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hene\Desktop\"/>
    </mc:Choice>
  </mc:AlternateContent>
  <xr:revisionPtr revIDLastSave="0" documentId="13_ncr:1_{0D45A653-98A6-4184-81E9-C876B2FFE002}" xr6:coauthVersionLast="47" xr6:coauthVersionMax="47" xr10:uidLastSave="{00000000-0000-0000-0000-000000000000}"/>
  <bookViews>
    <workbookView xWindow="-28920" yWindow="-2730" windowWidth="29040" windowHeight="15720" xr2:uid="{62C50B12-4AE3-40AD-AF7E-01DEED6A1594}"/>
  </bookViews>
  <sheets>
    <sheet name="ERA" sheetId="8" r:id="rId1"/>
    <sheet name="C3DSport" sheetId="1" r:id="rId2"/>
    <sheet name="C3DUCF" sheetId="2" r:id="rId3"/>
    <sheet name="TRNSomething" sheetId="5" r:id="rId4"/>
    <sheet name="TRNMoments" sheetId="6" r:id="rId5"/>
    <sheet name="I3DKinetics" sheetId="3" r:id="rId6"/>
    <sheet name="I3DKineticsImageNet" sheetId="4" r:id="rId7"/>
    <sheet name="P3D" sheetId="7" r:id="rId8"/>
    <sheet name="Summary" sheetId="11" r:id="rId9"/>
    <sheet name="Calculations" sheetId="9" state="hidden" r:id="rId10"/>
  </sheet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1" l="1"/>
  <c r="C4" i="11"/>
  <c r="C11" i="11"/>
  <c r="C10" i="11"/>
  <c r="K6" i="7"/>
  <c r="K4" i="7"/>
  <c r="K5" i="7"/>
  <c r="K3" i="7"/>
  <c r="J3" i="2"/>
  <c r="C9" i="11"/>
  <c r="Q3" i="4"/>
  <c r="Q4" i="4"/>
  <c r="Q5" i="4"/>
  <c r="C8" i="11"/>
  <c r="Q3" i="3"/>
  <c r="Q4" i="3"/>
  <c r="Q5" i="3"/>
  <c r="Q3" i="6"/>
  <c r="Q4" i="6"/>
  <c r="Q5" i="6"/>
  <c r="C6" i="11"/>
  <c r="Q4" i="5"/>
  <c r="Q3" i="5"/>
  <c r="Q5" i="5"/>
  <c r="J2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K377" i="4" l="1"/>
  <c r="L377" i="4" s="1"/>
  <c r="H377" i="4"/>
  <c r="I377" i="4" s="1"/>
  <c r="E377" i="4"/>
  <c r="F377" i="4" s="1"/>
  <c r="K376" i="4"/>
  <c r="L376" i="4" s="1"/>
  <c r="H376" i="4"/>
  <c r="I376" i="4" s="1"/>
  <c r="E376" i="4"/>
  <c r="F376" i="4" s="1"/>
  <c r="K375" i="4"/>
  <c r="L375" i="4" s="1"/>
  <c r="H375" i="4"/>
  <c r="I375" i="4" s="1"/>
  <c r="E375" i="4"/>
  <c r="F375" i="4" s="1"/>
  <c r="K374" i="4"/>
  <c r="L374" i="4" s="1"/>
  <c r="H374" i="4"/>
  <c r="I374" i="4" s="1"/>
  <c r="E374" i="4"/>
  <c r="F374" i="4" s="1"/>
  <c r="K373" i="4"/>
  <c r="L373" i="4" s="1"/>
  <c r="H373" i="4"/>
  <c r="I373" i="4" s="1"/>
  <c r="E373" i="4"/>
  <c r="F373" i="4" s="1"/>
  <c r="K372" i="4"/>
  <c r="L372" i="4" s="1"/>
  <c r="H372" i="4"/>
  <c r="I372" i="4" s="1"/>
  <c r="E372" i="4"/>
  <c r="F372" i="4" s="1"/>
  <c r="K371" i="4"/>
  <c r="L371" i="4" s="1"/>
  <c r="H371" i="4"/>
  <c r="I371" i="4" s="1"/>
  <c r="E371" i="4"/>
  <c r="F371" i="4" s="1"/>
  <c r="K370" i="4"/>
  <c r="L370" i="4" s="1"/>
  <c r="H370" i="4"/>
  <c r="I370" i="4" s="1"/>
  <c r="E370" i="4"/>
  <c r="F370" i="4" s="1"/>
  <c r="K369" i="4"/>
  <c r="L369" i="4" s="1"/>
  <c r="H369" i="4"/>
  <c r="I369" i="4" s="1"/>
  <c r="E369" i="4"/>
  <c r="F369" i="4" s="1"/>
  <c r="K368" i="4"/>
  <c r="L368" i="4" s="1"/>
  <c r="H368" i="4"/>
  <c r="I368" i="4" s="1"/>
  <c r="E368" i="4"/>
  <c r="F368" i="4" s="1"/>
  <c r="K367" i="4"/>
  <c r="L367" i="4" s="1"/>
  <c r="H367" i="4"/>
  <c r="I367" i="4" s="1"/>
  <c r="E367" i="4"/>
  <c r="F367" i="4" s="1"/>
  <c r="K366" i="4"/>
  <c r="L366" i="4" s="1"/>
  <c r="H366" i="4"/>
  <c r="I366" i="4" s="1"/>
  <c r="E366" i="4"/>
  <c r="F366" i="4" s="1"/>
  <c r="K365" i="4"/>
  <c r="L365" i="4" s="1"/>
  <c r="H365" i="4"/>
  <c r="I365" i="4" s="1"/>
  <c r="E365" i="4"/>
  <c r="F365" i="4" s="1"/>
  <c r="K364" i="4"/>
  <c r="L364" i="4" s="1"/>
  <c r="H364" i="4"/>
  <c r="I364" i="4" s="1"/>
  <c r="E364" i="4"/>
  <c r="F364" i="4" s="1"/>
  <c r="K363" i="4"/>
  <c r="L363" i="4" s="1"/>
  <c r="H363" i="4"/>
  <c r="I363" i="4" s="1"/>
  <c r="E363" i="4"/>
  <c r="F363" i="4" s="1"/>
  <c r="K362" i="4"/>
  <c r="L362" i="4" s="1"/>
  <c r="H362" i="4"/>
  <c r="I362" i="4" s="1"/>
  <c r="E362" i="4"/>
  <c r="F362" i="4" s="1"/>
  <c r="K361" i="4"/>
  <c r="L361" i="4" s="1"/>
  <c r="H361" i="4"/>
  <c r="I361" i="4" s="1"/>
  <c r="E361" i="4"/>
  <c r="F361" i="4" s="1"/>
  <c r="K360" i="4"/>
  <c r="L360" i="4" s="1"/>
  <c r="H360" i="4"/>
  <c r="I360" i="4" s="1"/>
  <c r="E360" i="4"/>
  <c r="F360" i="4" s="1"/>
  <c r="K359" i="4"/>
  <c r="L359" i="4" s="1"/>
  <c r="H359" i="4"/>
  <c r="I359" i="4" s="1"/>
  <c r="E359" i="4"/>
  <c r="F359" i="4" s="1"/>
  <c r="K358" i="4"/>
  <c r="L358" i="4" s="1"/>
  <c r="H358" i="4"/>
  <c r="I358" i="4" s="1"/>
  <c r="E358" i="4"/>
  <c r="F358" i="4" s="1"/>
  <c r="K357" i="4"/>
  <c r="L357" i="4" s="1"/>
  <c r="H357" i="4"/>
  <c r="I357" i="4" s="1"/>
  <c r="E357" i="4"/>
  <c r="F357" i="4" s="1"/>
  <c r="K356" i="4"/>
  <c r="L356" i="4" s="1"/>
  <c r="H356" i="4"/>
  <c r="I356" i="4" s="1"/>
  <c r="E356" i="4"/>
  <c r="F356" i="4" s="1"/>
  <c r="K355" i="4"/>
  <c r="L355" i="4" s="1"/>
  <c r="H355" i="4"/>
  <c r="I355" i="4" s="1"/>
  <c r="E355" i="4"/>
  <c r="F355" i="4" s="1"/>
  <c r="K354" i="4"/>
  <c r="L354" i="4" s="1"/>
  <c r="H354" i="4"/>
  <c r="I354" i="4" s="1"/>
  <c r="E354" i="4"/>
  <c r="F354" i="4" s="1"/>
  <c r="K353" i="4"/>
  <c r="L353" i="4" s="1"/>
  <c r="H353" i="4"/>
  <c r="I353" i="4" s="1"/>
  <c r="E353" i="4"/>
  <c r="F353" i="4" s="1"/>
  <c r="K352" i="4"/>
  <c r="L352" i="4" s="1"/>
  <c r="H352" i="4"/>
  <c r="I352" i="4" s="1"/>
  <c r="E352" i="4"/>
  <c r="F352" i="4" s="1"/>
  <c r="K351" i="4"/>
  <c r="L351" i="4" s="1"/>
  <c r="H351" i="4"/>
  <c r="I351" i="4" s="1"/>
  <c r="E351" i="4"/>
  <c r="F351" i="4" s="1"/>
  <c r="K350" i="4"/>
  <c r="L350" i="4" s="1"/>
  <c r="H350" i="4"/>
  <c r="I350" i="4" s="1"/>
  <c r="E350" i="4"/>
  <c r="F350" i="4" s="1"/>
  <c r="K349" i="4"/>
  <c r="L349" i="4" s="1"/>
  <c r="H349" i="4"/>
  <c r="I349" i="4" s="1"/>
  <c r="E349" i="4"/>
  <c r="F349" i="4" s="1"/>
  <c r="K348" i="4"/>
  <c r="L348" i="4" s="1"/>
  <c r="H348" i="4"/>
  <c r="I348" i="4" s="1"/>
  <c r="E348" i="4"/>
  <c r="F348" i="4" s="1"/>
  <c r="K347" i="4"/>
  <c r="L347" i="4" s="1"/>
  <c r="H347" i="4"/>
  <c r="I347" i="4" s="1"/>
  <c r="E347" i="4"/>
  <c r="F347" i="4" s="1"/>
  <c r="K346" i="4"/>
  <c r="L346" i="4" s="1"/>
  <c r="H346" i="4"/>
  <c r="I346" i="4" s="1"/>
  <c r="E346" i="4"/>
  <c r="F346" i="4" s="1"/>
  <c r="K345" i="4"/>
  <c r="L345" i="4" s="1"/>
  <c r="H345" i="4"/>
  <c r="I345" i="4" s="1"/>
  <c r="E345" i="4"/>
  <c r="F345" i="4" s="1"/>
  <c r="K344" i="4"/>
  <c r="L344" i="4" s="1"/>
  <c r="H344" i="4"/>
  <c r="I344" i="4" s="1"/>
  <c r="E344" i="4"/>
  <c r="F344" i="4" s="1"/>
  <c r="K343" i="4"/>
  <c r="L343" i="4" s="1"/>
  <c r="H343" i="4"/>
  <c r="I343" i="4" s="1"/>
  <c r="E343" i="4"/>
  <c r="F343" i="4" s="1"/>
  <c r="K342" i="4"/>
  <c r="L342" i="4" s="1"/>
  <c r="H342" i="4"/>
  <c r="I342" i="4" s="1"/>
  <c r="E342" i="4"/>
  <c r="F342" i="4" s="1"/>
  <c r="K341" i="4"/>
  <c r="L341" i="4" s="1"/>
  <c r="H341" i="4"/>
  <c r="I341" i="4" s="1"/>
  <c r="E341" i="4"/>
  <c r="F341" i="4" s="1"/>
  <c r="K340" i="4"/>
  <c r="L340" i="4" s="1"/>
  <c r="H340" i="4"/>
  <c r="I340" i="4" s="1"/>
  <c r="E340" i="4"/>
  <c r="F340" i="4" s="1"/>
  <c r="K339" i="4"/>
  <c r="L339" i="4" s="1"/>
  <c r="H339" i="4"/>
  <c r="I339" i="4" s="1"/>
  <c r="E339" i="4"/>
  <c r="F339" i="4" s="1"/>
  <c r="K338" i="4"/>
  <c r="L338" i="4" s="1"/>
  <c r="H338" i="4"/>
  <c r="I338" i="4" s="1"/>
  <c r="E338" i="4"/>
  <c r="F338" i="4" s="1"/>
  <c r="K337" i="4"/>
  <c r="L337" i="4" s="1"/>
  <c r="H337" i="4"/>
  <c r="I337" i="4" s="1"/>
  <c r="E337" i="4"/>
  <c r="F337" i="4" s="1"/>
  <c r="K336" i="4"/>
  <c r="L336" i="4" s="1"/>
  <c r="H336" i="4"/>
  <c r="I336" i="4" s="1"/>
  <c r="E336" i="4"/>
  <c r="F336" i="4" s="1"/>
  <c r="K335" i="4"/>
  <c r="L335" i="4" s="1"/>
  <c r="H335" i="4"/>
  <c r="I335" i="4" s="1"/>
  <c r="E335" i="4"/>
  <c r="F335" i="4" s="1"/>
  <c r="K334" i="4"/>
  <c r="L334" i="4" s="1"/>
  <c r="H334" i="4"/>
  <c r="I334" i="4" s="1"/>
  <c r="E334" i="4"/>
  <c r="F334" i="4" s="1"/>
  <c r="K333" i="4"/>
  <c r="L333" i="4" s="1"/>
  <c r="H333" i="4"/>
  <c r="I333" i="4" s="1"/>
  <c r="E333" i="4"/>
  <c r="F333" i="4" s="1"/>
  <c r="K332" i="4"/>
  <c r="L332" i="4" s="1"/>
  <c r="H332" i="4"/>
  <c r="I332" i="4" s="1"/>
  <c r="E332" i="4"/>
  <c r="F332" i="4" s="1"/>
  <c r="K331" i="4"/>
  <c r="L331" i="4" s="1"/>
  <c r="H331" i="4"/>
  <c r="I331" i="4" s="1"/>
  <c r="E331" i="4"/>
  <c r="F331" i="4" s="1"/>
  <c r="K330" i="4"/>
  <c r="L330" i="4" s="1"/>
  <c r="H330" i="4"/>
  <c r="I330" i="4" s="1"/>
  <c r="E330" i="4"/>
  <c r="F330" i="4" s="1"/>
  <c r="K329" i="4"/>
  <c r="L329" i="4" s="1"/>
  <c r="H329" i="4"/>
  <c r="I329" i="4" s="1"/>
  <c r="E329" i="4"/>
  <c r="F329" i="4" s="1"/>
  <c r="K328" i="4"/>
  <c r="L328" i="4" s="1"/>
  <c r="H328" i="4"/>
  <c r="I328" i="4" s="1"/>
  <c r="E328" i="4"/>
  <c r="F328" i="4" s="1"/>
  <c r="K327" i="4"/>
  <c r="L327" i="4" s="1"/>
  <c r="H327" i="4"/>
  <c r="I327" i="4" s="1"/>
  <c r="E327" i="4"/>
  <c r="F327" i="4" s="1"/>
  <c r="K326" i="4"/>
  <c r="L326" i="4" s="1"/>
  <c r="H326" i="4"/>
  <c r="I326" i="4" s="1"/>
  <c r="E326" i="4"/>
  <c r="F326" i="4" s="1"/>
  <c r="K325" i="4"/>
  <c r="L325" i="4" s="1"/>
  <c r="H325" i="4"/>
  <c r="I325" i="4" s="1"/>
  <c r="E325" i="4"/>
  <c r="F325" i="4" s="1"/>
  <c r="K324" i="4"/>
  <c r="L324" i="4" s="1"/>
  <c r="H324" i="4"/>
  <c r="I324" i="4" s="1"/>
  <c r="E324" i="4"/>
  <c r="F324" i="4" s="1"/>
  <c r="K323" i="4"/>
  <c r="L323" i="4" s="1"/>
  <c r="H323" i="4"/>
  <c r="I323" i="4" s="1"/>
  <c r="E323" i="4"/>
  <c r="F323" i="4" s="1"/>
  <c r="K322" i="4"/>
  <c r="L322" i="4" s="1"/>
  <c r="H322" i="4"/>
  <c r="I322" i="4" s="1"/>
  <c r="E322" i="4"/>
  <c r="F322" i="4" s="1"/>
  <c r="K321" i="4"/>
  <c r="L321" i="4" s="1"/>
  <c r="H321" i="4"/>
  <c r="I321" i="4" s="1"/>
  <c r="E321" i="4"/>
  <c r="F321" i="4" s="1"/>
  <c r="K320" i="4"/>
  <c r="L320" i="4" s="1"/>
  <c r="H320" i="4"/>
  <c r="I320" i="4" s="1"/>
  <c r="E320" i="4"/>
  <c r="F320" i="4" s="1"/>
  <c r="K319" i="4"/>
  <c r="L319" i="4" s="1"/>
  <c r="H319" i="4"/>
  <c r="I319" i="4" s="1"/>
  <c r="E319" i="4"/>
  <c r="F319" i="4" s="1"/>
  <c r="K318" i="4"/>
  <c r="L318" i="4" s="1"/>
  <c r="H318" i="4"/>
  <c r="I318" i="4" s="1"/>
  <c r="E318" i="4"/>
  <c r="F318" i="4" s="1"/>
  <c r="K317" i="4"/>
  <c r="L317" i="4" s="1"/>
  <c r="H317" i="4"/>
  <c r="I317" i="4" s="1"/>
  <c r="E317" i="4"/>
  <c r="F317" i="4" s="1"/>
  <c r="K316" i="4"/>
  <c r="L316" i="4" s="1"/>
  <c r="H316" i="4"/>
  <c r="I316" i="4" s="1"/>
  <c r="E316" i="4"/>
  <c r="F316" i="4" s="1"/>
  <c r="K315" i="4"/>
  <c r="L315" i="4" s="1"/>
  <c r="H315" i="4"/>
  <c r="I315" i="4" s="1"/>
  <c r="E315" i="4"/>
  <c r="F315" i="4" s="1"/>
  <c r="K314" i="4"/>
  <c r="L314" i="4" s="1"/>
  <c r="H314" i="4"/>
  <c r="I314" i="4" s="1"/>
  <c r="E314" i="4"/>
  <c r="F314" i="4" s="1"/>
  <c r="K313" i="4"/>
  <c r="L313" i="4" s="1"/>
  <c r="H313" i="4"/>
  <c r="I313" i="4" s="1"/>
  <c r="E313" i="4"/>
  <c r="F313" i="4" s="1"/>
  <c r="K312" i="4"/>
  <c r="L312" i="4" s="1"/>
  <c r="H312" i="4"/>
  <c r="I312" i="4" s="1"/>
  <c r="E312" i="4"/>
  <c r="F312" i="4" s="1"/>
  <c r="K311" i="4"/>
  <c r="L311" i="4" s="1"/>
  <c r="H311" i="4"/>
  <c r="I311" i="4" s="1"/>
  <c r="E311" i="4"/>
  <c r="F311" i="4" s="1"/>
  <c r="K310" i="4"/>
  <c r="L310" i="4" s="1"/>
  <c r="H310" i="4"/>
  <c r="I310" i="4" s="1"/>
  <c r="E310" i="4"/>
  <c r="F310" i="4" s="1"/>
  <c r="K309" i="4"/>
  <c r="L309" i="4" s="1"/>
  <c r="H309" i="4"/>
  <c r="I309" i="4" s="1"/>
  <c r="E309" i="4"/>
  <c r="F309" i="4" s="1"/>
  <c r="K308" i="4"/>
  <c r="L308" i="4" s="1"/>
  <c r="H308" i="4"/>
  <c r="I308" i="4" s="1"/>
  <c r="E308" i="4"/>
  <c r="F308" i="4" s="1"/>
  <c r="K307" i="4"/>
  <c r="L307" i="4" s="1"/>
  <c r="H307" i="4"/>
  <c r="I307" i="4" s="1"/>
  <c r="E307" i="4"/>
  <c r="F307" i="4" s="1"/>
  <c r="K306" i="4"/>
  <c r="L306" i="4" s="1"/>
  <c r="H306" i="4"/>
  <c r="I306" i="4" s="1"/>
  <c r="E306" i="4"/>
  <c r="F306" i="4" s="1"/>
  <c r="K305" i="4"/>
  <c r="L305" i="4" s="1"/>
  <c r="H305" i="4"/>
  <c r="I305" i="4" s="1"/>
  <c r="E305" i="4"/>
  <c r="F305" i="4" s="1"/>
  <c r="K304" i="4"/>
  <c r="L304" i="4" s="1"/>
  <c r="H304" i="4"/>
  <c r="I304" i="4" s="1"/>
  <c r="E304" i="4"/>
  <c r="F304" i="4" s="1"/>
  <c r="K303" i="4"/>
  <c r="L303" i="4" s="1"/>
  <c r="H303" i="4"/>
  <c r="I303" i="4" s="1"/>
  <c r="E303" i="4"/>
  <c r="F303" i="4" s="1"/>
  <c r="K302" i="4"/>
  <c r="L302" i="4" s="1"/>
  <c r="H302" i="4"/>
  <c r="I302" i="4" s="1"/>
  <c r="E302" i="4"/>
  <c r="F302" i="4" s="1"/>
  <c r="K301" i="4"/>
  <c r="L301" i="4" s="1"/>
  <c r="H301" i="4"/>
  <c r="I301" i="4" s="1"/>
  <c r="E301" i="4"/>
  <c r="F301" i="4" s="1"/>
  <c r="K300" i="4"/>
  <c r="L300" i="4" s="1"/>
  <c r="H300" i="4"/>
  <c r="I300" i="4" s="1"/>
  <c r="E300" i="4"/>
  <c r="F300" i="4" s="1"/>
  <c r="K299" i="4"/>
  <c r="L299" i="4" s="1"/>
  <c r="H299" i="4"/>
  <c r="I299" i="4" s="1"/>
  <c r="E299" i="4"/>
  <c r="F299" i="4" s="1"/>
  <c r="K298" i="4"/>
  <c r="L298" i="4" s="1"/>
  <c r="H298" i="4"/>
  <c r="I298" i="4" s="1"/>
  <c r="E298" i="4"/>
  <c r="F298" i="4" s="1"/>
  <c r="K297" i="4"/>
  <c r="L297" i="4" s="1"/>
  <c r="H297" i="4"/>
  <c r="I297" i="4" s="1"/>
  <c r="E297" i="4"/>
  <c r="F297" i="4" s="1"/>
  <c r="K296" i="4"/>
  <c r="L296" i="4" s="1"/>
  <c r="H296" i="4"/>
  <c r="I296" i="4" s="1"/>
  <c r="E296" i="4"/>
  <c r="F296" i="4" s="1"/>
  <c r="K295" i="4"/>
  <c r="L295" i="4" s="1"/>
  <c r="H295" i="4"/>
  <c r="I295" i="4" s="1"/>
  <c r="E295" i="4"/>
  <c r="F295" i="4" s="1"/>
  <c r="K294" i="4"/>
  <c r="L294" i="4" s="1"/>
  <c r="H294" i="4"/>
  <c r="I294" i="4" s="1"/>
  <c r="E294" i="4"/>
  <c r="F294" i="4" s="1"/>
  <c r="K293" i="4"/>
  <c r="L293" i="4" s="1"/>
  <c r="H293" i="4"/>
  <c r="I293" i="4" s="1"/>
  <c r="E293" i="4"/>
  <c r="F293" i="4" s="1"/>
  <c r="K292" i="4"/>
  <c r="L292" i="4" s="1"/>
  <c r="H292" i="4"/>
  <c r="I292" i="4" s="1"/>
  <c r="E292" i="4"/>
  <c r="F292" i="4" s="1"/>
  <c r="K291" i="4"/>
  <c r="L291" i="4" s="1"/>
  <c r="H291" i="4"/>
  <c r="I291" i="4" s="1"/>
  <c r="E291" i="4"/>
  <c r="F291" i="4" s="1"/>
  <c r="K290" i="4"/>
  <c r="L290" i="4" s="1"/>
  <c r="H290" i="4"/>
  <c r="I290" i="4" s="1"/>
  <c r="E290" i="4"/>
  <c r="F290" i="4" s="1"/>
  <c r="K289" i="4"/>
  <c r="L289" i="4" s="1"/>
  <c r="H289" i="4"/>
  <c r="I289" i="4" s="1"/>
  <c r="E289" i="4"/>
  <c r="F289" i="4" s="1"/>
  <c r="K288" i="4"/>
  <c r="L288" i="4" s="1"/>
  <c r="H288" i="4"/>
  <c r="I288" i="4" s="1"/>
  <c r="E288" i="4"/>
  <c r="F288" i="4" s="1"/>
  <c r="K287" i="4"/>
  <c r="L287" i="4" s="1"/>
  <c r="H287" i="4"/>
  <c r="I287" i="4" s="1"/>
  <c r="E287" i="4"/>
  <c r="F287" i="4" s="1"/>
  <c r="K286" i="4"/>
  <c r="L286" i="4" s="1"/>
  <c r="H286" i="4"/>
  <c r="I286" i="4" s="1"/>
  <c r="E286" i="4"/>
  <c r="F286" i="4" s="1"/>
  <c r="K285" i="4"/>
  <c r="L285" i="4" s="1"/>
  <c r="H285" i="4"/>
  <c r="I285" i="4" s="1"/>
  <c r="E285" i="4"/>
  <c r="F285" i="4" s="1"/>
  <c r="K284" i="4"/>
  <c r="L284" i="4" s="1"/>
  <c r="H284" i="4"/>
  <c r="I284" i="4" s="1"/>
  <c r="E284" i="4"/>
  <c r="F284" i="4" s="1"/>
  <c r="K283" i="4"/>
  <c r="L283" i="4" s="1"/>
  <c r="H283" i="4"/>
  <c r="I283" i="4" s="1"/>
  <c r="E283" i="4"/>
  <c r="F283" i="4" s="1"/>
  <c r="K282" i="4"/>
  <c r="L282" i="4" s="1"/>
  <c r="H282" i="4"/>
  <c r="I282" i="4" s="1"/>
  <c r="E282" i="4"/>
  <c r="F282" i="4" s="1"/>
  <c r="K281" i="4"/>
  <c r="L281" i="4" s="1"/>
  <c r="H281" i="4"/>
  <c r="I281" i="4" s="1"/>
  <c r="E281" i="4"/>
  <c r="F281" i="4" s="1"/>
  <c r="K280" i="4"/>
  <c r="L280" i="4" s="1"/>
  <c r="H280" i="4"/>
  <c r="I280" i="4" s="1"/>
  <c r="E280" i="4"/>
  <c r="F280" i="4" s="1"/>
  <c r="K279" i="4"/>
  <c r="L279" i="4" s="1"/>
  <c r="H279" i="4"/>
  <c r="I279" i="4" s="1"/>
  <c r="E279" i="4"/>
  <c r="F279" i="4" s="1"/>
  <c r="K278" i="4"/>
  <c r="L278" i="4" s="1"/>
  <c r="H278" i="4"/>
  <c r="I278" i="4" s="1"/>
  <c r="E278" i="4"/>
  <c r="F278" i="4" s="1"/>
  <c r="K277" i="4"/>
  <c r="L277" i="4" s="1"/>
  <c r="H277" i="4"/>
  <c r="I277" i="4" s="1"/>
  <c r="E277" i="4"/>
  <c r="F277" i="4" s="1"/>
  <c r="K276" i="4"/>
  <c r="L276" i="4" s="1"/>
  <c r="H276" i="4"/>
  <c r="I276" i="4" s="1"/>
  <c r="E276" i="4"/>
  <c r="F276" i="4" s="1"/>
  <c r="K275" i="4"/>
  <c r="L275" i="4" s="1"/>
  <c r="H275" i="4"/>
  <c r="I275" i="4" s="1"/>
  <c r="F275" i="4"/>
  <c r="E275" i="4"/>
  <c r="K274" i="4"/>
  <c r="L274" i="4" s="1"/>
  <c r="H274" i="4"/>
  <c r="I274" i="4" s="1"/>
  <c r="E274" i="4"/>
  <c r="F274" i="4" s="1"/>
  <c r="K273" i="4"/>
  <c r="L273" i="4" s="1"/>
  <c r="H273" i="4"/>
  <c r="I273" i="4" s="1"/>
  <c r="E273" i="4"/>
  <c r="F273" i="4" s="1"/>
  <c r="K272" i="4"/>
  <c r="L272" i="4" s="1"/>
  <c r="H272" i="4"/>
  <c r="I272" i="4" s="1"/>
  <c r="E272" i="4"/>
  <c r="F272" i="4" s="1"/>
  <c r="K271" i="4"/>
  <c r="L271" i="4" s="1"/>
  <c r="H271" i="4"/>
  <c r="I271" i="4" s="1"/>
  <c r="E271" i="4"/>
  <c r="F271" i="4" s="1"/>
  <c r="K270" i="4"/>
  <c r="L270" i="4" s="1"/>
  <c r="H270" i="4"/>
  <c r="I270" i="4" s="1"/>
  <c r="E270" i="4"/>
  <c r="F270" i="4" s="1"/>
  <c r="K269" i="4"/>
  <c r="L269" i="4" s="1"/>
  <c r="H269" i="4"/>
  <c r="I269" i="4" s="1"/>
  <c r="F269" i="4"/>
  <c r="E269" i="4"/>
  <c r="K268" i="4"/>
  <c r="L268" i="4" s="1"/>
  <c r="H268" i="4"/>
  <c r="I268" i="4" s="1"/>
  <c r="E268" i="4"/>
  <c r="F268" i="4" s="1"/>
  <c r="K267" i="4"/>
  <c r="L267" i="4" s="1"/>
  <c r="H267" i="4"/>
  <c r="I267" i="4" s="1"/>
  <c r="E267" i="4"/>
  <c r="F267" i="4" s="1"/>
  <c r="K266" i="4"/>
  <c r="L266" i="4" s="1"/>
  <c r="H266" i="4"/>
  <c r="I266" i="4" s="1"/>
  <c r="E266" i="4"/>
  <c r="F266" i="4" s="1"/>
  <c r="K265" i="4"/>
  <c r="L265" i="4" s="1"/>
  <c r="H265" i="4"/>
  <c r="I265" i="4" s="1"/>
  <c r="E265" i="4"/>
  <c r="F265" i="4" s="1"/>
  <c r="K264" i="4"/>
  <c r="L264" i="4" s="1"/>
  <c r="H264" i="4"/>
  <c r="I264" i="4" s="1"/>
  <c r="E264" i="4"/>
  <c r="F264" i="4" s="1"/>
  <c r="K263" i="4"/>
  <c r="L263" i="4" s="1"/>
  <c r="H263" i="4"/>
  <c r="I263" i="4" s="1"/>
  <c r="E263" i="4"/>
  <c r="F263" i="4" s="1"/>
  <c r="K262" i="4"/>
  <c r="L262" i="4" s="1"/>
  <c r="H262" i="4"/>
  <c r="I262" i="4" s="1"/>
  <c r="E262" i="4"/>
  <c r="F262" i="4" s="1"/>
  <c r="K261" i="4"/>
  <c r="L261" i="4" s="1"/>
  <c r="H261" i="4"/>
  <c r="I261" i="4" s="1"/>
  <c r="E261" i="4"/>
  <c r="F261" i="4" s="1"/>
  <c r="K260" i="4"/>
  <c r="L260" i="4" s="1"/>
  <c r="H260" i="4"/>
  <c r="I260" i="4" s="1"/>
  <c r="E260" i="4"/>
  <c r="F260" i="4" s="1"/>
  <c r="K259" i="4"/>
  <c r="L259" i="4" s="1"/>
  <c r="H259" i="4"/>
  <c r="I259" i="4" s="1"/>
  <c r="E259" i="4"/>
  <c r="F259" i="4" s="1"/>
  <c r="K258" i="4"/>
  <c r="L258" i="4" s="1"/>
  <c r="H258" i="4"/>
  <c r="I258" i="4" s="1"/>
  <c r="E258" i="4"/>
  <c r="F258" i="4" s="1"/>
  <c r="K257" i="4"/>
  <c r="L257" i="4" s="1"/>
  <c r="H257" i="4"/>
  <c r="I257" i="4" s="1"/>
  <c r="E257" i="4"/>
  <c r="F257" i="4" s="1"/>
  <c r="K256" i="4"/>
  <c r="L256" i="4" s="1"/>
  <c r="H256" i="4"/>
  <c r="I256" i="4" s="1"/>
  <c r="E256" i="4"/>
  <c r="F256" i="4" s="1"/>
  <c r="K255" i="4"/>
  <c r="L255" i="4" s="1"/>
  <c r="H255" i="4"/>
  <c r="I255" i="4" s="1"/>
  <c r="E255" i="4"/>
  <c r="F255" i="4" s="1"/>
  <c r="K254" i="4"/>
  <c r="L254" i="4" s="1"/>
  <c r="H254" i="4"/>
  <c r="I254" i="4" s="1"/>
  <c r="E254" i="4"/>
  <c r="F254" i="4" s="1"/>
  <c r="K253" i="4"/>
  <c r="L253" i="4" s="1"/>
  <c r="H253" i="4"/>
  <c r="I253" i="4" s="1"/>
  <c r="E253" i="4"/>
  <c r="F253" i="4" s="1"/>
  <c r="K252" i="4"/>
  <c r="L252" i="4" s="1"/>
  <c r="H252" i="4"/>
  <c r="I252" i="4" s="1"/>
  <c r="E252" i="4"/>
  <c r="F252" i="4" s="1"/>
  <c r="K251" i="4"/>
  <c r="L251" i="4" s="1"/>
  <c r="H251" i="4"/>
  <c r="I251" i="4" s="1"/>
  <c r="F251" i="4"/>
  <c r="E251" i="4"/>
  <c r="K250" i="4"/>
  <c r="L250" i="4" s="1"/>
  <c r="H250" i="4"/>
  <c r="I250" i="4" s="1"/>
  <c r="E250" i="4"/>
  <c r="F250" i="4" s="1"/>
  <c r="K249" i="4"/>
  <c r="L249" i="4" s="1"/>
  <c r="H249" i="4"/>
  <c r="I249" i="4" s="1"/>
  <c r="E249" i="4"/>
  <c r="F249" i="4" s="1"/>
  <c r="K248" i="4"/>
  <c r="L248" i="4" s="1"/>
  <c r="H248" i="4"/>
  <c r="I248" i="4" s="1"/>
  <c r="E248" i="4"/>
  <c r="F248" i="4" s="1"/>
  <c r="K247" i="4"/>
  <c r="L247" i="4" s="1"/>
  <c r="H247" i="4"/>
  <c r="I247" i="4" s="1"/>
  <c r="E247" i="4"/>
  <c r="F247" i="4" s="1"/>
  <c r="K246" i="4"/>
  <c r="L246" i="4" s="1"/>
  <c r="H246" i="4"/>
  <c r="I246" i="4" s="1"/>
  <c r="E246" i="4"/>
  <c r="F246" i="4" s="1"/>
  <c r="K245" i="4"/>
  <c r="L245" i="4" s="1"/>
  <c r="H245" i="4"/>
  <c r="I245" i="4" s="1"/>
  <c r="E245" i="4"/>
  <c r="F245" i="4" s="1"/>
  <c r="K244" i="4"/>
  <c r="L244" i="4" s="1"/>
  <c r="H244" i="4"/>
  <c r="I244" i="4" s="1"/>
  <c r="E244" i="4"/>
  <c r="F244" i="4" s="1"/>
  <c r="K243" i="4"/>
  <c r="L243" i="4" s="1"/>
  <c r="H243" i="4"/>
  <c r="I243" i="4" s="1"/>
  <c r="F243" i="4"/>
  <c r="E243" i="4"/>
  <c r="K242" i="4"/>
  <c r="L242" i="4" s="1"/>
  <c r="H242" i="4"/>
  <c r="I242" i="4" s="1"/>
  <c r="F242" i="4"/>
  <c r="E242" i="4"/>
  <c r="K241" i="4"/>
  <c r="L241" i="4" s="1"/>
  <c r="H241" i="4"/>
  <c r="I241" i="4" s="1"/>
  <c r="E241" i="4"/>
  <c r="F241" i="4" s="1"/>
  <c r="K240" i="4"/>
  <c r="L240" i="4" s="1"/>
  <c r="H240" i="4"/>
  <c r="I240" i="4" s="1"/>
  <c r="E240" i="4"/>
  <c r="F240" i="4" s="1"/>
  <c r="K239" i="4"/>
  <c r="L239" i="4" s="1"/>
  <c r="H239" i="4"/>
  <c r="I239" i="4" s="1"/>
  <c r="E239" i="4"/>
  <c r="F239" i="4" s="1"/>
  <c r="K238" i="4"/>
  <c r="L238" i="4" s="1"/>
  <c r="H238" i="4"/>
  <c r="I238" i="4" s="1"/>
  <c r="E238" i="4"/>
  <c r="F238" i="4" s="1"/>
  <c r="K237" i="4"/>
  <c r="L237" i="4" s="1"/>
  <c r="H237" i="4"/>
  <c r="I237" i="4" s="1"/>
  <c r="E237" i="4"/>
  <c r="F237" i="4" s="1"/>
  <c r="K236" i="4"/>
  <c r="L236" i="4" s="1"/>
  <c r="H236" i="4"/>
  <c r="I236" i="4" s="1"/>
  <c r="E236" i="4"/>
  <c r="F236" i="4" s="1"/>
  <c r="K235" i="4"/>
  <c r="L235" i="4" s="1"/>
  <c r="H235" i="4"/>
  <c r="I235" i="4" s="1"/>
  <c r="E235" i="4"/>
  <c r="F235" i="4" s="1"/>
  <c r="K234" i="4"/>
  <c r="L234" i="4" s="1"/>
  <c r="H234" i="4"/>
  <c r="I234" i="4" s="1"/>
  <c r="E234" i="4"/>
  <c r="F234" i="4" s="1"/>
  <c r="K233" i="4"/>
  <c r="L233" i="4" s="1"/>
  <c r="H233" i="4"/>
  <c r="I233" i="4" s="1"/>
  <c r="E233" i="4"/>
  <c r="F233" i="4" s="1"/>
  <c r="K232" i="4"/>
  <c r="L232" i="4" s="1"/>
  <c r="H232" i="4"/>
  <c r="I232" i="4" s="1"/>
  <c r="E232" i="4"/>
  <c r="F232" i="4" s="1"/>
  <c r="K231" i="4"/>
  <c r="L231" i="4" s="1"/>
  <c r="H231" i="4"/>
  <c r="I231" i="4" s="1"/>
  <c r="E231" i="4"/>
  <c r="F231" i="4" s="1"/>
  <c r="K230" i="4"/>
  <c r="L230" i="4" s="1"/>
  <c r="H230" i="4"/>
  <c r="I230" i="4" s="1"/>
  <c r="F230" i="4"/>
  <c r="E230" i="4"/>
  <c r="K229" i="4"/>
  <c r="L229" i="4" s="1"/>
  <c r="H229" i="4"/>
  <c r="I229" i="4" s="1"/>
  <c r="E229" i="4"/>
  <c r="F229" i="4" s="1"/>
  <c r="K228" i="4"/>
  <c r="L228" i="4" s="1"/>
  <c r="H228" i="4"/>
  <c r="I228" i="4" s="1"/>
  <c r="E228" i="4"/>
  <c r="F228" i="4" s="1"/>
  <c r="K227" i="4"/>
  <c r="L227" i="4" s="1"/>
  <c r="H227" i="4"/>
  <c r="I227" i="4" s="1"/>
  <c r="E227" i="4"/>
  <c r="F227" i="4" s="1"/>
  <c r="K226" i="4"/>
  <c r="L226" i="4" s="1"/>
  <c r="H226" i="4"/>
  <c r="I226" i="4" s="1"/>
  <c r="E226" i="4"/>
  <c r="F226" i="4" s="1"/>
  <c r="K225" i="4"/>
  <c r="L225" i="4" s="1"/>
  <c r="H225" i="4"/>
  <c r="I225" i="4" s="1"/>
  <c r="E225" i="4"/>
  <c r="F225" i="4" s="1"/>
  <c r="K224" i="4"/>
  <c r="L224" i="4" s="1"/>
  <c r="H224" i="4"/>
  <c r="I224" i="4" s="1"/>
  <c r="F224" i="4"/>
  <c r="E224" i="4"/>
  <c r="K223" i="4"/>
  <c r="L223" i="4" s="1"/>
  <c r="H223" i="4"/>
  <c r="I223" i="4" s="1"/>
  <c r="E223" i="4"/>
  <c r="F223" i="4" s="1"/>
  <c r="K222" i="4"/>
  <c r="L222" i="4" s="1"/>
  <c r="H222" i="4"/>
  <c r="I222" i="4" s="1"/>
  <c r="E222" i="4"/>
  <c r="F222" i="4" s="1"/>
  <c r="K221" i="4"/>
  <c r="L221" i="4" s="1"/>
  <c r="H221" i="4"/>
  <c r="I221" i="4" s="1"/>
  <c r="F221" i="4"/>
  <c r="E221" i="4"/>
  <c r="K220" i="4"/>
  <c r="L220" i="4" s="1"/>
  <c r="H220" i="4"/>
  <c r="I220" i="4" s="1"/>
  <c r="E220" i="4"/>
  <c r="F220" i="4" s="1"/>
  <c r="K219" i="4"/>
  <c r="L219" i="4" s="1"/>
  <c r="H219" i="4"/>
  <c r="I219" i="4" s="1"/>
  <c r="E219" i="4"/>
  <c r="F219" i="4" s="1"/>
  <c r="K218" i="4"/>
  <c r="L218" i="4" s="1"/>
  <c r="H218" i="4"/>
  <c r="I218" i="4" s="1"/>
  <c r="F218" i="4"/>
  <c r="E218" i="4"/>
  <c r="K217" i="4"/>
  <c r="L217" i="4" s="1"/>
  <c r="H217" i="4"/>
  <c r="I217" i="4" s="1"/>
  <c r="E217" i="4"/>
  <c r="F217" i="4" s="1"/>
  <c r="K216" i="4"/>
  <c r="L216" i="4" s="1"/>
  <c r="H216" i="4"/>
  <c r="I216" i="4" s="1"/>
  <c r="F216" i="4"/>
  <c r="E216" i="4"/>
  <c r="K215" i="4"/>
  <c r="L215" i="4" s="1"/>
  <c r="H215" i="4"/>
  <c r="I215" i="4" s="1"/>
  <c r="E215" i="4"/>
  <c r="F215" i="4" s="1"/>
  <c r="K214" i="4"/>
  <c r="L214" i="4" s="1"/>
  <c r="H214" i="4"/>
  <c r="I214" i="4" s="1"/>
  <c r="E214" i="4"/>
  <c r="F214" i="4" s="1"/>
  <c r="K213" i="4"/>
  <c r="L213" i="4" s="1"/>
  <c r="H213" i="4"/>
  <c r="I213" i="4" s="1"/>
  <c r="F213" i="4"/>
  <c r="E213" i="4"/>
  <c r="K212" i="4"/>
  <c r="L212" i="4" s="1"/>
  <c r="H212" i="4"/>
  <c r="I212" i="4" s="1"/>
  <c r="E212" i="4"/>
  <c r="F212" i="4" s="1"/>
  <c r="K211" i="4"/>
  <c r="L211" i="4" s="1"/>
  <c r="H211" i="4"/>
  <c r="I211" i="4" s="1"/>
  <c r="E211" i="4"/>
  <c r="F211" i="4" s="1"/>
  <c r="K210" i="4"/>
  <c r="L210" i="4" s="1"/>
  <c r="H210" i="4"/>
  <c r="I210" i="4" s="1"/>
  <c r="E210" i="4"/>
  <c r="F210" i="4" s="1"/>
  <c r="K209" i="4"/>
  <c r="L209" i="4" s="1"/>
  <c r="H209" i="4"/>
  <c r="I209" i="4" s="1"/>
  <c r="F209" i="4"/>
  <c r="E209" i="4"/>
  <c r="K208" i="4"/>
  <c r="L208" i="4" s="1"/>
  <c r="H208" i="4"/>
  <c r="I208" i="4" s="1"/>
  <c r="E208" i="4"/>
  <c r="F208" i="4" s="1"/>
  <c r="K207" i="4"/>
  <c r="L207" i="4" s="1"/>
  <c r="H207" i="4"/>
  <c r="I207" i="4" s="1"/>
  <c r="E207" i="4"/>
  <c r="F207" i="4" s="1"/>
  <c r="K206" i="4"/>
  <c r="L206" i="4" s="1"/>
  <c r="H206" i="4"/>
  <c r="I206" i="4" s="1"/>
  <c r="F206" i="4"/>
  <c r="E206" i="4"/>
  <c r="K205" i="4"/>
  <c r="L205" i="4" s="1"/>
  <c r="H205" i="4"/>
  <c r="I205" i="4" s="1"/>
  <c r="E205" i="4"/>
  <c r="F205" i="4" s="1"/>
  <c r="K204" i="4"/>
  <c r="L204" i="4" s="1"/>
  <c r="H204" i="4"/>
  <c r="I204" i="4" s="1"/>
  <c r="E204" i="4"/>
  <c r="F204" i="4" s="1"/>
  <c r="K203" i="4"/>
  <c r="L203" i="4" s="1"/>
  <c r="H203" i="4"/>
  <c r="I203" i="4" s="1"/>
  <c r="F203" i="4"/>
  <c r="E203" i="4"/>
  <c r="K202" i="4"/>
  <c r="L202" i="4" s="1"/>
  <c r="H202" i="4"/>
  <c r="I202" i="4" s="1"/>
  <c r="E202" i="4"/>
  <c r="F202" i="4" s="1"/>
  <c r="K201" i="4"/>
  <c r="L201" i="4" s="1"/>
  <c r="H201" i="4"/>
  <c r="I201" i="4" s="1"/>
  <c r="F201" i="4"/>
  <c r="E201" i="4"/>
  <c r="K200" i="4"/>
  <c r="L200" i="4" s="1"/>
  <c r="H200" i="4"/>
  <c r="I200" i="4" s="1"/>
  <c r="E200" i="4"/>
  <c r="F200" i="4" s="1"/>
  <c r="K199" i="4"/>
  <c r="L199" i="4" s="1"/>
  <c r="H199" i="4"/>
  <c r="I199" i="4" s="1"/>
  <c r="E199" i="4"/>
  <c r="F199" i="4" s="1"/>
  <c r="K198" i="4"/>
  <c r="L198" i="4" s="1"/>
  <c r="H198" i="4"/>
  <c r="I198" i="4" s="1"/>
  <c r="E198" i="4"/>
  <c r="F198" i="4" s="1"/>
  <c r="K197" i="4"/>
  <c r="L197" i="4" s="1"/>
  <c r="H197" i="4"/>
  <c r="I197" i="4" s="1"/>
  <c r="E197" i="4"/>
  <c r="F197" i="4" s="1"/>
  <c r="K196" i="4"/>
  <c r="L196" i="4" s="1"/>
  <c r="H196" i="4"/>
  <c r="I196" i="4" s="1"/>
  <c r="E196" i="4"/>
  <c r="F196" i="4" s="1"/>
  <c r="K195" i="4"/>
  <c r="L195" i="4" s="1"/>
  <c r="H195" i="4"/>
  <c r="I195" i="4" s="1"/>
  <c r="E195" i="4"/>
  <c r="F195" i="4" s="1"/>
  <c r="K194" i="4"/>
  <c r="L194" i="4" s="1"/>
  <c r="H194" i="4"/>
  <c r="I194" i="4" s="1"/>
  <c r="E194" i="4"/>
  <c r="F194" i="4" s="1"/>
  <c r="K193" i="4"/>
  <c r="L193" i="4" s="1"/>
  <c r="H193" i="4"/>
  <c r="I193" i="4" s="1"/>
  <c r="E193" i="4"/>
  <c r="F193" i="4" s="1"/>
  <c r="K192" i="4"/>
  <c r="L192" i="4" s="1"/>
  <c r="H192" i="4"/>
  <c r="I192" i="4" s="1"/>
  <c r="E192" i="4"/>
  <c r="F192" i="4" s="1"/>
  <c r="K191" i="4"/>
  <c r="L191" i="4" s="1"/>
  <c r="H191" i="4"/>
  <c r="I191" i="4" s="1"/>
  <c r="E191" i="4"/>
  <c r="F191" i="4" s="1"/>
  <c r="K190" i="4"/>
  <c r="L190" i="4" s="1"/>
  <c r="H190" i="4"/>
  <c r="I190" i="4" s="1"/>
  <c r="E190" i="4"/>
  <c r="F190" i="4" s="1"/>
  <c r="K189" i="4"/>
  <c r="L189" i="4" s="1"/>
  <c r="H189" i="4"/>
  <c r="I189" i="4" s="1"/>
  <c r="E189" i="4"/>
  <c r="F189" i="4" s="1"/>
  <c r="K188" i="4"/>
  <c r="L188" i="4" s="1"/>
  <c r="H188" i="4"/>
  <c r="I188" i="4" s="1"/>
  <c r="E188" i="4"/>
  <c r="F188" i="4" s="1"/>
  <c r="K187" i="4"/>
  <c r="L187" i="4" s="1"/>
  <c r="H187" i="4"/>
  <c r="I187" i="4" s="1"/>
  <c r="E187" i="4"/>
  <c r="F187" i="4" s="1"/>
  <c r="K186" i="4"/>
  <c r="L186" i="4" s="1"/>
  <c r="H186" i="4"/>
  <c r="I186" i="4" s="1"/>
  <c r="F186" i="4"/>
  <c r="E186" i="4"/>
  <c r="K185" i="4"/>
  <c r="L185" i="4" s="1"/>
  <c r="H185" i="4"/>
  <c r="I185" i="4" s="1"/>
  <c r="F185" i="4"/>
  <c r="E185" i="4"/>
  <c r="K184" i="4"/>
  <c r="L184" i="4" s="1"/>
  <c r="H184" i="4"/>
  <c r="I184" i="4" s="1"/>
  <c r="E184" i="4"/>
  <c r="F184" i="4" s="1"/>
  <c r="K183" i="4"/>
  <c r="L183" i="4" s="1"/>
  <c r="H183" i="4"/>
  <c r="I183" i="4" s="1"/>
  <c r="F183" i="4"/>
  <c r="E183" i="4"/>
  <c r="K182" i="4"/>
  <c r="L182" i="4" s="1"/>
  <c r="H182" i="4"/>
  <c r="I182" i="4" s="1"/>
  <c r="E182" i="4"/>
  <c r="F182" i="4" s="1"/>
  <c r="K181" i="4"/>
  <c r="L181" i="4" s="1"/>
  <c r="H181" i="4"/>
  <c r="I181" i="4" s="1"/>
  <c r="E181" i="4"/>
  <c r="F181" i="4" s="1"/>
  <c r="K180" i="4"/>
  <c r="L180" i="4" s="1"/>
  <c r="H180" i="4"/>
  <c r="I180" i="4" s="1"/>
  <c r="E180" i="4"/>
  <c r="F180" i="4" s="1"/>
  <c r="K179" i="4"/>
  <c r="L179" i="4" s="1"/>
  <c r="H179" i="4"/>
  <c r="I179" i="4" s="1"/>
  <c r="E179" i="4"/>
  <c r="F179" i="4" s="1"/>
  <c r="K178" i="4"/>
  <c r="L178" i="4" s="1"/>
  <c r="H178" i="4"/>
  <c r="I178" i="4" s="1"/>
  <c r="E178" i="4"/>
  <c r="F178" i="4" s="1"/>
  <c r="K177" i="4"/>
  <c r="L177" i="4" s="1"/>
  <c r="H177" i="4"/>
  <c r="I177" i="4" s="1"/>
  <c r="F177" i="4"/>
  <c r="E177" i="4"/>
  <c r="K176" i="4"/>
  <c r="L176" i="4" s="1"/>
  <c r="H176" i="4"/>
  <c r="I176" i="4" s="1"/>
  <c r="E176" i="4"/>
  <c r="F176" i="4" s="1"/>
  <c r="K175" i="4"/>
  <c r="L175" i="4" s="1"/>
  <c r="H175" i="4"/>
  <c r="I175" i="4" s="1"/>
  <c r="E175" i="4"/>
  <c r="F175" i="4" s="1"/>
  <c r="K174" i="4"/>
  <c r="L174" i="4" s="1"/>
  <c r="H174" i="4"/>
  <c r="I174" i="4" s="1"/>
  <c r="E174" i="4"/>
  <c r="F174" i="4" s="1"/>
  <c r="K173" i="4"/>
  <c r="L173" i="4" s="1"/>
  <c r="H173" i="4"/>
  <c r="I173" i="4" s="1"/>
  <c r="E173" i="4"/>
  <c r="F173" i="4" s="1"/>
  <c r="K172" i="4"/>
  <c r="L172" i="4" s="1"/>
  <c r="H172" i="4"/>
  <c r="I172" i="4" s="1"/>
  <c r="E172" i="4"/>
  <c r="F172" i="4" s="1"/>
  <c r="K171" i="4"/>
  <c r="L171" i="4" s="1"/>
  <c r="H171" i="4"/>
  <c r="I171" i="4" s="1"/>
  <c r="E171" i="4"/>
  <c r="F171" i="4" s="1"/>
  <c r="K170" i="4"/>
  <c r="L170" i="4" s="1"/>
  <c r="H170" i="4"/>
  <c r="I170" i="4" s="1"/>
  <c r="E170" i="4"/>
  <c r="F170" i="4" s="1"/>
  <c r="K169" i="4"/>
  <c r="L169" i="4" s="1"/>
  <c r="H169" i="4"/>
  <c r="I169" i="4" s="1"/>
  <c r="E169" i="4"/>
  <c r="F169" i="4" s="1"/>
  <c r="K168" i="4"/>
  <c r="L168" i="4" s="1"/>
  <c r="H168" i="4"/>
  <c r="I168" i="4" s="1"/>
  <c r="E168" i="4"/>
  <c r="F168" i="4" s="1"/>
  <c r="K167" i="4"/>
  <c r="L167" i="4" s="1"/>
  <c r="H167" i="4"/>
  <c r="I167" i="4" s="1"/>
  <c r="E167" i="4"/>
  <c r="F167" i="4" s="1"/>
  <c r="K166" i="4"/>
  <c r="L166" i="4" s="1"/>
  <c r="H166" i="4"/>
  <c r="I166" i="4" s="1"/>
  <c r="E166" i="4"/>
  <c r="F166" i="4" s="1"/>
  <c r="K165" i="4"/>
  <c r="L165" i="4" s="1"/>
  <c r="H165" i="4"/>
  <c r="I165" i="4" s="1"/>
  <c r="E165" i="4"/>
  <c r="F165" i="4" s="1"/>
  <c r="K164" i="4"/>
  <c r="L164" i="4" s="1"/>
  <c r="H164" i="4"/>
  <c r="I164" i="4" s="1"/>
  <c r="E164" i="4"/>
  <c r="F164" i="4" s="1"/>
  <c r="K163" i="4"/>
  <c r="L163" i="4" s="1"/>
  <c r="H163" i="4"/>
  <c r="I163" i="4" s="1"/>
  <c r="E163" i="4"/>
  <c r="F163" i="4" s="1"/>
  <c r="K162" i="4"/>
  <c r="L162" i="4" s="1"/>
  <c r="H162" i="4"/>
  <c r="I162" i="4" s="1"/>
  <c r="E162" i="4"/>
  <c r="F162" i="4" s="1"/>
  <c r="K161" i="4"/>
  <c r="L161" i="4" s="1"/>
  <c r="H161" i="4"/>
  <c r="I161" i="4" s="1"/>
  <c r="E161" i="4"/>
  <c r="F161" i="4" s="1"/>
  <c r="K160" i="4"/>
  <c r="L160" i="4" s="1"/>
  <c r="H160" i="4"/>
  <c r="I160" i="4" s="1"/>
  <c r="E160" i="4"/>
  <c r="F160" i="4" s="1"/>
  <c r="K159" i="4"/>
  <c r="L159" i="4" s="1"/>
  <c r="H159" i="4"/>
  <c r="I159" i="4" s="1"/>
  <c r="E159" i="4"/>
  <c r="F159" i="4" s="1"/>
  <c r="K158" i="4"/>
  <c r="L158" i="4" s="1"/>
  <c r="H158" i="4"/>
  <c r="I158" i="4" s="1"/>
  <c r="E158" i="4"/>
  <c r="F158" i="4" s="1"/>
  <c r="K157" i="4"/>
  <c r="L157" i="4" s="1"/>
  <c r="H157" i="4"/>
  <c r="I157" i="4" s="1"/>
  <c r="E157" i="4"/>
  <c r="F157" i="4" s="1"/>
  <c r="K156" i="4"/>
  <c r="L156" i="4" s="1"/>
  <c r="H156" i="4"/>
  <c r="I156" i="4" s="1"/>
  <c r="E156" i="4"/>
  <c r="F156" i="4" s="1"/>
  <c r="K155" i="4"/>
  <c r="L155" i="4" s="1"/>
  <c r="H155" i="4"/>
  <c r="I155" i="4" s="1"/>
  <c r="E155" i="4"/>
  <c r="F155" i="4" s="1"/>
  <c r="K154" i="4"/>
  <c r="L154" i="4" s="1"/>
  <c r="H154" i="4"/>
  <c r="I154" i="4" s="1"/>
  <c r="E154" i="4"/>
  <c r="F154" i="4" s="1"/>
  <c r="K153" i="4"/>
  <c r="L153" i="4" s="1"/>
  <c r="H153" i="4"/>
  <c r="I153" i="4" s="1"/>
  <c r="E153" i="4"/>
  <c r="F153" i="4" s="1"/>
  <c r="K152" i="4"/>
  <c r="L152" i="4" s="1"/>
  <c r="H152" i="4"/>
  <c r="I152" i="4" s="1"/>
  <c r="E152" i="4"/>
  <c r="F152" i="4" s="1"/>
  <c r="K151" i="4"/>
  <c r="L151" i="4" s="1"/>
  <c r="I151" i="4"/>
  <c r="H151" i="4"/>
  <c r="E151" i="4"/>
  <c r="F151" i="4" s="1"/>
  <c r="K150" i="4"/>
  <c r="L150" i="4" s="1"/>
  <c r="H150" i="4"/>
  <c r="I150" i="4" s="1"/>
  <c r="E150" i="4"/>
  <c r="F150" i="4" s="1"/>
  <c r="K149" i="4"/>
  <c r="L149" i="4" s="1"/>
  <c r="H149" i="4"/>
  <c r="I149" i="4" s="1"/>
  <c r="F149" i="4"/>
  <c r="E149" i="4"/>
  <c r="K148" i="4"/>
  <c r="L148" i="4" s="1"/>
  <c r="H148" i="4"/>
  <c r="I148" i="4" s="1"/>
  <c r="E148" i="4"/>
  <c r="F148" i="4" s="1"/>
  <c r="K147" i="4"/>
  <c r="L147" i="4" s="1"/>
  <c r="H147" i="4"/>
  <c r="I147" i="4" s="1"/>
  <c r="E147" i="4"/>
  <c r="F147" i="4" s="1"/>
  <c r="K146" i="4"/>
  <c r="L146" i="4" s="1"/>
  <c r="H146" i="4"/>
  <c r="I146" i="4" s="1"/>
  <c r="E146" i="4"/>
  <c r="F146" i="4" s="1"/>
  <c r="K145" i="4"/>
  <c r="L145" i="4" s="1"/>
  <c r="H145" i="4"/>
  <c r="I145" i="4" s="1"/>
  <c r="E145" i="4"/>
  <c r="F145" i="4" s="1"/>
  <c r="K144" i="4"/>
  <c r="L144" i="4" s="1"/>
  <c r="H144" i="4"/>
  <c r="I144" i="4" s="1"/>
  <c r="E144" i="4"/>
  <c r="F144" i="4" s="1"/>
  <c r="K143" i="4"/>
  <c r="L143" i="4" s="1"/>
  <c r="H143" i="4"/>
  <c r="I143" i="4" s="1"/>
  <c r="E143" i="4"/>
  <c r="F143" i="4" s="1"/>
  <c r="K142" i="4"/>
  <c r="L142" i="4" s="1"/>
  <c r="H142" i="4"/>
  <c r="I142" i="4" s="1"/>
  <c r="E142" i="4"/>
  <c r="F142" i="4" s="1"/>
  <c r="K141" i="4"/>
  <c r="L141" i="4" s="1"/>
  <c r="H141" i="4"/>
  <c r="I141" i="4" s="1"/>
  <c r="E141" i="4"/>
  <c r="F141" i="4" s="1"/>
  <c r="K140" i="4"/>
  <c r="L140" i="4" s="1"/>
  <c r="H140" i="4"/>
  <c r="I140" i="4" s="1"/>
  <c r="E140" i="4"/>
  <c r="F140" i="4" s="1"/>
  <c r="K139" i="4"/>
  <c r="L139" i="4" s="1"/>
  <c r="H139" i="4"/>
  <c r="I139" i="4" s="1"/>
  <c r="E139" i="4"/>
  <c r="F139" i="4" s="1"/>
  <c r="K138" i="4"/>
  <c r="L138" i="4" s="1"/>
  <c r="H138" i="4"/>
  <c r="I138" i="4" s="1"/>
  <c r="E138" i="4"/>
  <c r="F138" i="4" s="1"/>
  <c r="K137" i="4"/>
  <c r="L137" i="4" s="1"/>
  <c r="H137" i="4"/>
  <c r="I137" i="4" s="1"/>
  <c r="E137" i="4"/>
  <c r="F137" i="4" s="1"/>
  <c r="K136" i="4"/>
  <c r="L136" i="4" s="1"/>
  <c r="H136" i="4"/>
  <c r="I136" i="4" s="1"/>
  <c r="E136" i="4"/>
  <c r="F136" i="4" s="1"/>
  <c r="K135" i="4"/>
  <c r="L135" i="4" s="1"/>
  <c r="H135" i="4"/>
  <c r="I135" i="4" s="1"/>
  <c r="F135" i="4"/>
  <c r="E135" i="4"/>
  <c r="K134" i="4"/>
  <c r="L134" i="4" s="1"/>
  <c r="H134" i="4"/>
  <c r="I134" i="4" s="1"/>
  <c r="E134" i="4"/>
  <c r="F134" i="4" s="1"/>
  <c r="K133" i="4"/>
  <c r="L133" i="4" s="1"/>
  <c r="H133" i="4"/>
  <c r="I133" i="4" s="1"/>
  <c r="E133" i="4"/>
  <c r="F133" i="4" s="1"/>
  <c r="K132" i="4"/>
  <c r="L132" i="4" s="1"/>
  <c r="H132" i="4"/>
  <c r="I132" i="4" s="1"/>
  <c r="F132" i="4"/>
  <c r="E132" i="4"/>
  <c r="K131" i="4"/>
  <c r="L131" i="4" s="1"/>
  <c r="H131" i="4"/>
  <c r="I131" i="4" s="1"/>
  <c r="E131" i="4"/>
  <c r="F131" i="4" s="1"/>
  <c r="K130" i="4"/>
  <c r="L130" i="4" s="1"/>
  <c r="H130" i="4"/>
  <c r="I130" i="4" s="1"/>
  <c r="E130" i="4"/>
  <c r="F130" i="4" s="1"/>
  <c r="K129" i="4"/>
  <c r="L129" i="4" s="1"/>
  <c r="H129" i="4"/>
  <c r="I129" i="4" s="1"/>
  <c r="F129" i="4"/>
  <c r="E129" i="4"/>
  <c r="K128" i="4"/>
  <c r="L128" i="4" s="1"/>
  <c r="H128" i="4"/>
  <c r="I128" i="4" s="1"/>
  <c r="E128" i="4"/>
  <c r="F128" i="4" s="1"/>
  <c r="K127" i="4"/>
  <c r="L127" i="4" s="1"/>
  <c r="H127" i="4"/>
  <c r="I127" i="4" s="1"/>
  <c r="E127" i="4"/>
  <c r="F127" i="4" s="1"/>
  <c r="K126" i="4"/>
  <c r="L126" i="4" s="1"/>
  <c r="H126" i="4"/>
  <c r="I126" i="4" s="1"/>
  <c r="F126" i="4"/>
  <c r="E126" i="4"/>
  <c r="K125" i="4"/>
  <c r="L125" i="4" s="1"/>
  <c r="H125" i="4"/>
  <c r="I125" i="4" s="1"/>
  <c r="E125" i="4"/>
  <c r="F125" i="4" s="1"/>
  <c r="K124" i="4"/>
  <c r="L124" i="4" s="1"/>
  <c r="H124" i="4"/>
  <c r="I124" i="4" s="1"/>
  <c r="E124" i="4"/>
  <c r="F124" i="4" s="1"/>
  <c r="K123" i="4"/>
  <c r="L123" i="4" s="1"/>
  <c r="H123" i="4"/>
  <c r="I123" i="4" s="1"/>
  <c r="F123" i="4"/>
  <c r="E123" i="4"/>
  <c r="K122" i="4"/>
  <c r="L122" i="4" s="1"/>
  <c r="H122" i="4"/>
  <c r="I122" i="4" s="1"/>
  <c r="E122" i="4"/>
  <c r="F122" i="4" s="1"/>
  <c r="K121" i="4"/>
  <c r="L121" i="4" s="1"/>
  <c r="H121" i="4"/>
  <c r="I121" i="4" s="1"/>
  <c r="E121" i="4"/>
  <c r="F121" i="4" s="1"/>
  <c r="K120" i="4"/>
  <c r="L120" i="4" s="1"/>
  <c r="H120" i="4"/>
  <c r="I120" i="4" s="1"/>
  <c r="E120" i="4"/>
  <c r="F120" i="4" s="1"/>
  <c r="K119" i="4"/>
  <c r="L119" i="4" s="1"/>
  <c r="H119" i="4"/>
  <c r="I119" i="4" s="1"/>
  <c r="F119" i="4"/>
  <c r="E119" i="4"/>
  <c r="K118" i="4"/>
  <c r="L118" i="4" s="1"/>
  <c r="H118" i="4"/>
  <c r="I118" i="4" s="1"/>
  <c r="E118" i="4"/>
  <c r="F118" i="4" s="1"/>
  <c r="K117" i="4"/>
  <c r="L117" i="4" s="1"/>
  <c r="H117" i="4"/>
  <c r="I117" i="4" s="1"/>
  <c r="F117" i="4"/>
  <c r="E117" i="4"/>
  <c r="K116" i="4"/>
  <c r="L116" i="4" s="1"/>
  <c r="H116" i="4"/>
  <c r="I116" i="4" s="1"/>
  <c r="E116" i="4"/>
  <c r="F116" i="4" s="1"/>
  <c r="K115" i="4"/>
  <c r="L115" i="4" s="1"/>
  <c r="H115" i="4"/>
  <c r="I115" i="4" s="1"/>
  <c r="E115" i="4"/>
  <c r="F115" i="4" s="1"/>
  <c r="K114" i="4"/>
  <c r="L114" i="4" s="1"/>
  <c r="H114" i="4"/>
  <c r="I114" i="4" s="1"/>
  <c r="E114" i="4"/>
  <c r="F114" i="4" s="1"/>
  <c r="K113" i="4"/>
  <c r="L113" i="4" s="1"/>
  <c r="H113" i="4"/>
  <c r="I113" i="4" s="1"/>
  <c r="E113" i="4"/>
  <c r="F113" i="4" s="1"/>
  <c r="K112" i="4"/>
  <c r="L112" i="4" s="1"/>
  <c r="H112" i="4"/>
  <c r="I112" i="4" s="1"/>
  <c r="E112" i="4"/>
  <c r="F112" i="4" s="1"/>
  <c r="K111" i="4"/>
  <c r="L111" i="4" s="1"/>
  <c r="H111" i="4"/>
  <c r="I111" i="4" s="1"/>
  <c r="E111" i="4"/>
  <c r="F111" i="4" s="1"/>
  <c r="K110" i="4"/>
  <c r="L110" i="4" s="1"/>
  <c r="H110" i="4"/>
  <c r="I110" i="4" s="1"/>
  <c r="E110" i="4"/>
  <c r="F110" i="4" s="1"/>
  <c r="K109" i="4"/>
  <c r="L109" i="4" s="1"/>
  <c r="H109" i="4"/>
  <c r="I109" i="4" s="1"/>
  <c r="E109" i="4"/>
  <c r="F109" i="4" s="1"/>
  <c r="K108" i="4"/>
  <c r="L108" i="4" s="1"/>
  <c r="H108" i="4"/>
  <c r="I108" i="4" s="1"/>
  <c r="E108" i="4"/>
  <c r="F108" i="4" s="1"/>
  <c r="K107" i="4"/>
  <c r="L107" i="4" s="1"/>
  <c r="H107" i="4"/>
  <c r="I107" i="4" s="1"/>
  <c r="F107" i="4"/>
  <c r="E107" i="4"/>
  <c r="K106" i="4"/>
  <c r="L106" i="4" s="1"/>
  <c r="H106" i="4"/>
  <c r="I106" i="4" s="1"/>
  <c r="E106" i="4"/>
  <c r="F106" i="4" s="1"/>
  <c r="K105" i="4"/>
  <c r="L105" i="4" s="1"/>
  <c r="H105" i="4"/>
  <c r="I105" i="4" s="1"/>
  <c r="F105" i="4"/>
  <c r="E105" i="4"/>
  <c r="K104" i="4"/>
  <c r="L104" i="4" s="1"/>
  <c r="H104" i="4"/>
  <c r="I104" i="4" s="1"/>
  <c r="E104" i="4"/>
  <c r="F104" i="4" s="1"/>
  <c r="K103" i="4"/>
  <c r="L103" i="4" s="1"/>
  <c r="H103" i="4"/>
  <c r="I103" i="4" s="1"/>
  <c r="E103" i="4"/>
  <c r="F103" i="4" s="1"/>
  <c r="K102" i="4"/>
  <c r="L102" i="4" s="1"/>
  <c r="H102" i="4"/>
  <c r="I102" i="4" s="1"/>
  <c r="E102" i="4"/>
  <c r="F102" i="4" s="1"/>
  <c r="K101" i="4"/>
  <c r="L101" i="4" s="1"/>
  <c r="H101" i="4"/>
  <c r="I101" i="4" s="1"/>
  <c r="E101" i="4"/>
  <c r="F101" i="4" s="1"/>
  <c r="K100" i="4"/>
  <c r="L100" i="4" s="1"/>
  <c r="H100" i="4"/>
  <c r="I100" i="4" s="1"/>
  <c r="E100" i="4"/>
  <c r="F100" i="4" s="1"/>
  <c r="K99" i="4"/>
  <c r="L99" i="4" s="1"/>
  <c r="H99" i="4"/>
  <c r="I99" i="4" s="1"/>
  <c r="E99" i="4"/>
  <c r="F99" i="4" s="1"/>
  <c r="K98" i="4"/>
  <c r="L98" i="4" s="1"/>
  <c r="H98" i="4"/>
  <c r="I98" i="4" s="1"/>
  <c r="E98" i="4"/>
  <c r="F98" i="4" s="1"/>
  <c r="K97" i="4"/>
  <c r="L97" i="4" s="1"/>
  <c r="H97" i="4"/>
  <c r="I97" i="4" s="1"/>
  <c r="E97" i="4"/>
  <c r="F97" i="4" s="1"/>
  <c r="K96" i="4"/>
  <c r="L96" i="4" s="1"/>
  <c r="H96" i="4"/>
  <c r="I96" i="4" s="1"/>
  <c r="E96" i="4"/>
  <c r="F96" i="4" s="1"/>
  <c r="K95" i="4"/>
  <c r="L95" i="4" s="1"/>
  <c r="H95" i="4"/>
  <c r="I95" i="4" s="1"/>
  <c r="E95" i="4"/>
  <c r="F95" i="4" s="1"/>
  <c r="K94" i="4"/>
  <c r="L94" i="4" s="1"/>
  <c r="H94" i="4"/>
  <c r="I94" i="4" s="1"/>
  <c r="E94" i="4"/>
  <c r="F94" i="4" s="1"/>
  <c r="K93" i="4"/>
  <c r="L93" i="4" s="1"/>
  <c r="H93" i="4"/>
  <c r="I93" i="4" s="1"/>
  <c r="E93" i="4"/>
  <c r="F93" i="4" s="1"/>
  <c r="K92" i="4"/>
  <c r="L92" i="4" s="1"/>
  <c r="H92" i="4"/>
  <c r="I92" i="4" s="1"/>
  <c r="F92" i="4"/>
  <c r="E92" i="4"/>
  <c r="K91" i="4"/>
  <c r="L91" i="4" s="1"/>
  <c r="H91" i="4"/>
  <c r="I91" i="4" s="1"/>
  <c r="E91" i="4"/>
  <c r="F91" i="4" s="1"/>
  <c r="K90" i="4"/>
  <c r="L90" i="4" s="1"/>
  <c r="H90" i="4"/>
  <c r="I90" i="4" s="1"/>
  <c r="F90" i="4"/>
  <c r="E90" i="4"/>
  <c r="K89" i="4"/>
  <c r="L89" i="4" s="1"/>
  <c r="H89" i="4"/>
  <c r="I89" i="4" s="1"/>
  <c r="E89" i="4"/>
  <c r="F89" i="4" s="1"/>
  <c r="K88" i="4"/>
  <c r="L88" i="4" s="1"/>
  <c r="H88" i="4"/>
  <c r="I88" i="4" s="1"/>
  <c r="E88" i="4"/>
  <c r="F88" i="4" s="1"/>
  <c r="K87" i="4"/>
  <c r="L87" i="4" s="1"/>
  <c r="H87" i="4"/>
  <c r="I87" i="4" s="1"/>
  <c r="E87" i="4"/>
  <c r="F87" i="4" s="1"/>
  <c r="K86" i="4"/>
  <c r="L86" i="4" s="1"/>
  <c r="H86" i="4"/>
  <c r="I86" i="4" s="1"/>
  <c r="E86" i="4"/>
  <c r="F86" i="4" s="1"/>
  <c r="K85" i="4"/>
  <c r="L85" i="4" s="1"/>
  <c r="H85" i="4"/>
  <c r="I85" i="4" s="1"/>
  <c r="E85" i="4"/>
  <c r="F85" i="4" s="1"/>
  <c r="K84" i="4"/>
  <c r="L84" i="4" s="1"/>
  <c r="H84" i="4"/>
  <c r="I84" i="4" s="1"/>
  <c r="E84" i="4"/>
  <c r="F84" i="4" s="1"/>
  <c r="K83" i="4"/>
  <c r="L83" i="4" s="1"/>
  <c r="H83" i="4"/>
  <c r="I83" i="4" s="1"/>
  <c r="E83" i="4"/>
  <c r="F83" i="4" s="1"/>
  <c r="K82" i="4"/>
  <c r="L82" i="4" s="1"/>
  <c r="H82" i="4"/>
  <c r="I82" i="4" s="1"/>
  <c r="E82" i="4"/>
  <c r="F82" i="4" s="1"/>
  <c r="K81" i="4"/>
  <c r="L81" i="4" s="1"/>
  <c r="H81" i="4"/>
  <c r="I81" i="4" s="1"/>
  <c r="E81" i="4"/>
  <c r="F81" i="4" s="1"/>
  <c r="K80" i="4"/>
  <c r="L80" i="4" s="1"/>
  <c r="H80" i="4"/>
  <c r="I80" i="4" s="1"/>
  <c r="E80" i="4"/>
  <c r="F80" i="4" s="1"/>
  <c r="K79" i="4"/>
  <c r="L79" i="4" s="1"/>
  <c r="H79" i="4"/>
  <c r="I79" i="4" s="1"/>
  <c r="E79" i="4"/>
  <c r="F79" i="4" s="1"/>
  <c r="K78" i="4"/>
  <c r="L78" i="4" s="1"/>
  <c r="H78" i="4"/>
  <c r="I78" i="4" s="1"/>
  <c r="E78" i="4"/>
  <c r="F78" i="4" s="1"/>
  <c r="K77" i="4"/>
  <c r="L77" i="4" s="1"/>
  <c r="H77" i="4"/>
  <c r="I77" i="4" s="1"/>
  <c r="E77" i="4"/>
  <c r="F77" i="4" s="1"/>
  <c r="K76" i="4"/>
  <c r="L76" i="4" s="1"/>
  <c r="H76" i="4"/>
  <c r="I76" i="4" s="1"/>
  <c r="E76" i="4"/>
  <c r="F76" i="4" s="1"/>
  <c r="K75" i="4"/>
  <c r="L75" i="4" s="1"/>
  <c r="H75" i="4"/>
  <c r="I75" i="4" s="1"/>
  <c r="E75" i="4"/>
  <c r="F75" i="4" s="1"/>
  <c r="K74" i="4"/>
  <c r="L74" i="4" s="1"/>
  <c r="H74" i="4"/>
  <c r="I74" i="4" s="1"/>
  <c r="E74" i="4"/>
  <c r="F74" i="4" s="1"/>
  <c r="K73" i="4"/>
  <c r="L73" i="4" s="1"/>
  <c r="H73" i="4"/>
  <c r="I73" i="4" s="1"/>
  <c r="E73" i="4"/>
  <c r="F73" i="4" s="1"/>
  <c r="K72" i="4"/>
  <c r="L72" i="4" s="1"/>
  <c r="H72" i="4"/>
  <c r="I72" i="4" s="1"/>
  <c r="E72" i="4"/>
  <c r="F72" i="4" s="1"/>
  <c r="K71" i="4"/>
  <c r="L71" i="4" s="1"/>
  <c r="H71" i="4"/>
  <c r="I71" i="4" s="1"/>
  <c r="E71" i="4"/>
  <c r="F71" i="4" s="1"/>
  <c r="K70" i="4"/>
  <c r="L70" i="4" s="1"/>
  <c r="H70" i="4"/>
  <c r="I70" i="4" s="1"/>
  <c r="E70" i="4"/>
  <c r="F70" i="4" s="1"/>
  <c r="K69" i="4"/>
  <c r="L69" i="4" s="1"/>
  <c r="H69" i="4"/>
  <c r="I69" i="4" s="1"/>
  <c r="E69" i="4"/>
  <c r="F69" i="4" s="1"/>
  <c r="K68" i="4"/>
  <c r="L68" i="4" s="1"/>
  <c r="H68" i="4"/>
  <c r="I68" i="4" s="1"/>
  <c r="E68" i="4"/>
  <c r="F68" i="4" s="1"/>
  <c r="K67" i="4"/>
  <c r="L67" i="4" s="1"/>
  <c r="H67" i="4"/>
  <c r="I67" i="4" s="1"/>
  <c r="E67" i="4"/>
  <c r="F67" i="4" s="1"/>
  <c r="K66" i="4"/>
  <c r="L66" i="4" s="1"/>
  <c r="H66" i="4"/>
  <c r="I66" i="4" s="1"/>
  <c r="E66" i="4"/>
  <c r="F66" i="4" s="1"/>
  <c r="K65" i="4"/>
  <c r="L65" i="4" s="1"/>
  <c r="H65" i="4"/>
  <c r="I65" i="4" s="1"/>
  <c r="E65" i="4"/>
  <c r="F65" i="4" s="1"/>
  <c r="K64" i="4"/>
  <c r="L64" i="4" s="1"/>
  <c r="H64" i="4"/>
  <c r="I64" i="4" s="1"/>
  <c r="E64" i="4"/>
  <c r="F64" i="4" s="1"/>
  <c r="K63" i="4"/>
  <c r="L63" i="4" s="1"/>
  <c r="H63" i="4"/>
  <c r="I63" i="4" s="1"/>
  <c r="E63" i="4"/>
  <c r="F63" i="4" s="1"/>
  <c r="K62" i="4"/>
  <c r="L62" i="4" s="1"/>
  <c r="H62" i="4"/>
  <c r="I62" i="4" s="1"/>
  <c r="E62" i="4"/>
  <c r="F62" i="4" s="1"/>
  <c r="K61" i="4"/>
  <c r="L61" i="4" s="1"/>
  <c r="H61" i="4"/>
  <c r="I61" i="4" s="1"/>
  <c r="E61" i="4"/>
  <c r="F61" i="4" s="1"/>
  <c r="K60" i="4"/>
  <c r="L60" i="4" s="1"/>
  <c r="H60" i="4"/>
  <c r="I60" i="4" s="1"/>
  <c r="E60" i="4"/>
  <c r="F60" i="4" s="1"/>
  <c r="K59" i="4"/>
  <c r="L59" i="4" s="1"/>
  <c r="H59" i="4"/>
  <c r="I59" i="4" s="1"/>
  <c r="E59" i="4"/>
  <c r="F59" i="4" s="1"/>
  <c r="K58" i="4"/>
  <c r="L58" i="4" s="1"/>
  <c r="H58" i="4"/>
  <c r="I58" i="4" s="1"/>
  <c r="E58" i="4"/>
  <c r="F58" i="4" s="1"/>
  <c r="K57" i="4"/>
  <c r="L57" i="4" s="1"/>
  <c r="H57" i="4"/>
  <c r="I57" i="4" s="1"/>
  <c r="E57" i="4"/>
  <c r="F57" i="4" s="1"/>
  <c r="K56" i="4"/>
  <c r="L56" i="4" s="1"/>
  <c r="H56" i="4"/>
  <c r="I56" i="4" s="1"/>
  <c r="E56" i="4"/>
  <c r="F56" i="4" s="1"/>
  <c r="K55" i="4"/>
  <c r="L55" i="4" s="1"/>
  <c r="H55" i="4"/>
  <c r="I55" i="4" s="1"/>
  <c r="E55" i="4"/>
  <c r="F55" i="4" s="1"/>
  <c r="K54" i="4"/>
  <c r="L54" i="4" s="1"/>
  <c r="H54" i="4"/>
  <c r="I54" i="4" s="1"/>
  <c r="E54" i="4"/>
  <c r="F54" i="4" s="1"/>
  <c r="K53" i="4"/>
  <c r="L53" i="4" s="1"/>
  <c r="H53" i="4"/>
  <c r="I53" i="4" s="1"/>
  <c r="E53" i="4"/>
  <c r="F53" i="4" s="1"/>
  <c r="K52" i="4"/>
  <c r="L52" i="4" s="1"/>
  <c r="H52" i="4"/>
  <c r="I52" i="4" s="1"/>
  <c r="E52" i="4"/>
  <c r="F52" i="4" s="1"/>
  <c r="K51" i="4"/>
  <c r="L51" i="4" s="1"/>
  <c r="H51" i="4"/>
  <c r="I51" i="4" s="1"/>
  <c r="E51" i="4"/>
  <c r="F51" i="4" s="1"/>
  <c r="K50" i="4"/>
  <c r="L50" i="4" s="1"/>
  <c r="H50" i="4"/>
  <c r="I50" i="4" s="1"/>
  <c r="E50" i="4"/>
  <c r="F50" i="4" s="1"/>
  <c r="K49" i="4"/>
  <c r="L49" i="4" s="1"/>
  <c r="H49" i="4"/>
  <c r="I49" i="4" s="1"/>
  <c r="E49" i="4"/>
  <c r="F49" i="4" s="1"/>
  <c r="K48" i="4"/>
  <c r="L48" i="4" s="1"/>
  <c r="H48" i="4"/>
  <c r="I48" i="4" s="1"/>
  <c r="E48" i="4"/>
  <c r="F48" i="4" s="1"/>
  <c r="K47" i="4"/>
  <c r="L47" i="4" s="1"/>
  <c r="H47" i="4"/>
  <c r="I47" i="4" s="1"/>
  <c r="E47" i="4"/>
  <c r="F47" i="4" s="1"/>
  <c r="K46" i="4"/>
  <c r="L46" i="4" s="1"/>
  <c r="H46" i="4"/>
  <c r="I46" i="4" s="1"/>
  <c r="E46" i="4"/>
  <c r="F46" i="4" s="1"/>
  <c r="K45" i="4"/>
  <c r="L45" i="4" s="1"/>
  <c r="H45" i="4"/>
  <c r="I45" i="4" s="1"/>
  <c r="E45" i="4"/>
  <c r="F45" i="4" s="1"/>
  <c r="K44" i="4"/>
  <c r="L44" i="4" s="1"/>
  <c r="H44" i="4"/>
  <c r="I44" i="4" s="1"/>
  <c r="E44" i="4"/>
  <c r="F44" i="4" s="1"/>
  <c r="K43" i="4"/>
  <c r="L43" i="4" s="1"/>
  <c r="H43" i="4"/>
  <c r="I43" i="4" s="1"/>
  <c r="E43" i="4"/>
  <c r="F43" i="4" s="1"/>
  <c r="K42" i="4"/>
  <c r="L42" i="4" s="1"/>
  <c r="H42" i="4"/>
  <c r="I42" i="4" s="1"/>
  <c r="E42" i="4"/>
  <c r="F42" i="4" s="1"/>
  <c r="K41" i="4"/>
  <c r="L41" i="4" s="1"/>
  <c r="H41" i="4"/>
  <c r="I41" i="4" s="1"/>
  <c r="E41" i="4"/>
  <c r="F41" i="4" s="1"/>
  <c r="K40" i="4"/>
  <c r="L40" i="4" s="1"/>
  <c r="H40" i="4"/>
  <c r="I40" i="4" s="1"/>
  <c r="E40" i="4"/>
  <c r="F40" i="4" s="1"/>
  <c r="K39" i="4"/>
  <c r="L39" i="4" s="1"/>
  <c r="H39" i="4"/>
  <c r="I39" i="4" s="1"/>
  <c r="E39" i="4"/>
  <c r="F39" i="4" s="1"/>
  <c r="K38" i="4"/>
  <c r="L38" i="4" s="1"/>
  <c r="H38" i="4"/>
  <c r="I38" i="4" s="1"/>
  <c r="E38" i="4"/>
  <c r="F38" i="4" s="1"/>
  <c r="K37" i="4"/>
  <c r="L37" i="4" s="1"/>
  <c r="H37" i="4"/>
  <c r="I37" i="4" s="1"/>
  <c r="E37" i="4"/>
  <c r="F37" i="4" s="1"/>
  <c r="K36" i="4"/>
  <c r="L36" i="4" s="1"/>
  <c r="H36" i="4"/>
  <c r="I36" i="4" s="1"/>
  <c r="E36" i="4"/>
  <c r="F36" i="4" s="1"/>
  <c r="K35" i="4"/>
  <c r="L35" i="4" s="1"/>
  <c r="H35" i="4"/>
  <c r="I35" i="4" s="1"/>
  <c r="E35" i="4"/>
  <c r="F35" i="4" s="1"/>
  <c r="K34" i="4"/>
  <c r="L34" i="4" s="1"/>
  <c r="H34" i="4"/>
  <c r="I34" i="4" s="1"/>
  <c r="E34" i="4"/>
  <c r="F34" i="4" s="1"/>
  <c r="K33" i="4"/>
  <c r="L33" i="4" s="1"/>
  <c r="H33" i="4"/>
  <c r="I33" i="4" s="1"/>
  <c r="E33" i="4"/>
  <c r="F33" i="4" s="1"/>
  <c r="K32" i="4"/>
  <c r="L32" i="4" s="1"/>
  <c r="H32" i="4"/>
  <c r="I32" i="4" s="1"/>
  <c r="E32" i="4"/>
  <c r="F32" i="4" s="1"/>
  <c r="K31" i="4"/>
  <c r="L31" i="4" s="1"/>
  <c r="H31" i="4"/>
  <c r="I31" i="4" s="1"/>
  <c r="E31" i="4"/>
  <c r="F31" i="4" s="1"/>
  <c r="K30" i="4"/>
  <c r="L30" i="4" s="1"/>
  <c r="H30" i="4"/>
  <c r="I30" i="4" s="1"/>
  <c r="E30" i="4"/>
  <c r="F30" i="4" s="1"/>
  <c r="K29" i="4"/>
  <c r="L29" i="4" s="1"/>
  <c r="H29" i="4"/>
  <c r="I29" i="4" s="1"/>
  <c r="E29" i="4"/>
  <c r="F29" i="4" s="1"/>
  <c r="K28" i="4"/>
  <c r="L28" i="4" s="1"/>
  <c r="H28" i="4"/>
  <c r="I28" i="4" s="1"/>
  <c r="E28" i="4"/>
  <c r="F28" i="4" s="1"/>
  <c r="K27" i="4"/>
  <c r="L27" i="4" s="1"/>
  <c r="H27" i="4"/>
  <c r="I27" i="4" s="1"/>
  <c r="E27" i="4"/>
  <c r="F27" i="4" s="1"/>
  <c r="K26" i="4"/>
  <c r="L26" i="4" s="1"/>
  <c r="H26" i="4"/>
  <c r="I26" i="4" s="1"/>
  <c r="E26" i="4"/>
  <c r="F26" i="4" s="1"/>
  <c r="K25" i="4"/>
  <c r="L25" i="4" s="1"/>
  <c r="H25" i="4"/>
  <c r="I25" i="4" s="1"/>
  <c r="E25" i="4"/>
  <c r="F25" i="4" s="1"/>
  <c r="K24" i="4"/>
  <c r="L24" i="4" s="1"/>
  <c r="H24" i="4"/>
  <c r="I24" i="4" s="1"/>
  <c r="E24" i="4"/>
  <c r="F24" i="4" s="1"/>
  <c r="K23" i="4"/>
  <c r="L23" i="4" s="1"/>
  <c r="H23" i="4"/>
  <c r="I23" i="4" s="1"/>
  <c r="E23" i="4"/>
  <c r="F23" i="4" s="1"/>
  <c r="K22" i="4"/>
  <c r="L22" i="4" s="1"/>
  <c r="H22" i="4"/>
  <c r="I22" i="4" s="1"/>
  <c r="E22" i="4"/>
  <c r="F22" i="4" s="1"/>
  <c r="K21" i="4"/>
  <c r="L21" i="4" s="1"/>
  <c r="H21" i="4"/>
  <c r="I21" i="4" s="1"/>
  <c r="E21" i="4"/>
  <c r="F21" i="4" s="1"/>
  <c r="K20" i="4"/>
  <c r="L20" i="4" s="1"/>
  <c r="H20" i="4"/>
  <c r="I20" i="4" s="1"/>
  <c r="E20" i="4"/>
  <c r="F20" i="4" s="1"/>
  <c r="K19" i="4"/>
  <c r="L19" i="4" s="1"/>
  <c r="H19" i="4"/>
  <c r="I19" i="4" s="1"/>
  <c r="E19" i="4"/>
  <c r="F19" i="4" s="1"/>
  <c r="K18" i="4"/>
  <c r="L18" i="4" s="1"/>
  <c r="H18" i="4"/>
  <c r="I18" i="4" s="1"/>
  <c r="E18" i="4"/>
  <c r="F18" i="4" s="1"/>
  <c r="K17" i="4"/>
  <c r="L17" i="4" s="1"/>
  <c r="H17" i="4"/>
  <c r="I17" i="4" s="1"/>
  <c r="E17" i="4"/>
  <c r="F17" i="4" s="1"/>
  <c r="K16" i="4"/>
  <c r="L16" i="4" s="1"/>
  <c r="H16" i="4"/>
  <c r="I16" i="4" s="1"/>
  <c r="E16" i="4"/>
  <c r="F16" i="4" s="1"/>
  <c r="K15" i="4"/>
  <c r="L15" i="4" s="1"/>
  <c r="H15" i="4"/>
  <c r="I15" i="4" s="1"/>
  <c r="E15" i="4"/>
  <c r="F15" i="4" s="1"/>
  <c r="K14" i="4"/>
  <c r="L14" i="4" s="1"/>
  <c r="H14" i="4"/>
  <c r="I14" i="4" s="1"/>
  <c r="E14" i="4"/>
  <c r="F14" i="4" s="1"/>
  <c r="K13" i="4"/>
  <c r="L13" i="4" s="1"/>
  <c r="H13" i="4"/>
  <c r="I13" i="4" s="1"/>
  <c r="E13" i="4"/>
  <c r="F13" i="4" s="1"/>
  <c r="K12" i="4"/>
  <c r="L12" i="4" s="1"/>
  <c r="H12" i="4"/>
  <c r="I12" i="4" s="1"/>
  <c r="E12" i="4"/>
  <c r="F12" i="4" s="1"/>
  <c r="K11" i="4"/>
  <c r="L11" i="4" s="1"/>
  <c r="H11" i="4"/>
  <c r="I11" i="4" s="1"/>
  <c r="E11" i="4"/>
  <c r="F11" i="4" s="1"/>
  <c r="K10" i="4"/>
  <c r="L10" i="4" s="1"/>
  <c r="H10" i="4"/>
  <c r="I10" i="4" s="1"/>
  <c r="E10" i="4"/>
  <c r="F10" i="4" s="1"/>
  <c r="K9" i="4"/>
  <c r="L9" i="4" s="1"/>
  <c r="H9" i="4"/>
  <c r="I9" i="4" s="1"/>
  <c r="F9" i="4"/>
  <c r="E9" i="4"/>
  <c r="K8" i="4"/>
  <c r="L8" i="4" s="1"/>
  <c r="H8" i="4"/>
  <c r="I8" i="4" s="1"/>
  <c r="F8" i="4"/>
  <c r="E8" i="4"/>
  <c r="K7" i="4"/>
  <c r="L7" i="4" s="1"/>
  <c r="H7" i="4"/>
  <c r="I7" i="4" s="1"/>
  <c r="E7" i="4"/>
  <c r="F7" i="4" s="1"/>
  <c r="K6" i="4"/>
  <c r="L6" i="4" s="1"/>
  <c r="H6" i="4"/>
  <c r="I6" i="4" s="1"/>
  <c r="E6" i="4"/>
  <c r="F6" i="4" s="1"/>
  <c r="K5" i="4"/>
  <c r="L5" i="4" s="1"/>
  <c r="H5" i="4"/>
  <c r="I5" i="4" s="1"/>
  <c r="E5" i="4"/>
  <c r="F5" i="4" s="1"/>
  <c r="K4" i="4"/>
  <c r="L4" i="4" s="1"/>
  <c r="H4" i="4"/>
  <c r="I4" i="4" s="1"/>
  <c r="E4" i="4"/>
  <c r="F4" i="4" s="1"/>
  <c r="K3" i="4"/>
  <c r="L3" i="4" s="1"/>
  <c r="H3" i="4"/>
  <c r="I3" i="4" s="1"/>
  <c r="E3" i="4"/>
  <c r="F3" i="4" s="1"/>
  <c r="K377" i="3"/>
  <c r="L377" i="3" s="1"/>
  <c r="H377" i="3"/>
  <c r="I377" i="3" s="1"/>
  <c r="E377" i="3"/>
  <c r="F377" i="3" s="1"/>
  <c r="K376" i="3"/>
  <c r="L376" i="3" s="1"/>
  <c r="H376" i="3"/>
  <c r="I376" i="3" s="1"/>
  <c r="E376" i="3"/>
  <c r="F376" i="3" s="1"/>
  <c r="K375" i="3"/>
  <c r="L375" i="3" s="1"/>
  <c r="H375" i="3"/>
  <c r="I375" i="3" s="1"/>
  <c r="E375" i="3"/>
  <c r="F375" i="3" s="1"/>
  <c r="K374" i="3"/>
  <c r="L374" i="3" s="1"/>
  <c r="H374" i="3"/>
  <c r="I374" i="3" s="1"/>
  <c r="E374" i="3"/>
  <c r="F374" i="3" s="1"/>
  <c r="K373" i="3"/>
  <c r="L373" i="3" s="1"/>
  <c r="H373" i="3"/>
  <c r="I373" i="3" s="1"/>
  <c r="E373" i="3"/>
  <c r="F373" i="3" s="1"/>
  <c r="K372" i="3"/>
  <c r="L372" i="3" s="1"/>
  <c r="H372" i="3"/>
  <c r="I372" i="3" s="1"/>
  <c r="E372" i="3"/>
  <c r="F372" i="3" s="1"/>
  <c r="K371" i="3"/>
  <c r="L371" i="3" s="1"/>
  <c r="H371" i="3"/>
  <c r="I371" i="3" s="1"/>
  <c r="E371" i="3"/>
  <c r="F371" i="3" s="1"/>
  <c r="K370" i="3"/>
  <c r="L370" i="3" s="1"/>
  <c r="H370" i="3"/>
  <c r="I370" i="3" s="1"/>
  <c r="E370" i="3"/>
  <c r="F370" i="3" s="1"/>
  <c r="K369" i="3"/>
  <c r="L369" i="3" s="1"/>
  <c r="H369" i="3"/>
  <c r="I369" i="3" s="1"/>
  <c r="E369" i="3"/>
  <c r="F369" i="3" s="1"/>
  <c r="K368" i="3"/>
  <c r="L368" i="3" s="1"/>
  <c r="H368" i="3"/>
  <c r="I368" i="3" s="1"/>
  <c r="E368" i="3"/>
  <c r="F368" i="3" s="1"/>
  <c r="K367" i="3"/>
  <c r="L367" i="3" s="1"/>
  <c r="H367" i="3"/>
  <c r="I367" i="3" s="1"/>
  <c r="E367" i="3"/>
  <c r="F367" i="3" s="1"/>
  <c r="K366" i="3"/>
  <c r="L366" i="3" s="1"/>
  <c r="H366" i="3"/>
  <c r="I366" i="3" s="1"/>
  <c r="E366" i="3"/>
  <c r="F366" i="3" s="1"/>
  <c r="K365" i="3"/>
  <c r="L365" i="3" s="1"/>
  <c r="H365" i="3"/>
  <c r="I365" i="3" s="1"/>
  <c r="E365" i="3"/>
  <c r="F365" i="3" s="1"/>
  <c r="K364" i="3"/>
  <c r="L364" i="3" s="1"/>
  <c r="H364" i="3"/>
  <c r="I364" i="3" s="1"/>
  <c r="E364" i="3"/>
  <c r="F364" i="3" s="1"/>
  <c r="K363" i="3"/>
  <c r="L363" i="3" s="1"/>
  <c r="H363" i="3"/>
  <c r="I363" i="3" s="1"/>
  <c r="E363" i="3"/>
  <c r="F363" i="3" s="1"/>
  <c r="K362" i="3"/>
  <c r="L362" i="3" s="1"/>
  <c r="H362" i="3"/>
  <c r="I362" i="3" s="1"/>
  <c r="E362" i="3"/>
  <c r="F362" i="3" s="1"/>
  <c r="K361" i="3"/>
  <c r="L361" i="3" s="1"/>
  <c r="H361" i="3"/>
  <c r="I361" i="3" s="1"/>
  <c r="E361" i="3"/>
  <c r="F361" i="3" s="1"/>
  <c r="K360" i="3"/>
  <c r="L360" i="3" s="1"/>
  <c r="H360" i="3"/>
  <c r="I360" i="3" s="1"/>
  <c r="E360" i="3"/>
  <c r="F360" i="3" s="1"/>
  <c r="K359" i="3"/>
  <c r="L359" i="3" s="1"/>
  <c r="H359" i="3"/>
  <c r="I359" i="3" s="1"/>
  <c r="E359" i="3"/>
  <c r="F359" i="3" s="1"/>
  <c r="K358" i="3"/>
  <c r="L358" i="3" s="1"/>
  <c r="H358" i="3"/>
  <c r="I358" i="3" s="1"/>
  <c r="E358" i="3"/>
  <c r="F358" i="3" s="1"/>
  <c r="K357" i="3"/>
  <c r="L357" i="3" s="1"/>
  <c r="H357" i="3"/>
  <c r="I357" i="3" s="1"/>
  <c r="E357" i="3"/>
  <c r="F357" i="3" s="1"/>
  <c r="K356" i="3"/>
  <c r="L356" i="3" s="1"/>
  <c r="H356" i="3"/>
  <c r="I356" i="3" s="1"/>
  <c r="E356" i="3"/>
  <c r="F356" i="3" s="1"/>
  <c r="K355" i="3"/>
  <c r="L355" i="3" s="1"/>
  <c r="H355" i="3"/>
  <c r="I355" i="3" s="1"/>
  <c r="E355" i="3"/>
  <c r="F355" i="3" s="1"/>
  <c r="K354" i="3"/>
  <c r="L354" i="3" s="1"/>
  <c r="H354" i="3"/>
  <c r="I354" i="3" s="1"/>
  <c r="E354" i="3"/>
  <c r="F354" i="3" s="1"/>
  <c r="K353" i="3"/>
  <c r="L353" i="3" s="1"/>
  <c r="H353" i="3"/>
  <c r="I353" i="3" s="1"/>
  <c r="E353" i="3"/>
  <c r="F353" i="3" s="1"/>
  <c r="K352" i="3"/>
  <c r="L352" i="3" s="1"/>
  <c r="H352" i="3"/>
  <c r="I352" i="3" s="1"/>
  <c r="E352" i="3"/>
  <c r="F352" i="3" s="1"/>
  <c r="K351" i="3"/>
  <c r="L351" i="3" s="1"/>
  <c r="H351" i="3"/>
  <c r="I351" i="3" s="1"/>
  <c r="E351" i="3"/>
  <c r="F351" i="3" s="1"/>
  <c r="K350" i="3"/>
  <c r="L350" i="3" s="1"/>
  <c r="H350" i="3"/>
  <c r="I350" i="3" s="1"/>
  <c r="F350" i="3"/>
  <c r="E350" i="3"/>
  <c r="K349" i="3"/>
  <c r="L349" i="3" s="1"/>
  <c r="H349" i="3"/>
  <c r="I349" i="3" s="1"/>
  <c r="E349" i="3"/>
  <c r="F349" i="3" s="1"/>
  <c r="K348" i="3"/>
  <c r="L348" i="3" s="1"/>
  <c r="H348" i="3"/>
  <c r="I348" i="3" s="1"/>
  <c r="E348" i="3"/>
  <c r="F348" i="3" s="1"/>
  <c r="K347" i="3"/>
  <c r="L347" i="3" s="1"/>
  <c r="H347" i="3"/>
  <c r="I347" i="3" s="1"/>
  <c r="E347" i="3"/>
  <c r="F347" i="3" s="1"/>
  <c r="K346" i="3"/>
  <c r="L346" i="3" s="1"/>
  <c r="H346" i="3"/>
  <c r="I346" i="3" s="1"/>
  <c r="E346" i="3"/>
  <c r="F346" i="3" s="1"/>
  <c r="K345" i="3"/>
  <c r="L345" i="3" s="1"/>
  <c r="H345" i="3"/>
  <c r="I345" i="3" s="1"/>
  <c r="E345" i="3"/>
  <c r="F345" i="3" s="1"/>
  <c r="K344" i="3"/>
  <c r="L344" i="3" s="1"/>
  <c r="H344" i="3"/>
  <c r="I344" i="3" s="1"/>
  <c r="E344" i="3"/>
  <c r="F344" i="3" s="1"/>
  <c r="K343" i="3"/>
  <c r="L343" i="3" s="1"/>
  <c r="H343" i="3"/>
  <c r="I343" i="3" s="1"/>
  <c r="E343" i="3"/>
  <c r="F343" i="3" s="1"/>
  <c r="K342" i="3"/>
  <c r="L342" i="3" s="1"/>
  <c r="H342" i="3"/>
  <c r="I342" i="3" s="1"/>
  <c r="E342" i="3"/>
  <c r="F342" i="3" s="1"/>
  <c r="K341" i="3"/>
  <c r="L341" i="3" s="1"/>
  <c r="H341" i="3"/>
  <c r="I341" i="3" s="1"/>
  <c r="E341" i="3"/>
  <c r="F341" i="3" s="1"/>
  <c r="K340" i="3"/>
  <c r="L340" i="3" s="1"/>
  <c r="H340" i="3"/>
  <c r="I340" i="3" s="1"/>
  <c r="E340" i="3"/>
  <c r="F340" i="3" s="1"/>
  <c r="K339" i="3"/>
  <c r="L339" i="3" s="1"/>
  <c r="H339" i="3"/>
  <c r="I339" i="3" s="1"/>
  <c r="E339" i="3"/>
  <c r="F339" i="3" s="1"/>
  <c r="K338" i="3"/>
  <c r="L338" i="3" s="1"/>
  <c r="H338" i="3"/>
  <c r="I338" i="3" s="1"/>
  <c r="E338" i="3"/>
  <c r="F338" i="3" s="1"/>
  <c r="K337" i="3"/>
  <c r="L337" i="3" s="1"/>
  <c r="H337" i="3"/>
  <c r="I337" i="3" s="1"/>
  <c r="E337" i="3"/>
  <c r="F337" i="3" s="1"/>
  <c r="K336" i="3"/>
  <c r="L336" i="3" s="1"/>
  <c r="H336" i="3"/>
  <c r="I336" i="3" s="1"/>
  <c r="E336" i="3"/>
  <c r="F336" i="3" s="1"/>
  <c r="K335" i="3"/>
  <c r="L335" i="3" s="1"/>
  <c r="H335" i="3"/>
  <c r="I335" i="3" s="1"/>
  <c r="F335" i="3"/>
  <c r="E335" i="3"/>
  <c r="K334" i="3"/>
  <c r="L334" i="3" s="1"/>
  <c r="H334" i="3"/>
  <c r="I334" i="3" s="1"/>
  <c r="E334" i="3"/>
  <c r="F334" i="3" s="1"/>
  <c r="K333" i="3"/>
  <c r="L333" i="3" s="1"/>
  <c r="H333" i="3"/>
  <c r="I333" i="3" s="1"/>
  <c r="E333" i="3"/>
  <c r="F333" i="3" s="1"/>
  <c r="K332" i="3"/>
  <c r="L332" i="3" s="1"/>
  <c r="H332" i="3"/>
  <c r="I332" i="3" s="1"/>
  <c r="E332" i="3"/>
  <c r="F332" i="3" s="1"/>
  <c r="K331" i="3"/>
  <c r="L331" i="3" s="1"/>
  <c r="H331" i="3"/>
  <c r="I331" i="3" s="1"/>
  <c r="E331" i="3"/>
  <c r="F331" i="3" s="1"/>
  <c r="K330" i="3"/>
  <c r="L330" i="3" s="1"/>
  <c r="H330" i="3"/>
  <c r="I330" i="3" s="1"/>
  <c r="E330" i="3"/>
  <c r="F330" i="3" s="1"/>
  <c r="K329" i="3"/>
  <c r="L329" i="3" s="1"/>
  <c r="H329" i="3"/>
  <c r="I329" i="3" s="1"/>
  <c r="E329" i="3"/>
  <c r="F329" i="3" s="1"/>
  <c r="K328" i="3"/>
  <c r="L328" i="3" s="1"/>
  <c r="H328" i="3"/>
  <c r="I328" i="3" s="1"/>
  <c r="E328" i="3"/>
  <c r="F328" i="3" s="1"/>
  <c r="K327" i="3"/>
  <c r="L327" i="3" s="1"/>
  <c r="H327" i="3"/>
  <c r="I327" i="3" s="1"/>
  <c r="E327" i="3"/>
  <c r="F327" i="3" s="1"/>
  <c r="K326" i="3"/>
  <c r="L326" i="3" s="1"/>
  <c r="H326" i="3"/>
  <c r="I326" i="3" s="1"/>
  <c r="E326" i="3"/>
  <c r="F326" i="3" s="1"/>
  <c r="K325" i="3"/>
  <c r="L325" i="3" s="1"/>
  <c r="H325" i="3"/>
  <c r="I325" i="3" s="1"/>
  <c r="E325" i="3"/>
  <c r="F325" i="3" s="1"/>
  <c r="K324" i="3"/>
  <c r="L324" i="3" s="1"/>
  <c r="H324" i="3"/>
  <c r="I324" i="3" s="1"/>
  <c r="E324" i="3"/>
  <c r="F324" i="3" s="1"/>
  <c r="K323" i="3"/>
  <c r="L323" i="3" s="1"/>
  <c r="H323" i="3"/>
  <c r="I323" i="3" s="1"/>
  <c r="E323" i="3"/>
  <c r="F323" i="3" s="1"/>
  <c r="K322" i="3"/>
  <c r="L322" i="3" s="1"/>
  <c r="H322" i="3"/>
  <c r="I322" i="3" s="1"/>
  <c r="E322" i="3"/>
  <c r="F322" i="3" s="1"/>
  <c r="K321" i="3"/>
  <c r="L321" i="3" s="1"/>
  <c r="H321" i="3"/>
  <c r="I321" i="3" s="1"/>
  <c r="F321" i="3"/>
  <c r="E321" i="3"/>
  <c r="K320" i="3"/>
  <c r="L320" i="3" s="1"/>
  <c r="H320" i="3"/>
  <c r="I320" i="3" s="1"/>
  <c r="E320" i="3"/>
  <c r="F320" i="3" s="1"/>
  <c r="K319" i="3"/>
  <c r="L319" i="3" s="1"/>
  <c r="H319" i="3"/>
  <c r="I319" i="3" s="1"/>
  <c r="E319" i="3"/>
  <c r="F319" i="3" s="1"/>
  <c r="K318" i="3"/>
  <c r="L318" i="3" s="1"/>
  <c r="H318" i="3"/>
  <c r="I318" i="3" s="1"/>
  <c r="E318" i="3"/>
  <c r="F318" i="3" s="1"/>
  <c r="K317" i="3"/>
  <c r="L317" i="3" s="1"/>
  <c r="H317" i="3"/>
  <c r="I317" i="3" s="1"/>
  <c r="E317" i="3"/>
  <c r="F317" i="3" s="1"/>
  <c r="K316" i="3"/>
  <c r="L316" i="3" s="1"/>
  <c r="H316" i="3"/>
  <c r="I316" i="3" s="1"/>
  <c r="E316" i="3"/>
  <c r="F316" i="3" s="1"/>
  <c r="K315" i="3"/>
  <c r="L315" i="3" s="1"/>
  <c r="H315" i="3"/>
  <c r="I315" i="3" s="1"/>
  <c r="E315" i="3"/>
  <c r="F315" i="3" s="1"/>
  <c r="K314" i="3"/>
  <c r="L314" i="3" s="1"/>
  <c r="H314" i="3"/>
  <c r="I314" i="3" s="1"/>
  <c r="E314" i="3"/>
  <c r="F314" i="3" s="1"/>
  <c r="K313" i="3"/>
  <c r="L313" i="3" s="1"/>
  <c r="H313" i="3"/>
  <c r="I313" i="3" s="1"/>
  <c r="E313" i="3"/>
  <c r="F313" i="3" s="1"/>
  <c r="K312" i="3"/>
  <c r="L312" i="3" s="1"/>
  <c r="H312" i="3"/>
  <c r="I312" i="3" s="1"/>
  <c r="E312" i="3"/>
  <c r="F312" i="3" s="1"/>
  <c r="K311" i="3"/>
  <c r="L311" i="3" s="1"/>
  <c r="H311" i="3"/>
  <c r="I311" i="3" s="1"/>
  <c r="E311" i="3"/>
  <c r="F311" i="3" s="1"/>
  <c r="K310" i="3"/>
  <c r="L310" i="3" s="1"/>
  <c r="H310" i="3"/>
  <c r="I310" i="3" s="1"/>
  <c r="E310" i="3"/>
  <c r="F310" i="3" s="1"/>
  <c r="K309" i="3"/>
  <c r="L309" i="3" s="1"/>
  <c r="H309" i="3"/>
  <c r="I309" i="3" s="1"/>
  <c r="E309" i="3"/>
  <c r="F309" i="3" s="1"/>
  <c r="K308" i="3"/>
  <c r="L308" i="3" s="1"/>
  <c r="H308" i="3"/>
  <c r="I308" i="3" s="1"/>
  <c r="E308" i="3"/>
  <c r="F308" i="3" s="1"/>
  <c r="K307" i="3"/>
  <c r="L307" i="3" s="1"/>
  <c r="H307" i="3"/>
  <c r="I307" i="3" s="1"/>
  <c r="E307" i="3"/>
  <c r="F307" i="3" s="1"/>
  <c r="K306" i="3"/>
  <c r="L306" i="3" s="1"/>
  <c r="H306" i="3"/>
  <c r="I306" i="3" s="1"/>
  <c r="F306" i="3"/>
  <c r="E306" i="3"/>
  <c r="K305" i="3"/>
  <c r="L305" i="3" s="1"/>
  <c r="H305" i="3"/>
  <c r="I305" i="3" s="1"/>
  <c r="E305" i="3"/>
  <c r="F305" i="3" s="1"/>
  <c r="K304" i="3"/>
  <c r="L304" i="3" s="1"/>
  <c r="H304" i="3"/>
  <c r="I304" i="3" s="1"/>
  <c r="E304" i="3"/>
  <c r="F304" i="3" s="1"/>
  <c r="K303" i="3"/>
  <c r="L303" i="3" s="1"/>
  <c r="H303" i="3"/>
  <c r="I303" i="3" s="1"/>
  <c r="E303" i="3"/>
  <c r="F303" i="3" s="1"/>
  <c r="K302" i="3"/>
  <c r="L302" i="3" s="1"/>
  <c r="H302" i="3"/>
  <c r="I302" i="3" s="1"/>
  <c r="E302" i="3"/>
  <c r="F302" i="3" s="1"/>
  <c r="K301" i="3"/>
  <c r="L301" i="3" s="1"/>
  <c r="H301" i="3"/>
  <c r="I301" i="3" s="1"/>
  <c r="E301" i="3"/>
  <c r="F301" i="3" s="1"/>
  <c r="K300" i="3"/>
  <c r="L300" i="3" s="1"/>
  <c r="H300" i="3"/>
  <c r="I300" i="3" s="1"/>
  <c r="E300" i="3"/>
  <c r="F300" i="3" s="1"/>
  <c r="K299" i="3"/>
  <c r="L299" i="3" s="1"/>
  <c r="H299" i="3"/>
  <c r="I299" i="3" s="1"/>
  <c r="F299" i="3"/>
  <c r="E299" i="3"/>
  <c r="K298" i="3"/>
  <c r="L298" i="3" s="1"/>
  <c r="H298" i="3"/>
  <c r="I298" i="3" s="1"/>
  <c r="E298" i="3"/>
  <c r="F298" i="3" s="1"/>
  <c r="K297" i="3"/>
  <c r="L297" i="3" s="1"/>
  <c r="H297" i="3"/>
  <c r="I297" i="3" s="1"/>
  <c r="E297" i="3"/>
  <c r="F297" i="3" s="1"/>
  <c r="K296" i="3"/>
  <c r="L296" i="3" s="1"/>
  <c r="H296" i="3"/>
  <c r="I296" i="3" s="1"/>
  <c r="E296" i="3"/>
  <c r="F296" i="3" s="1"/>
  <c r="K295" i="3"/>
  <c r="L295" i="3" s="1"/>
  <c r="H295" i="3"/>
  <c r="I295" i="3" s="1"/>
  <c r="E295" i="3"/>
  <c r="F295" i="3" s="1"/>
  <c r="K294" i="3"/>
  <c r="L294" i="3" s="1"/>
  <c r="H294" i="3"/>
  <c r="I294" i="3" s="1"/>
  <c r="E294" i="3"/>
  <c r="F294" i="3" s="1"/>
  <c r="K293" i="3"/>
  <c r="L293" i="3" s="1"/>
  <c r="H293" i="3"/>
  <c r="I293" i="3" s="1"/>
  <c r="E293" i="3"/>
  <c r="F293" i="3" s="1"/>
  <c r="K292" i="3"/>
  <c r="L292" i="3" s="1"/>
  <c r="H292" i="3"/>
  <c r="I292" i="3" s="1"/>
  <c r="E292" i="3"/>
  <c r="F292" i="3" s="1"/>
  <c r="K291" i="3"/>
  <c r="L291" i="3" s="1"/>
  <c r="H291" i="3"/>
  <c r="I291" i="3" s="1"/>
  <c r="E291" i="3"/>
  <c r="F291" i="3" s="1"/>
  <c r="K290" i="3"/>
  <c r="L290" i="3" s="1"/>
  <c r="H290" i="3"/>
  <c r="I290" i="3" s="1"/>
  <c r="E290" i="3"/>
  <c r="F290" i="3" s="1"/>
  <c r="K289" i="3"/>
  <c r="L289" i="3" s="1"/>
  <c r="H289" i="3"/>
  <c r="I289" i="3" s="1"/>
  <c r="E289" i="3"/>
  <c r="F289" i="3" s="1"/>
  <c r="K288" i="3"/>
  <c r="L288" i="3" s="1"/>
  <c r="H288" i="3"/>
  <c r="I288" i="3" s="1"/>
  <c r="F288" i="3"/>
  <c r="E288" i="3"/>
  <c r="K287" i="3"/>
  <c r="L287" i="3" s="1"/>
  <c r="H287" i="3"/>
  <c r="I287" i="3" s="1"/>
  <c r="E287" i="3"/>
  <c r="F287" i="3" s="1"/>
  <c r="K286" i="3"/>
  <c r="L286" i="3" s="1"/>
  <c r="H286" i="3"/>
  <c r="I286" i="3" s="1"/>
  <c r="E286" i="3"/>
  <c r="F286" i="3" s="1"/>
  <c r="K285" i="3"/>
  <c r="L285" i="3" s="1"/>
  <c r="H285" i="3"/>
  <c r="I285" i="3" s="1"/>
  <c r="E285" i="3"/>
  <c r="F285" i="3" s="1"/>
  <c r="K284" i="3"/>
  <c r="L284" i="3" s="1"/>
  <c r="H284" i="3"/>
  <c r="I284" i="3" s="1"/>
  <c r="E284" i="3"/>
  <c r="F284" i="3" s="1"/>
  <c r="K283" i="3"/>
  <c r="L283" i="3" s="1"/>
  <c r="H283" i="3"/>
  <c r="I283" i="3" s="1"/>
  <c r="E283" i="3"/>
  <c r="F283" i="3" s="1"/>
  <c r="K282" i="3"/>
  <c r="L282" i="3" s="1"/>
  <c r="H282" i="3"/>
  <c r="I282" i="3" s="1"/>
  <c r="E282" i="3"/>
  <c r="F282" i="3" s="1"/>
  <c r="K281" i="3"/>
  <c r="L281" i="3" s="1"/>
  <c r="H281" i="3"/>
  <c r="I281" i="3" s="1"/>
  <c r="E281" i="3"/>
  <c r="F281" i="3" s="1"/>
  <c r="K280" i="3"/>
  <c r="L280" i="3" s="1"/>
  <c r="H280" i="3"/>
  <c r="I280" i="3" s="1"/>
  <c r="E280" i="3"/>
  <c r="F280" i="3" s="1"/>
  <c r="K279" i="3"/>
  <c r="L279" i="3" s="1"/>
  <c r="H279" i="3"/>
  <c r="I279" i="3" s="1"/>
  <c r="F279" i="3"/>
  <c r="E279" i="3"/>
  <c r="K278" i="3"/>
  <c r="L278" i="3" s="1"/>
  <c r="H278" i="3"/>
  <c r="I278" i="3" s="1"/>
  <c r="E278" i="3"/>
  <c r="F278" i="3" s="1"/>
  <c r="K277" i="3"/>
  <c r="L277" i="3" s="1"/>
  <c r="H277" i="3"/>
  <c r="I277" i="3" s="1"/>
  <c r="E277" i="3"/>
  <c r="F277" i="3" s="1"/>
  <c r="K276" i="3"/>
  <c r="L276" i="3" s="1"/>
  <c r="H276" i="3"/>
  <c r="I276" i="3" s="1"/>
  <c r="E276" i="3"/>
  <c r="F276" i="3" s="1"/>
  <c r="K275" i="3"/>
  <c r="L275" i="3" s="1"/>
  <c r="H275" i="3"/>
  <c r="I275" i="3" s="1"/>
  <c r="E275" i="3"/>
  <c r="F275" i="3" s="1"/>
  <c r="K274" i="3"/>
  <c r="L274" i="3" s="1"/>
  <c r="H274" i="3"/>
  <c r="I274" i="3" s="1"/>
  <c r="E274" i="3"/>
  <c r="F274" i="3" s="1"/>
  <c r="K273" i="3"/>
  <c r="L273" i="3" s="1"/>
  <c r="H273" i="3"/>
  <c r="I273" i="3" s="1"/>
  <c r="E273" i="3"/>
  <c r="F273" i="3" s="1"/>
  <c r="K272" i="3"/>
  <c r="L272" i="3" s="1"/>
  <c r="H272" i="3"/>
  <c r="I272" i="3" s="1"/>
  <c r="E272" i="3"/>
  <c r="F272" i="3" s="1"/>
  <c r="K271" i="3"/>
  <c r="L271" i="3" s="1"/>
  <c r="H271" i="3"/>
  <c r="I271" i="3" s="1"/>
  <c r="E271" i="3"/>
  <c r="F271" i="3" s="1"/>
  <c r="K270" i="3"/>
  <c r="L270" i="3" s="1"/>
  <c r="H270" i="3"/>
  <c r="I270" i="3" s="1"/>
  <c r="E270" i="3"/>
  <c r="F270" i="3" s="1"/>
  <c r="K269" i="3"/>
  <c r="L269" i="3" s="1"/>
  <c r="H269" i="3"/>
  <c r="I269" i="3" s="1"/>
  <c r="E269" i="3"/>
  <c r="F269" i="3" s="1"/>
  <c r="K268" i="3"/>
  <c r="L268" i="3" s="1"/>
  <c r="H268" i="3"/>
  <c r="I268" i="3" s="1"/>
  <c r="E268" i="3"/>
  <c r="F268" i="3" s="1"/>
  <c r="K267" i="3"/>
  <c r="L267" i="3" s="1"/>
  <c r="H267" i="3"/>
  <c r="I267" i="3" s="1"/>
  <c r="E267" i="3"/>
  <c r="F267" i="3" s="1"/>
  <c r="K266" i="3"/>
  <c r="L266" i="3" s="1"/>
  <c r="H266" i="3"/>
  <c r="I266" i="3" s="1"/>
  <c r="E266" i="3"/>
  <c r="F266" i="3" s="1"/>
  <c r="K265" i="3"/>
  <c r="L265" i="3" s="1"/>
  <c r="H265" i="3"/>
  <c r="I265" i="3" s="1"/>
  <c r="E265" i="3"/>
  <c r="F265" i="3" s="1"/>
  <c r="K264" i="3"/>
  <c r="L264" i="3" s="1"/>
  <c r="H264" i="3"/>
  <c r="I264" i="3" s="1"/>
  <c r="F264" i="3"/>
  <c r="E264" i="3"/>
  <c r="K263" i="3"/>
  <c r="L263" i="3" s="1"/>
  <c r="H263" i="3"/>
  <c r="I263" i="3" s="1"/>
  <c r="E263" i="3"/>
  <c r="F263" i="3" s="1"/>
  <c r="K262" i="3"/>
  <c r="L262" i="3" s="1"/>
  <c r="H262" i="3"/>
  <c r="I262" i="3" s="1"/>
  <c r="E262" i="3"/>
  <c r="F262" i="3" s="1"/>
  <c r="K261" i="3"/>
  <c r="L261" i="3" s="1"/>
  <c r="H261" i="3"/>
  <c r="I261" i="3" s="1"/>
  <c r="F261" i="3"/>
  <c r="E261" i="3"/>
  <c r="K260" i="3"/>
  <c r="L260" i="3" s="1"/>
  <c r="H260" i="3"/>
  <c r="I260" i="3" s="1"/>
  <c r="E260" i="3"/>
  <c r="F260" i="3" s="1"/>
  <c r="K259" i="3"/>
  <c r="L259" i="3" s="1"/>
  <c r="H259" i="3"/>
  <c r="I259" i="3" s="1"/>
  <c r="E259" i="3"/>
  <c r="F259" i="3" s="1"/>
  <c r="K258" i="3"/>
  <c r="L258" i="3" s="1"/>
  <c r="H258" i="3"/>
  <c r="I258" i="3" s="1"/>
  <c r="E258" i="3"/>
  <c r="F258" i="3" s="1"/>
  <c r="K257" i="3"/>
  <c r="L257" i="3" s="1"/>
  <c r="H257" i="3"/>
  <c r="I257" i="3" s="1"/>
  <c r="E257" i="3"/>
  <c r="F257" i="3" s="1"/>
  <c r="K256" i="3"/>
  <c r="L256" i="3" s="1"/>
  <c r="H256" i="3"/>
  <c r="I256" i="3" s="1"/>
  <c r="E256" i="3"/>
  <c r="F256" i="3" s="1"/>
  <c r="K255" i="3"/>
  <c r="L255" i="3" s="1"/>
  <c r="H255" i="3"/>
  <c r="I255" i="3" s="1"/>
  <c r="E255" i="3"/>
  <c r="F255" i="3" s="1"/>
  <c r="K254" i="3"/>
  <c r="L254" i="3" s="1"/>
  <c r="H254" i="3"/>
  <c r="I254" i="3" s="1"/>
  <c r="E254" i="3"/>
  <c r="F254" i="3" s="1"/>
  <c r="K253" i="3"/>
  <c r="L253" i="3" s="1"/>
  <c r="H253" i="3"/>
  <c r="I253" i="3" s="1"/>
  <c r="E253" i="3"/>
  <c r="F253" i="3" s="1"/>
  <c r="K252" i="3"/>
  <c r="L252" i="3" s="1"/>
  <c r="H252" i="3"/>
  <c r="I252" i="3" s="1"/>
  <c r="E252" i="3"/>
  <c r="F252" i="3" s="1"/>
  <c r="K251" i="3"/>
  <c r="L251" i="3" s="1"/>
  <c r="H251" i="3"/>
  <c r="I251" i="3" s="1"/>
  <c r="E251" i="3"/>
  <c r="F251" i="3" s="1"/>
  <c r="K250" i="3"/>
  <c r="L250" i="3" s="1"/>
  <c r="H250" i="3"/>
  <c r="I250" i="3" s="1"/>
  <c r="E250" i="3"/>
  <c r="F250" i="3" s="1"/>
  <c r="K249" i="3"/>
  <c r="L249" i="3" s="1"/>
  <c r="H249" i="3"/>
  <c r="I249" i="3" s="1"/>
  <c r="E249" i="3"/>
  <c r="F249" i="3" s="1"/>
  <c r="K248" i="3"/>
  <c r="L248" i="3" s="1"/>
  <c r="H248" i="3"/>
  <c r="I248" i="3" s="1"/>
  <c r="E248" i="3"/>
  <c r="F248" i="3" s="1"/>
  <c r="K247" i="3"/>
  <c r="L247" i="3" s="1"/>
  <c r="H247" i="3"/>
  <c r="I247" i="3" s="1"/>
  <c r="E247" i="3"/>
  <c r="F247" i="3" s="1"/>
  <c r="K246" i="3"/>
  <c r="L246" i="3" s="1"/>
  <c r="H246" i="3"/>
  <c r="I246" i="3" s="1"/>
  <c r="E246" i="3"/>
  <c r="F246" i="3" s="1"/>
  <c r="K245" i="3"/>
  <c r="L245" i="3" s="1"/>
  <c r="H245" i="3"/>
  <c r="I245" i="3" s="1"/>
  <c r="E245" i="3"/>
  <c r="F245" i="3" s="1"/>
  <c r="K244" i="3"/>
  <c r="L244" i="3" s="1"/>
  <c r="H244" i="3"/>
  <c r="I244" i="3" s="1"/>
  <c r="E244" i="3"/>
  <c r="F244" i="3" s="1"/>
  <c r="K243" i="3"/>
  <c r="L243" i="3" s="1"/>
  <c r="H243" i="3"/>
  <c r="I243" i="3" s="1"/>
  <c r="E243" i="3"/>
  <c r="F243" i="3" s="1"/>
  <c r="K242" i="3"/>
  <c r="L242" i="3" s="1"/>
  <c r="H242" i="3"/>
  <c r="I242" i="3" s="1"/>
  <c r="E242" i="3"/>
  <c r="F242" i="3" s="1"/>
  <c r="K241" i="3"/>
  <c r="L241" i="3" s="1"/>
  <c r="H241" i="3"/>
  <c r="I241" i="3" s="1"/>
  <c r="E241" i="3"/>
  <c r="F241" i="3" s="1"/>
  <c r="K240" i="3"/>
  <c r="L240" i="3" s="1"/>
  <c r="H240" i="3"/>
  <c r="I240" i="3" s="1"/>
  <c r="E240" i="3"/>
  <c r="F240" i="3" s="1"/>
  <c r="K239" i="3"/>
  <c r="L239" i="3" s="1"/>
  <c r="H239" i="3"/>
  <c r="I239" i="3" s="1"/>
  <c r="E239" i="3"/>
  <c r="F239" i="3" s="1"/>
  <c r="K238" i="3"/>
  <c r="L238" i="3" s="1"/>
  <c r="H238" i="3"/>
  <c r="I238" i="3" s="1"/>
  <c r="E238" i="3"/>
  <c r="F238" i="3" s="1"/>
  <c r="K237" i="3"/>
  <c r="L237" i="3" s="1"/>
  <c r="H237" i="3"/>
  <c r="I237" i="3" s="1"/>
  <c r="E237" i="3"/>
  <c r="F237" i="3" s="1"/>
  <c r="K236" i="3"/>
  <c r="L236" i="3" s="1"/>
  <c r="H236" i="3"/>
  <c r="I236" i="3" s="1"/>
  <c r="E236" i="3"/>
  <c r="F236" i="3" s="1"/>
  <c r="K235" i="3"/>
  <c r="L235" i="3" s="1"/>
  <c r="H235" i="3"/>
  <c r="I235" i="3" s="1"/>
  <c r="E235" i="3"/>
  <c r="F235" i="3" s="1"/>
  <c r="K234" i="3"/>
  <c r="L234" i="3" s="1"/>
  <c r="H234" i="3"/>
  <c r="I234" i="3" s="1"/>
  <c r="E234" i="3"/>
  <c r="F234" i="3" s="1"/>
  <c r="K233" i="3"/>
  <c r="L233" i="3" s="1"/>
  <c r="H233" i="3"/>
  <c r="I233" i="3" s="1"/>
  <c r="E233" i="3"/>
  <c r="F233" i="3" s="1"/>
  <c r="K232" i="3"/>
  <c r="L232" i="3" s="1"/>
  <c r="H232" i="3"/>
  <c r="I232" i="3" s="1"/>
  <c r="E232" i="3"/>
  <c r="F232" i="3" s="1"/>
  <c r="K231" i="3"/>
  <c r="L231" i="3" s="1"/>
  <c r="H231" i="3"/>
  <c r="I231" i="3" s="1"/>
  <c r="E231" i="3"/>
  <c r="F231" i="3" s="1"/>
  <c r="K230" i="3"/>
  <c r="L230" i="3" s="1"/>
  <c r="H230" i="3"/>
  <c r="I230" i="3" s="1"/>
  <c r="E230" i="3"/>
  <c r="F230" i="3" s="1"/>
  <c r="K229" i="3"/>
  <c r="L229" i="3" s="1"/>
  <c r="H229" i="3"/>
  <c r="I229" i="3" s="1"/>
  <c r="E229" i="3"/>
  <c r="F229" i="3" s="1"/>
  <c r="K228" i="3"/>
  <c r="L228" i="3" s="1"/>
  <c r="H228" i="3"/>
  <c r="I228" i="3" s="1"/>
  <c r="E228" i="3"/>
  <c r="F228" i="3" s="1"/>
  <c r="K227" i="3"/>
  <c r="L227" i="3" s="1"/>
  <c r="H227" i="3"/>
  <c r="I227" i="3" s="1"/>
  <c r="E227" i="3"/>
  <c r="F227" i="3" s="1"/>
  <c r="K226" i="3"/>
  <c r="L226" i="3" s="1"/>
  <c r="H226" i="3"/>
  <c r="I226" i="3" s="1"/>
  <c r="E226" i="3"/>
  <c r="F226" i="3" s="1"/>
  <c r="K225" i="3"/>
  <c r="L225" i="3" s="1"/>
  <c r="H225" i="3"/>
  <c r="I225" i="3" s="1"/>
  <c r="E225" i="3"/>
  <c r="F225" i="3" s="1"/>
  <c r="K224" i="3"/>
  <c r="L224" i="3" s="1"/>
  <c r="H224" i="3"/>
  <c r="I224" i="3" s="1"/>
  <c r="E224" i="3"/>
  <c r="F224" i="3" s="1"/>
  <c r="K223" i="3"/>
  <c r="L223" i="3" s="1"/>
  <c r="H223" i="3"/>
  <c r="I223" i="3" s="1"/>
  <c r="E223" i="3"/>
  <c r="F223" i="3" s="1"/>
  <c r="K222" i="3"/>
  <c r="L222" i="3" s="1"/>
  <c r="H222" i="3"/>
  <c r="I222" i="3" s="1"/>
  <c r="E222" i="3"/>
  <c r="F222" i="3" s="1"/>
  <c r="K221" i="3"/>
  <c r="L221" i="3" s="1"/>
  <c r="H221" i="3"/>
  <c r="I221" i="3" s="1"/>
  <c r="E221" i="3"/>
  <c r="F221" i="3" s="1"/>
  <c r="K220" i="3"/>
  <c r="L220" i="3" s="1"/>
  <c r="H220" i="3"/>
  <c r="I220" i="3" s="1"/>
  <c r="E220" i="3"/>
  <c r="F220" i="3" s="1"/>
  <c r="K219" i="3"/>
  <c r="L219" i="3" s="1"/>
  <c r="H219" i="3"/>
  <c r="I219" i="3" s="1"/>
  <c r="E219" i="3"/>
  <c r="F219" i="3" s="1"/>
  <c r="K218" i="3"/>
  <c r="L218" i="3" s="1"/>
  <c r="H218" i="3"/>
  <c r="I218" i="3" s="1"/>
  <c r="E218" i="3"/>
  <c r="F218" i="3" s="1"/>
  <c r="K217" i="3"/>
  <c r="L217" i="3" s="1"/>
  <c r="H217" i="3"/>
  <c r="I217" i="3" s="1"/>
  <c r="E217" i="3"/>
  <c r="F217" i="3" s="1"/>
  <c r="K216" i="3"/>
  <c r="L216" i="3" s="1"/>
  <c r="H216" i="3"/>
  <c r="I216" i="3" s="1"/>
  <c r="E216" i="3"/>
  <c r="F216" i="3" s="1"/>
  <c r="K215" i="3"/>
  <c r="L215" i="3" s="1"/>
  <c r="H215" i="3"/>
  <c r="I215" i="3" s="1"/>
  <c r="E215" i="3"/>
  <c r="F215" i="3" s="1"/>
  <c r="K214" i="3"/>
  <c r="L214" i="3" s="1"/>
  <c r="H214" i="3"/>
  <c r="I214" i="3" s="1"/>
  <c r="E214" i="3"/>
  <c r="F214" i="3" s="1"/>
  <c r="K213" i="3"/>
  <c r="L213" i="3" s="1"/>
  <c r="H213" i="3"/>
  <c r="I213" i="3" s="1"/>
  <c r="E213" i="3"/>
  <c r="F213" i="3" s="1"/>
  <c r="K212" i="3"/>
  <c r="L212" i="3" s="1"/>
  <c r="H212" i="3"/>
  <c r="I212" i="3" s="1"/>
  <c r="E212" i="3"/>
  <c r="F212" i="3" s="1"/>
  <c r="K211" i="3"/>
  <c r="L211" i="3" s="1"/>
  <c r="H211" i="3"/>
  <c r="I211" i="3" s="1"/>
  <c r="E211" i="3"/>
  <c r="F211" i="3" s="1"/>
  <c r="K210" i="3"/>
  <c r="L210" i="3" s="1"/>
  <c r="H210" i="3"/>
  <c r="I210" i="3" s="1"/>
  <c r="E210" i="3"/>
  <c r="F210" i="3" s="1"/>
  <c r="K209" i="3"/>
  <c r="L209" i="3" s="1"/>
  <c r="H209" i="3"/>
  <c r="I209" i="3" s="1"/>
  <c r="E209" i="3"/>
  <c r="F209" i="3" s="1"/>
  <c r="K208" i="3"/>
  <c r="L208" i="3" s="1"/>
  <c r="H208" i="3"/>
  <c r="I208" i="3" s="1"/>
  <c r="E208" i="3"/>
  <c r="F208" i="3" s="1"/>
  <c r="K207" i="3"/>
  <c r="L207" i="3" s="1"/>
  <c r="H207" i="3"/>
  <c r="I207" i="3" s="1"/>
  <c r="E207" i="3"/>
  <c r="F207" i="3" s="1"/>
  <c r="K206" i="3"/>
  <c r="L206" i="3" s="1"/>
  <c r="H206" i="3"/>
  <c r="I206" i="3" s="1"/>
  <c r="E206" i="3"/>
  <c r="F206" i="3" s="1"/>
  <c r="K205" i="3"/>
  <c r="L205" i="3" s="1"/>
  <c r="H205" i="3"/>
  <c r="I205" i="3" s="1"/>
  <c r="E205" i="3"/>
  <c r="F205" i="3" s="1"/>
  <c r="K204" i="3"/>
  <c r="L204" i="3" s="1"/>
  <c r="H204" i="3"/>
  <c r="I204" i="3" s="1"/>
  <c r="E204" i="3"/>
  <c r="F204" i="3" s="1"/>
  <c r="K203" i="3"/>
  <c r="L203" i="3" s="1"/>
  <c r="H203" i="3"/>
  <c r="I203" i="3" s="1"/>
  <c r="E203" i="3"/>
  <c r="F203" i="3" s="1"/>
  <c r="K202" i="3"/>
  <c r="L202" i="3" s="1"/>
  <c r="H202" i="3"/>
  <c r="I202" i="3" s="1"/>
  <c r="E202" i="3"/>
  <c r="F202" i="3" s="1"/>
  <c r="K201" i="3"/>
  <c r="L201" i="3" s="1"/>
  <c r="H201" i="3"/>
  <c r="I201" i="3" s="1"/>
  <c r="E201" i="3"/>
  <c r="F201" i="3" s="1"/>
  <c r="K200" i="3"/>
  <c r="L200" i="3" s="1"/>
  <c r="H200" i="3"/>
  <c r="I200" i="3" s="1"/>
  <c r="E200" i="3"/>
  <c r="F200" i="3" s="1"/>
  <c r="K199" i="3"/>
  <c r="L199" i="3" s="1"/>
  <c r="H199" i="3"/>
  <c r="I199" i="3" s="1"/>
  <c r="E199" i="3"/>
  <c r="F199" i="3" s="1"/>
  <c r="K198" i="3"/>
  <c r="L198" i="3" s="1"/>
  <c r="H198" i="3"/>
  <c r="I198" i="3" s="1"/>
  <c r="E198" i="3"/>
  <c r="F198" i="3" s="1"/>
  <c r="K197" i="3"/>
  <c r="L197" i="3" s="1"/>
  <c r="H197" i="3"/>
  <c r="I197" i="3" s="1"/>
  <c r="E197" i="3"/>
  <c r="F197" i="3" s="1"/>
  <c r="K196" i="3"/>
  <c r="L196" i="3" s="1"/>
  <c r="H196" i="3"/>
  <c r="I196" i="3" s="1"/>
  <c r="E196" i="3"/>
  <c r="F196" i="3" s="1"/>
  <c r="K195" i="3"/>
  <c r="L195" i="3" s="1"/>
  <c r="H195" i="3"/>
  <c r="I195" i="3" s="1"/>
  <c r="E195" i="3"/>
  <c r="F195" i="3" s="1"/>
  <c r="K194" i="3"/>
  <c r="L194" i="3" s="1"/>
  <c r="H194" i="3"/>
  <c r="I194" i="3" s="1"/>
  <c r="E194" i="3"/>
  <c r="F194" i="3" s="1"/>
  <c r="K193" i="3"/>
  <c r="L193" i="3" s="1"/>
  <c r="H193" i="3"/>
  <c r="I193" i="3" s="1"/>
  <c r="E193" i="3"/>
  <c r="F193" i="3" s="1"/>
  <c r="K192" i="3"/>
  <c r="L192" i="3" s="1"/>
  <c r="H192" i="3"/>
  <c r="I192" i="3" s="1"/>
  <c r="E192" i="3"/>
  <c r="F192" i="3" s="1"/>
  <c r="K191" i="3"/>
  <c r="L191" i="3" s="1"/>
  <c r="H191" i="3"/>
  <c r="I191" i="3" s="1"/>
  <c r="E191" i="3"/>
  <c r="F191" i="3" s="1"/>
  <c r="K190" i="3"/>
  <c r="L190" i="3" s="1"/>
  <c r="H190" i="3"/>
  <c r="I190" i="3" s="1"/>
  <c r="E190" i="3"/>
  <c r="F190" i="3" s="1"/>
  <c r="K189" i="3"/>
  <c r="L189" i="3" s="1"/>
  <c r="H189" i="3"/>
  <c r="I189" i="3" s="1"/>
  <c r="E189" i="3"/>
  <c r="F189" i="3" s="1"/>
  <c r="K188" i="3"/>
  <c r="L188" i="3" s="1"/>
  <c r="H188" i="3"/>
  <c r="I188" i="3" s="1"/>
  <c r="E188" i="3"/>
  <c r="F188" i="3" s="1"/>
  <c r="K187" i="3"/>
  <c r="L187" i="3" s="1"/>
  <c r="H187" i="3"/>
  <c r="I187" i="3" s="1"/>
  <c r="E187" i="3"/>
  <c r="F187" i="3" s="1"/>
  <c r="K186" i="3"/>
  <c r="L186" i="3" s="1"/>
  <c r="H186" i="3"/>
  <c r="I186" i="3" s="1"/>
  <c r="E186" i="3"/>
  <c r="F186" i="3" s="1"/>
  <c r="K185" i="3"/>
  <c r="L185" i="3" s="1"/>
  <c r="H185" i="3"/>
  <c r="I185" i="3" s="1"/>
  <c r="E185" i="3"/>
  <c r="F185" i="3" s="1"/>
  <c r="K184" i="3"/>
  <c r="L184" i="3" s="1"/>
  <c r="H184" i="3"/>
  <c r="I184" i="3" s="1"/>
  <c r="E184" i="3"/>
  <c r="F184" i="3" s="1"/>
  <c r="K183" i="3"/>
  <c r="L183" i="3" s="1"/>
  <c r="H183" i="3"/>
  <c r="I183" i="3" s="1"/>
  <c r="E183" i="3"/>
  <c r="F183" i="3" s="1"/>
  <c r="K182" i="3"/>
  <c r="L182" i="3" s="1"/>
  <c r="H182" i="3"/>
  <c r="I182" i="3" s="1"/>
  <c r="E182" i="3"/>
  <c r="F182" i="3" s="1"/>
  <c r="K181" i="3"/>
  <c r="L181" i="3" s="1"/>
  <c r="H181" i="3"/>
  <c r="I181" i="3" s="1"/>
  <c r="E181" i="3"/>
  <c r="F181" i="3" s="1"/>
  <c r="K180" i="3"/>
  <c r="L180" i="3" s="1"/>
  <c r="H180" i="3"/>
  <c r="I180" i="3" s="1"/>
  <c r="E180" i="3"/>
  <c r="F180" i="3" s="1"/>
  <c r="K179" i="3"/>
  <c r="L179" i="3" s="1"/>
  <c r="H179" i="3"/>
  <c r="I179" i="3" s="1"/>
  <c r="E179" i="3"/>
  <c r="F179" i="3" s="1"/>
  <c r="K178" i="3"/>
  <c r="L178" i="3" s="1"/>
  <c r="H178" i="3"/>
  <c r="I178" i="3" s="1"/>
  <c r="E178" i="3"/>
  <c r="F178" i="3" s="1"/>
  <c r="K177" i="3"/>
  <c r="L177" i="3" s="1"/>
  <c r="H177" i="3"/>
  <c r="I177" i="3" s="1"/>
  <c r="E177" i="3"/>
  <c r="F177" i="3" s="1"/>
  <c r="K176" i="3"/>
  <c r="L176" i="3" s="1"/>
  <c r="H176" i="3"/>
  <c r="I176" i="3" s="1"/>
  <c r="E176" i="3"/>
  <c r="F176" i="3" s="1"/>
  <c r="K175" i="3"/>
  <c r="L175" i="3" s="1"/>
  <c r="H175" i="3"/>
  <c r="I175" i="3" s="1"/>
  <c r="E175" i="3"/>
  <c r="F175" i="3" s="1"/>
  <c r="K174" i="3"/>
  <c r="L174" i="3" s="1"/>
  <c r="H174" i="3"/>
  <c r="I174" i="3" s="1"/>
  <c r="E174" i="3"/>
  <c r="F174" i="3" s="1"/>
  <c r="K173" i="3"/>
  <c r="L173" i="3" s="1"/>
  <c r="H173" i="3"/>
  <c r="I173" i="3" s="1"/>
  <c r="E173" i="3"/>
  <c r="F173" i="3" s="1"/>
  <c r="K172" i="3"/>
  <c r="L172" i="3" s="1"/>
  <c r="H172" i="3"/>
  <c r="I172" i="3" s="1"/>
  <c r="E172" i="3"/>
  <c r="F172" i="3" s="1"/>
  <c r="K171" i="3"/>
  <c r="L171" i="3" s="1"/>
  <c r="H171" i="3"/>
  <c r="I171" i="3" s="1"/>
  <c r="E171" i="3"/>
  <c r="F171" i="3" s="1"/>
  <c r="K170" i="3"/>
  <c r="L170" i="3" s="1"/>
  <c r="H170" i="3"/>
  <c r="I170" i="3" s="1"/>
  <c r="E170" i="3"/>
  <c r="F170" i="3" s="1"/>
  <c r="K169" i="3"/>
  <c r="L169" i="3" s="1"/>
  <c r="H169" i="3"/>
  <c r="I169" i="3" s="1"/>
  <c r="E169" i="3"/>
  <c r="F169" i="3" s="1"/>
  <c r="K168" i="3"/>
  <c r="L168" i="3" s="1"/>
  <c r="H168" i="3"/>
  <c r="I168" i="3" s="1"/>
  <c r="E168" i="3"/>
  <c r="F168" i="3" s="1"/>
  <c r="K167" i="3"/>
  <c r="L167" i="3" s="1"/>
  <c r="H167" i="3"/>
  <c r="I167" i="3" s="1"/>
  <c r="E167" i="3"/>
  <c r="F167" i="3" s="1"/>
  <c r="K166" i="3"/>
  <c r="L166" i="3" s="1"/>
  <c r="H166" i="3"/>
  <c r="I166" i="3" s="1"/>
  <c r="E166" i="3"/>
  <c r="F166" i="3" s="1"/>
  <c r="K165" i="3"/>
  <c r="L165" i="3" s="1"/>
  <c r="H165" i="3"/>
  <c r="I165" i="3" s="1"/>
  <c r="E165" i="3"/>
  <c r="F165" i="3" s="1"/>
  <c r="K164" i="3"/>
  <c r="L164" i="3" s="1"/>
  <c r="H164" i="3"/>
  <c r="I164" i="3" s="1"/>
  <c r="E164" i="3"/>
  <c r="F164" i="3" s="1"/>
  <c r="K163" i="3"/>
  <c r="L163" i="3" s="1"/>
  <c r="H163" i="3"/>
  <c r="I163" i="3" s="1"/>
  <c r="E163" i="3"/>
  <c r="F163" i="3" s="1"/>
  <c r="K162" i="3"/>
  <c r="L162" i="3" s="1"/>
  <c r="H162" i="3"/>
  <c r="I162" i="3" s="1"/>
  <c r="E162" i="3"/>
  <c r="F162" i="3" s="1"/>
  <c r="K161" i="3"/>
  <c r="L161" i="3" s="1"/>
  <c r="H161" i="3"/>
  <c r="I161" i="3" s="1"/>
  <c r="E161" i="3"/>
  <c r="F161" i="3" s="1"/>
  <c r="K160" i="3"/>
  <c r="L160" i="3" s="1"/>
  <c r="H160" i="3"/>
  <c r="I160" i="3" s="1"/>
  <c r="E160" i="3"/>
  <c r="F160" i="3" s="1"/>
  <c r="K159" i="3"/>
  <c r="L159" i="3" s="1"/>
  <c r="H159" i="3"/>
  <c r="I159" i="3" s="1"/>
  <c r="E159" i="3"/>
  <c r="F159" i="3" s="1"/>
  <c r="K158" i="3"/>
  <c r="L158" i="3" s="1"/>
  <c r="H158" i="3"/>
  <c r="I158" i="3" s="1"/>
  <c r="E158" i="3"/>
  <c r="F158" i="3" s="1"/>
  <c r="K157" i="3"/>
  <c r="L157" i="3" s="1"/>
  <c r="H157" i="3"/>
  <c r="I157" i="3" s="1"/>
  <c r="E157" i="3"/>
  <c r="F157" i="3" s="1"/>
  <c r="K156" i="3"/>
  <c r="L156" i="3" s="1"/>
  <c r="H156" i="3"/>
  <c r="I156" i="3" s="1"/>
  <c r="E156" i="3"/>
  <c r="F156" i="3" s="1"/>
  <c r="K155" i="3"/>
  <c r="L155" i="3" s="1"/>
  <c r="H155" i="3"/>
  <c r="I155" i="3" s="1"/>
  <c r="E155" i="3"/>
  <c r="F155" i="3" s="1"/>
  <c r="K154" i="3"/>
  <c r="L154" i="3" s="1"/>
  <c r="H154" i="3"/>
  <c r="I154" i="3" s="1"/>
  <c r="E154" i="3"/>
  <c r="F154" i="3" s="1"/>
  <c r="K153" i="3"/>
  <c r="L153" i="3" s="1"/>
  <c r="H153" i="3"/>
  <c r="I153" i="3" s="1"/>
  <c r="E153" i="3"/>
  <c r="F153" i="3" s="1"/>
  <c r="K152" i="3"/>
  <c r="L152" i="3" s="1"/>
  <c r="H152" i="3"/>
  <c r="I152" i="3" s="1"/>
  <c r="E152" i="3"/>
  <c r="F152" i="3" s="1"/>
  <c r="K151" i="3"/>
  <c r="L151" i="3" s="1"/>
  <c r="H151" i="3"/>
  <c r="I151" i="3" s="1"/>
  <c r="E151" i="3"/>
  <c r="F151" i="3" s="1"/>
  <c r="K150" i="3"/>
  <c r="L150" i="3" s="1"/>
  <c r="H150" i="3"/>
  <c r="I150" i="3" s="1"/>
  <c r="E150" i="3"/>
  <c r="F150" i="3" s="1"/>
  <c r="K149" i="3"/>
  <c r="L149" i="3" s="1"/>
  <c r="H149" i="3"/>
  <c r="I149" i="3" s="1"/>
  <c r="E149" i="3"/>
  <c r="F149" i="3" s="1"/>
  <c r="K148" i="3"/>
  <c r="L148" i="3" s="1"/>
  <c r="H148" i="3"/>
  <c r="I148" i="3" s="1"/>
  <c r="E148" i="3"/>
  <c r="F148" i="3" s="1"/>
  <c r="K147" i="3"/>
  <c r="L147" i="3" s="1"/>
  <c r="H147" i="3"/>
  <c r="I147" i="3" s="1"/>
  <c r="E147" i="3"/>
  <c r="F147" i="3" s="1"/>
  <c r="K146" i="3"/>
  <c r="L146" i="3" s="1"/>
  <c r="H146" i="3"/>
  <c r="I146" i="3" s="1"/>
  <c r="E146" i="3"/>
  <c r="F146" i="3" s="1"/>
  <c r="K145" i="3"/>
  <c r="L145" i="3" s="1"/>
  <c r="H145" i="3"/>
  <c r="I145" i="3" s="1"/>
  <c r="E145" i="3"/>
  <c r="F145" i="3" s="1"/>
  <c r="K144" i="3"/>
  <c r="L144" i="3" s="1"/>
  <c r="H144" i="3"/>
  <c r="I144" i="3" s="1"/>
  <c r="E144" i="3"/>
  <c r="F144" i="3" s="1"/>
  <c r="K143" i="3"/>
  <c r="L143" i="3" s="1"/>
  <c r="H143" i="3"/>
  <c r="I143" i="3" s="1"/>
  <c r="E143" i="3"/>
  <c r="F143" i="3" s="1"/>
  <c r="K142" i="3"/>
  <c r="L142" i="3" s="1"/>
  <c r="H142" i="3"/>
  <c r="I142" i="3" s="1"/>
  <c r="E142" i="3"/>
  <c r="F142" i="3" s="1"/>
  <c r="K141" i="3"/>
  <c r="L141" i="3" s="1"/>
  <c r="H141" i="3"/>
  <c r="I141" i="3" s="1"/>
  <c r="E141" i="3"/>
  <c r="F141" i="3" s="1"/>
  <c r="K140" i="3"/>
  <c r="L140" i="3" s="1"/>
  <c r="H140" i="3"/>
  <c r="I140" i="3" s="1"/>
  <c r="E140" i="3"/>
  <c r="F140" i="3" s="1"/>
  <c r="K139" i="3"/>
  <c r="L139" i="3" s="1"/>
  <c r="H139" i="3"/>
  <c r="I139" i="3" s="1"/>
  <c r="E139" i="3"/>
  <c r="F139" i="3" s="1"/>
  <c r="K138" i="3"/>
  <c r="L138" i="3" s="1"/>
  <c r="H138" i="3"/>
  <c r="I138" i="3" s="1"/>
  <c r="E138" i="3"/>
  <c r="F138" i="3" s="1"/>
  <c r="K137" i="3"/>
  <c r="L137" i="3" s="1"/>
  <c r="H137" i="3"/>
  <c r="I137" i="3" s="1"/>
  <c r="E137" i="3"/>
  <c r="F137" i="3" s="1"/>
  <c r="K136" i="3"/>
  <c r="L136" i="3" s="1"/>
  <c r="H136" i="3"/>
  <c r="I136" i="3" s="1"/>
  <c r="E136" i="3"/>
  <c r="F136" i="3" s="1"/>
  <c r="K135" i="3"/>
  <c r="L135" i="3" s="1"/>
  <c r="H135" i="3"/>
  <c r="I135" i="3" s="1"/>
  <c r="E135" i="3"/>
  <c r="F135" i="3" s="1"/>
  <c r="K134" i="3"/>
  <c r="L134" i="3" s="1"/>
  <c r="H134" i="3"/>
  <c r="I134" i="3" s="1"/>
  <c r="E134" i="3"/>
  <c r="F134" i="3" s="1"/>
  <c r="K133" i="3"/>
  <c r="L133" i="3" s="1"/>
  <c r="H133" i="3"/>
  <c r="I133" i="3" s="1"/>
  <c r="E133" i="3"/>
  <c r="F133" i="3" s="1"/>
  <c r="K132" i="3"/>
  <c r="L132" i="3" s="1"/>
  <c r="H132" i="3"/>
  <c r="I132" i="3" s="1"/>
  <c r="E132" i="3"/>
  <c r="F132" i="3" s="1"/>
  <c r="K131" i="3"/>
  <c r="L131" i="3" s="1"/>
  <c r="H131" i="3"/>
  <c r="I131" i="3" s="1"/>
  <c r="E131" i="3"/>
  <c r="F131" i="3" s="1"/>
  <c r="K130" i="3"/>
  <c r="L130" i="3" s="1"/>
  <c r="H130" i="3"/>
  <c r="I130" i="3" s="1"/>
  <c r="E130" i="3"/>
  <c r="F130" i="3" s="1"/>
  <c r="K129" i="3"/>
  <c r="L129" i="3" s="1"/>
  <c r="H129" i="3"/>
  <c r="I129" i="3" s="1"/>
  <c r="E129" i="3"/>
  <c r="F129" i="3" s="1"/>
  <c r="K128" i="3"/>
  <c r="L128" i="3" s="1"/>
  <c r="H128" i="3"/>
  <c r="I128" i="3" s="1"/>
  <c r="E128" i="3"/>
  <c r="F128" i="3" s="1"/>
  <c r="K127" i="3"/>
  <c r="L127" i="3" s="1"/>
  <c r="H127" i="3"/>
  <c r="I127" i="3" s="1"/>
  <c r="E127" i="3"/>
  <c r="F127" i="3" s="1"/>
  <c r="K126" i="3"/>
  <c r="L126" i="3" s="1"/>
  <c r="H126" i="3"/>
  <c r="I126" i="3" s="1"/>
  <c r="E126" i="3"/>
  <c r="F126" i="3" s="1"/>
  <c r="K125" i="3"/>
  <c r="L125" i="3" s="1"/>
  <c r="H125" i="3"/>
  <c r="I125" i="3" s="1"/>
  <c r="E125" i="3"/>
  <c r="F125" i="3" s="1"/>
  <c r="K124" i="3"/>
  <c r="L124" i="3" s="1"/>
  <c r="H124" i="3"/>
  <c r="I124" i="3" s="1"/>
  <c r="E124" i="3"/>
  <c r="F124" i="3" s="1"/>
  <c r="K123" i="3"/>
  <c r="L123" i="3" s="1"/>
  <c r="H123" i="3"/>
  <c r="I123" i="3" s="1"/>
  <c r="E123" i="3"/>
  <c r="F123" i="3" s="1"/>
  <c r="K122" i="3"/>
  <c r="L122" i="3" s="1"/>
  <c r="H122" i="3"/>
  <c r="I122" i="3" s="1"/>
  <c r="E122" i="3"/>
  <c r="F122" i="3" s="1"/>
  <c r="K121" i="3"/>
  <c r="L121" i="3" s="1"/>
  <c r="H121" i="3"/>
  <c r="I121" i="3" s="1"/>
  <c r="E121" i="3"/>
  <c r="F121" i="3" s="1"/>
  <c r="K120" i="3"/>
  <c r="L120" i="3" s="1"/>
  <c r="H120" i="3"/>
  <c r="I120" i="3" s="1"/>
  <c r="E120" i="3"/>
  <c r="F120" i="3" s="1"/>
  <c r="K119" i="3"/>
  <c r="L119" i="3" s="1"/>
  <c r="H119" i="3"/>
  <c r="I119" i="3" s="1"/>
  <c r="E119" i="3"/>
  <c r="F119" i="3" s="1"/>
  <c r="K118" i="3"/>
  <c r="L118" i="3" s="1"/>
  <c r="H118" i="3"/>
  <c r="I118" i="3" s="1"/>
  <c r="E118" i="3"/>
  <c r="F118" i="3" s="1"/>
  <c r="K117" i="3"/>
  <c r="L117" i="3" s="1"/>
  <c r="H117" i="3"/>
  <c r="I117" i="3" s="1"/>
  <c r="E117" i="3"/>
  <c r="F117" i="3" s="1"/>
  <c r="K116" i="3"/>
  <c r="L116" i="3" s="1"/>
  <c r="H116" i="3"/>
  <c r="I116" i="3" s="1"/>
  <c r="E116" i="3"/>
  <c r="F116" i="3" s="1"/>
  <c r="K115" i="3"/>
  <c r="L115" i="3" s="1"/>
  <c r="H115" i="3"/>
  <c r="I115" i="3" s="1"/>
  <c r="E115" i="3"/>
  <c r="F115" i="3" s="1"/>
  <c r="K114" i="3"/>
  <c r="L114" i="3" s="1"/>
  <c r="H114" i="3"/>
  <c r="I114" i="3" s="1"/>
  <c r="E114" i="3"/>
  <c r="F114" i="3" s="1"/>
  <c r="K113" i="3"/>
  <c r="L113" i="3" s="1"/>
  <c r="H113" i="3"/>
  <c r="I113" i="3" s="1"/>
  <c r="E113" i="3"/>
  <c r="F113" i="3" s="1"/>
  <c r="K112" i="3"/>
  <c r="L112" i="3" s="1"/>
  <c r="H112" i="3"/>
  <c r="I112" i="3" s="1"/>
  <c r="E112" i="3"/>
  <c r="F112" i="3" s="1"/>
  <c r="K111" i="3"/>
  <c r="L111" i="3" s="1"/>
  <c r="H111" i="3"/>
  <c r="I111" i="3" s="1"/>
  <c r="E111" i="3"/>
  <c r="F111" i="3" s="1"/>
  <c r="K110" i="3"/>
  <c r="L110" i="3" s="1"/>
  <c r="H110" i="3"/>
  <c r="I110" i="3" s="1"/>
  <c r="E110" i="3"/>
  <c r="F110" i="3" s="1"/>
  <c r="K109" i="3"/>
  <c r="L109" i="3" s="1"/>
  <c r="H109" i="3"/>
  <c r="I109" i="3" s="1"/>
  <c r="E109" i="3"/>
  <c r="F109" i="3" s="1"/>
  <c r="K108" i="3"/>
  <c r="L108" i="3" s="1"/>
  <c r="H108" i="3"/>
  <c r="I108" i="3" s="1"/>
  <c r="E108" i="3"/>
  <c r="F108" i="3" s="1"/>
  <c r="K107" i="3"/>
  <c r="L107" i="3" s="1"/>
  <c r="H107" i="3"/>
  <c r="I107" i="3" s="1"/>
  <c r="E107" i="3"/>
  <c r="F107" i="3" s="1"/>
  <c r="K106" i="3"/>
  <c r="L106" i="3" s="1"/>
  <c r="H106" i="3"/>
  <c r="I106" i="3" s="1"/>
  <c r="E106" i="3"/>
  <c r="F106" i="3" s="1"/>
  <c r="K105" i="3"/>
  <c r="L105" i="3" s="1"/>
  <c r="H105" i="3"/>
  <c r="I105" i="3" s="1"/>
  <c r="E105" i="3"/>
  <c r="F105" i="3" s="1"/>
  <c r="K104" i="3"/>
  <c r="L104" i="3" s="1"/>
  <c r="H104" i="3"/>
  <c r="I104" i="3" s="1"/>
  <c r="E104" i="3"/>
  <c r="F104" i="3" s="1"/>
  <c r="K103" i="3"/>
  <c r="L103" i="3" s="1"/>
  <c r="H103" i="3"/>
  <c r="I103" i="3" s="1"/>
  <c r="E103" i="3"/>
  <c r="F103" i="3" s="1"/>
  <c r="K102" i="3"/>
  <c r="L102" i="3" s="1"/>
  <c r="H102" i="3"/>
  <c r="I102" i="3" s="1"/>
  <c r="E102" i="3"/>
  <c r="F102" i="3" s="1"/>
  <c r="K101" i="3"/>
  <c r="L101" i="3" s="1"/>
  <c r="H101" i="3"/>
  <c r="I101" i="3" s="1"/>
  <c r="E101" i="3"/>
  <c r="F101" i="3" s="1"/>
  <c r="K100" i="3"/>
  <c r="L100" i="3" s="1"/>
  <c r="H100" i="3"/>
  <c r="I100" i="3" s="1"/>
  <c r="E100" i="3"/>
  <c r="F100" i="3" s="1"/>
  <c r="K99" i="3"/>
  <c r="L99" i="3" s="1"/>
  <c r="H99" i="3"/>
  <c r="I99" i="3" s="1"/>
  <c r="E99" i="3"/>
  <c r="F99" i="3" s="1"/>
  <c r="K98" i="3"/>
  <c r="L98" i="3" s="1"/>
  <c r="H98" i="3"/>
  <c r="I98" i="3" s="1"/>
  <c r="E98" i="3"/>
  <c r="F98" i="3" s="1"/>
  <c r="K97" i="3"/>
  <c r="L97" i="3" s="1"/>
  <c r="H97" i="3"/>
  <c r="I97" i="3" s="1"/>
  <c r="E97" i="3"/>
  <c r="F97" i="3" s="1"/>
  <c r="K96" i="3"/>
  <c r="L96" i="3" s="1"/>
  <c r="H96" i="3"/>
  <c r="I96" i="3" s="1"/>
  <c r="E96" i="3"/>
  <c r="F96" i="3" s="1"/>
  <c r="K95" i="3"/>
  <c r="L95" i="3" s="1"/>
  <c r="H95" i="3"/>
  <c r="I95" i="3" s="1"/>
  <c r="E95" i="3"/>
  <c r="F95" i="3" s="1"/>
  <c r="K94" i="3"/>
  <c r="L94" i="3" s="1"/>
  <c r="H94" i="3"/>
  <c r="I94" i="3" s="1"/>
  <c r="E94" i="3"/>
  <c r="F94" i="3" s="1"/>
  <c r="K93" i="3"/>
  <c r="L93" i="3" s="1"/>
  <c r="H93" i="3"/>
  <c r="I93" i="3" s="1"/>
  <c r="E93" i="3"/>
  <c r="F93" i="3" s="1"/>
  <c r="K92" i="3"/>
  <c r="L92" i="3" s="1"/>
  <c r="H92" i="3"/>
  <c r="I92" i="3" s="1"/>
  <c r="E92" i="3"/>
  <c r="F92" i="3" s="1"/>
  <c r="K91" i="3"/>
  <c r="L91" i="3" s="1"/>
  <c r="H91" i="3"/>
  <c r="I91" i="3" s="1"/>
  <c r="E91" i="3"/>
  <c r="F91" i="3" s="1"/>
  <c r="K90" i="3"/>
  <c r="L90" i="3" s="1"/>
  <c r="H90" i="3"/>
  <c r="I90" i="3" s="1"/>
  <c r="E90" i="3"/>
  <c r="F90" i="3" s="1"/>
  <c r="K89" i="3"/>
  <c r="L89" i="3" s="1"/>
  <c r="H89" i="3"/>
  <c r="I89" i="3" s="1"/>
  <c r="E89" i="3"/>
  <c r="F89" i="3" s="1"/>
  <c r="K88" i="3"/>
  <c r="L88" i="3" s="1"/>
  <c r="H88" i="3"/>
  <c r="I88" i="3" s="1"/>
  <c r="E88" i="3"/>
  <c r="F88" i="3" s="1"/>
  <c r="K87" i="3"/>
  <c r="L87" i="3" s="1"/>
  <c r="H87" i="3"/>
  <c r="I87" i="3" s="1"/>
  <c r="E87" i="3"/>
  <c r="F87" i="3" s="1"/>
  <c r="K86" i="3"/>
  <c r="L86" i="3" s="1"/>
  <c r="H86" i="3"/>
  <c r="I86" i="3" s="1"/>
  <c r="E86" i="3"/>
  <c r="F86" i="3" s="1"/>
  <c r="K85" i="3"/>
  <c r="L85" i="3" s="1"/>
  <c r="H85" i="3"/>
  <c r="I85" i="3" s="1"/>
  <c r="E85" i="3"/>
  <c r="F85" i="3" s="1"/>
  <c r="K84" i="3"/>
  <c r="L84" i="3" s="1"/>
  <c r="H84" i="3"/>
  <c r="I84" i="3" s="1"/>
  <c r="E84" i="3"/>
  <c r="F84" i="3" s="1"/>
  <c r="K83" i="3"/>
  <c r="L83" i="3" s="1"/>
  <c r="H83" i="3"/>
  <c r="I83" i="3" s="1"/>
  <c r="E83" i="3"/>
  <c r="F83" i="3" s="1"/>
  <c r="K82" i="3"/>
  <c r="L82" i="3" s="1"/>
  <c r="H82" i="3"/>
  <c r="I82" i="3" s="1"/>
  <c r="E82" i="3"/>
  <c r="F82" i="3" s="1"/>
  <c r="K81" i="3"/>
  <c r="L81" i="3" s="1"/>
  <c r="H81" i="3"/>
  <c r="I81" i="3" s="1"/>
  <c r="E81" i="3"/>
  <c r="F81" i="3" s="1"/>
  <c r="K80" i="3"/>
  <c r="L80" i="3" s="1"/>
  <c r="H80" i="3"/>
  <c r="I80" i="3" s="1"/>
  <c r="E80" i="3"/>
  <c r="F80" i="3" s="1"/>
  <c r="K79" i="3"/>
  <c r="L79" i="3" s="1"/>
  <c r="H79" i="3"/>
  <c r="I79" i="3" s="1"/>
  <c r="E79" i="3"/>
  <c r="F79" i="3" s="1"/>
  <c r="K78" i="3"/>
  <c r="L78" i="3" s="1"/>
  <c r="H78" i="3"/>
  <c r="I78" i="3" s="1"/>
  <c r="E78" i="3"/>
  <c r="F78" i="3" s="1"/>
  <c r="K77" i="3"/>
  <c r="L77" i="3" s="1"/>
  <c r="H77" i="3"/>
  <c r="I77" i="3" s="1"/>
  <c r="E77" i="3"/>
  <c r="F77" i="3" s="1"/>
  <c r="K76" i="3"/>
  <c r="L76" i="3" s="1"/>
  <c r="H76" i="3"/>
  <c r="I76" i="3" s="1"/>
  <c r="E76" i="3"/>
  <c r="F76" i="3" s="1"/>
  <c r="K75" i="3"/>
  <c r="L75" i="3" s="1"/>
  <c r="H75" i="3"/>
  <c r="I75" i="3" s="1"/>
  <c r="E75" i="3"/>
  <c r="F75" i="3" s="1"/>
  <c r="K74" i="3"/>
  <c r="L74" i="3" s="1"/>
  <c r="H74" i="3"/>
  <c r="I74" i="3" s="1"/>
  <c r="E74" i="3"/>
  <c r="F74" i="3" s="1"/>
  <c r="K73" i="3"/>
  <c r="L73" i="3" s="1"/>
  <c r="H73" i="3"/>
  <c r="I73" i="3" s="1"/>
  <c r="E73" i="3"/>
  <c r="F73" i="3" s="1"/>
  <c r="K72" i="3"/>
  <c r="L72" i="3" s="1"/>
  <c r="H72" i="3"/>
  <c r="I72" i="3" s="1"/>
  <c r="E72" i="3"/>
  <c r="F72" i="3" s="1"/>
  <c r="K71" i="3"/>
  <c r="L71" i="3" s="1"/>
  <c r="H71" i="3"/>
  <c r="I71" i="3" s="1"/>
  <c r="E71" i="3"/>
  <c r="F71" i="3" s="1"/>
  <c r="K70" i="3"/>
  <c r="L70" i="3" s="1"/>
  <c r="H70" i="3"/>
  <c r="I70" i="3" s="1"/>
  <c r="E70" i="3"/>
  <c r="F70" i="3" s="1"/>
  <c r="K69" i="3"/>
  <c r="L69" i="3" s="1"/>
  <c r="H69" i="3"/>
  <c r="I69" i="3" s="1"/>
  <c r="E69" i="3"/>
  <c r="F69" i="3" s="1"/>
  <c r="K68" i="3"/>
  <c r="L68" i="3" s="1"/>
  <c r="H68" i="3"/>
  <c r="I68" i="3" s="1"/>
  <c r="E68" i="3"/>
  <c r="F68" i="3" s="1"/>
  <c r="K67" i="3"/>
  <c r="L67" i="3" s="1"/>
  <c r="H67" i="3"/>
  <c r="I67" i="3" s="1"/>
  <c r="E67" i="3"/>
  <c r="F67" i="3" s="1"/>
  <c r="K66" i="3"/>
  <c r="L66" i="3" s="1"/>
  <c r="H66" i="3"/>
  <c r="I66" i="3" s="1"/>
  <c r="E66" i="3"/>
  <c r="F66" i="3" s="1"/>
  <c r="K65" i="3"/>
  <c r="L65" i="3" s="1"/>
  <c r="H65" i="3"/>
  <c r="I65" i="3" s="1"/>
  <c r="E65" i="3"/>
  <c r="F65" i="3" s="1"/>
  <c r="K64" i="3"/>
  <c r="L64" i="3" s="1"/>
  <c r="H64" i="3"/>
  <c r="I64" i="3" s="1"/>
  <c r="E64" i="3"/>
  <c r="F64" i="3" s="1"/>
  <c r="K63" i="3"/>
  <c r="L63" i="3" s="1"/>
  <c r="H63" i="3"/>
  <c r="I63" i="3" s="1"/>
  <c r="E63" i="3"/>
  <c r="F63" i="3" s="1"/>
  <c r="K62" i="3"/>
  <c r="L62" i="3" s="1"/>
  <c r="H62" i="3"/>
  <c r="I62" i="3" s="1"/>
  <c r="E62" i="3"/>
  <c r="F62" i="3" s="1"/>
  <c r="K61" i="3"/>
  <c r="L61" i="3" s="1"/>
  <c r="H61" i="3"/>
  <c r="I61" i="3" s="1"/>
  <c r="E61" i="3"/>
  <c r="F61" i="3" s="1"/>
  <c r="K60" i="3"/>
  <c r="L60" i="3" s="1"/>
  <c r="H60" i="3"/>
  <c r="I60" i="3" s="1"/>
  <c r="E60" i="3"/>
  <c r="F60" i="3" s="1"/>
  <c r="K59" i="3"/>
  <c r="L59" i="3" s="1"/>
  <c r="H59" i="3"/>
  <c r="I59" i="3" s="1"/>
  <c r="E59" i="3"/>
  <c r="F59" i="3" s="1"/>
  <c r="K58" i="3"/>
  <c r="L58" i="3" s="1"/>
  <c r="H58" i="3"/>
  <c r="I58" i="3" s="1"/>
  <c r="E58" i="3"/>
  <c r="F58" i="3" s="1"/>
  <c r="K57" i="3"/>
  <c r="L57" i="3" s="1"/>
  <c r="H57" i="3"/>
  <c r="I57" i="3" s="1"/>
  <c r="E57" i="3"/>
  <c r="F57" i="3" s="1"/>
  <c r="K56" i="3"/>
  <c r="L56" i="3" s="1"/>
  <c r="H56" i="3"/>
  <c r="I56" i="3" s="1"/>
  <c r="E56" i="3"/>
  <c r="F56" i="3" s="1"/>
  <c r="K55" i="3"/>
  <c r="L55" i="3" s="1"/>
  <c r="H55" i="3"/>
  <c r="I55" i="3" s="1"/>
  <c r="E55" i="3"/>
  <c r="F55" i="3" s="1"/>
  <c r="K54" i="3"/>
  <c r="L54" i="3" s="1"/>
  <c r="H54" i="3"/>
  <c r="I54" i="3" s="1"/>
  <c r="E54" i="3"/>
  <c r="F54" i="3" s="1"/>
  <c r="K53" i="3"/>
  <c r="L53" i="3" s="1"/>
  <c r="H53" i="3"/>
  <c r="I53" i="3" s="1"/>
  <c r="E53" i="3"/>
  <c r="F53" i="3" s="1"/>
  <c r="K52" i="3"/>
  <c r="L52" i="3" s="1"/>
  <c r="H52" i="3"/>
  <c r="I52" i="3" s="1"/>
  <c r="E52" i="3"/>
  <c r="F52" i="3" s="1"/>
  <c r="K51" i="3"/>
  <c r="L51" i="3" s="1"/>
  <c r="H51" i="3"/>
  <c r="I51" i="3" s="1"/>
  <c r="E51" i="3"/>
  <c r="F51" i="3" s="1"/>
  <c r="K50" i="3"/>
  <c r="L50" i="3" s="1"/>
  <c r="H50" i="3"/>
  <c r="I50" i="3" s="1"/>
  <c r="E50" i="3"/>
  <c r="F50" i="3" s="1"/>
  <c r="K49" i="3"/>
  <c r="L49" i="3" s="1"/>
  <c r="H49" i="3"/>
  <c r="I49" i="3" s="1"/>
  <c r="E49" i="3"/>
  <c r="F49" i="3" s="1"/>
  <c r="K48" i="3"/>
  <c r="L48" i="3" s="1"/>
  <c r="H48" i="3"/>
  <c r="I48" i="3" s="1"/>
  <c r="E48" i="3"/>
  <c r="F48" i="3" s="1"/>
  <c r="K47" i="3"/>
  <c r="L47" i="3" s="1"/>
  <c r="H47" i="3"/>
  <c r="I47" i="3" s="1"/>
  <c r="E47" i="3"/>
  <c r="F47" i="3" s="1"/>
  <c r="K46" i="3"/>
  <c r="L46" i="3" s="1"/>
  <c r="H46" i="3"/>
  <c r="I46" i="3" s="1"/>
  <c r="E46" i="3"/>
  <c r="F46" i="3" s="1"/>
  <c r="K45" i="3"/>
  <c r="L45" i="3" s="1"/>
  <c r="H45" i="3"/>
  <c r="I45" i="3" s="1"/>
  <c r="E45" i="3"/>
  <c r="F45" i="3" s="1"/>
  <c r="K44" i="3"/>
  <c r="L44" i="3" s="1"/>
  <c r="H44" i="3"/>
  <c r="I44" i="3" s="1"/>
  <c r="E44" i="3"/>
  <c r="F44" i="3" s="1"/>
  <c r="K43" i="3"/>
  <c r="L43" i="3" s="1"/>
  <c r="H43" i="3"/>
  <c r="I43" i="3" s="1"/>
  <c r="E43" i="3"/>
  <c r="F43" i="3" s="1"/>
  <c r="K42" i="3"/>
  <c r="L42" i="3" s="1"/>
  <c r="H42" i="3"/>
  <c r="I42" i="3" s="1"/>
  <c r="E42" i="3"/>
  <c r="F42" i="3" s="1"/>
  <c r="K41" i="3"/>
  <c r="L41" i="3" s="1"/>
  <c r="H41" i="3"/>
  <c r="I41" i="3" s="1"/>
  <c r="E41" i="3"/>
  <c r="F41" i="3" s="1"/>
  <c r="K40" i="3"/>
  <c r="L40" i="3" s="1"/>
  <c r="H40" i="3"/>
  <c r="I40" i="3" s="1"/>
  <c r="E40" i="3"/>
  <c r="F40" i="3" s="1"/>
  <c r="K39" i="3"/>
  <c r="L39" i="3" s="1"/>
  <c r="H39" i="3"/>
  <c r="I39" i="3" s="1"/>
  <c r="E39" i="3"/>
  <c r="F39" i="3" s="1"/>
  <c r="K38" i="3"/>
  <c r="L38" i="3" s="1"/>
  <c r="H38" i="3"/>
  <c r="I38" i="3" s="1"/>
  <c r="E38" i="3"/>
  <c r="F38" i="3" s="1"/>
  <c r="K37" i="3"/>
  <c r="L37" i="3" s="1"/>
  <c r="H37" i="3"/>
  <c r="I37" i="3" s="1"/>
  <c r="E37" i="3"/>
  <c r="F37" i="3" s="1"/>
  <c r="K36" i="3"/>
  <c r="L36" i="3" s="1"/>
  <c r="H36" i="3"/>
  <c r="I36" i="3" s="1"/>
  <c r="E36" i="3"/>
  <c r="F36" i="3" s="1"/>
  <c r="K35" i="3"/>
  <c r="L35" i="3" s="1"/>
  <c r="H35" i="3"/>
  <c r="I35" i="3" s="1"/>
  <c r="E35" i="3"/>
  <c r="F35" i="3" s="1"/>
  <c r="K34" i="3"/>
  <c r="L34" i="3" s="1"/>
  <c r="H34" i="3"/>
  <c r="I34" i="3" s="1"/>
  <c r="E34" i="3"/>
  <c r="F34" i="3" s="1"/>
  <c r="K33" i="3"/>
  <c r="L33" i="3" s="1"/>
  <c r="H33" i="3"/>
  <c r="I33" i="3" s="1"/>
  <c r="E33" i="3"/>
  <c r="F33" i="3" s="1"/>
  <c r="K32" i="3"/>
  <c r="L32" i="3" s="1"/>
  <c r="H32" i="3"/>
  <c r="I32" i="3" s="1"/>
  <c r="E32" i="3"/>
  <c r="F32" i="3" s="1"/>
  <c r="K31" i="3"/>
  <c r="L31" i="3" s="1"/>
  <c r="H31" i="3"/>
  <c r="I31" i="3" s="1"/>
  <c r="E31" i="3"/>
  <c r="F31" i="3" s="1"/>
  <c r="K30" i="3"/>
  <c r="L30" i="3" s="1"/>
  <c r="H30" i="3"/>
  <c r="I30" i="3" s="1"/>
  <c r="E30" i="3"/>
  <c r="F30" i="3" s="1"/>
  <c r="K29" i="3"/>
  <c r="L29" i="3" s="1"/>
  <c r="H29" i="3"/>
  <c r="I29" i="3" s="1"/>
  <c r="E29" i="3"/>
  <c r="F29" i="3" s="1"/>
  <c r="K28" i="3"/>
  <c r="L28" i="3" s="1"/>
  <c r="H28" i="3"/>
  <c r="I28" i="3" s="1"/>
  <c r="E28" i="3"/>
  <c r="F28" i="3" s="1"/>
  <c r="K27" i="3"/>
  <c r="L27" i="3" s="1"/>
  <c r="H27" i="3"/>
  <c r="I27" i="3" s="1"/>
  <c r="E27" i="3"/>
  <c r="F27" i="3" s="1"/>
  <c r="K26" i="3"/>
  <c r="L26" i="3" s="1"/>
  <c r="H26" i="3"/>
  <c r="I26" i="3" s="1"/>
  <c r="E26" i="3"/>
  <c r="F26" i="3" s="1"/>
  <c r="K25" i="3"/>
  <c r="L25" i="3" s="1"/>
  <c r="H25" i="3"/>
  <c r="I25" i="3" s="1"/>
  <c r="E25" i="3"/>
  <c r="F25" i="3" s="1"/>
  <c r="K24" i="3"/>
  <c r="L24" i="3" s="1"/>
  <c r="H24" i="3"/>
  <c r="I24" i="3" s="1"/>
  <c r="E24" i="3"/>
  <c r="F24" i="3" s="1"/>
  <c r="K23" i="3"/>
  <c r="L23" i="3" s="1"/>
  <c r="H23" i="3"/>
  <c r="I23" i="3" s="1"/>
  <c r="E23" i="3"/>
  <c r="F23" i="3" s="1"/>
  <c r="K22" i="3"/>
  <c r="L22" i="3" s="1"/>
  <c r="H22" i="3"/>
  <c r="I22" i="3" s="1"/>
  <c r="E22" i="3"/>
  <c r="F22" i="3" s="1"/>
  <c r="K21" i="3"/>
  <c r="L21" i="3" s="1"/>
  <c r="H21" i="3"/>
  <c r="I21" i="3" s="1"/>
  <c r="E21" i="3"/>
  <c r="F21" i="3" s="1"/>
  <c r="K20" i="3"/>
  <c r="L20" i="3" s="1"/>
  <c r="H20" i="3"/>
  <c r="I20" i="3" s="1"/>
  <c r="E20" i="3"/>
  <c r="F20" i="3" s="1"/>
  <c r="K19" i="3"/>
  <c r="L19" i="3" s="1"/>
  <c r="H19" i="3"/>
  <c r="I19" i="3" s="1"/>
  <c r="E19" i="3"/>
  <c r="F19" i="3" s="1"/>
  <c r="K18" i="3"/>
  <c r="L18" i="3" s="1"/>
  <c r="H18" i="3"/>
  <c r="I18" i="3" s="1"/>
  <c r="E18" i="3"/>
  <c r="F18" i="3" s="1"/>
  <c r="K17" i="3"/>
  <c r="L17" i="3" s="1"/>
  <c r="H17" i="3"/>
  <c r="I17" i="3" s="1"/>
  <c r="E17" i="3"/>
  <c r="F17" i="3" s="1"/>
  <c r="K16" i="3"/>
  <c r="L16" i="3" s="1"/>
  <c r="H16" i="3"/>
  <c r="I16" i="3" s="1"/>
  <c r="E16" i="3"/>
  <c r="F16" i="3" s="1"/>
  <c r="K15" i="3"/>
  <c r="L15" i="3" s="1"/>
  <c r="H15" i="3"/>
  <c r="I15" i="3" s="1"/>
  <c r="E15" i="3"/>
  <c r="F15" i="3" s="1"/>
  <c r="K14" i="3"/>
  <c r="L14" i="3" s="1"/>
  <c r="H14" i="3"/>
  <c r="I14" i="3" s="1"/>
  <c r="E14" i="3"/>
  <c r="F14" i="3" s="1"/>
  <c r="K13" i="3"/>
  <c r="L13" i="3" s="1"/>
  <c r="H13" i="3"/>
  <c r="I13" i="3" s="1"/>
  <c r="E13" i="3"/>
  <c r="F13" i="3" s="1"/>
  <c r="K12" i="3"/>
  <c r="L12" i="3" s="1"/>
  <c r="H12" i="3"/>
  <c r="I12" i="3" s="1"/>
  <c r="E12" i="3"/>
  <c r="F12" i="3" s="1"/>
  <c r="K11" i="3"/>
  <c r="L11" i="3" s="1"/>
  <c r="H11" i="3"/>
  <c r="I11" i="3" s="1"/>
  <c r="E11" i="3"/>
  <c r="F11" i="3" s="1"/>
  <c r="K10" i="3"/>
  <c r="L10" i="3" s="1"/>
  <c r="H10" i="3"/>
  <c r="I10" i="3" s="1"/>
  <c r="E10" i="3"/>
  <c r="F10" i="3" s="1"/>
  <c r="K9" i="3"/>
  <c r="L9" i="3" s="1"/>
  <c r="H9" i="3"/>
  <c r="I9" i="3" s="1"/>
  <c r="E9" i="3"/>
  <c r="F9" i="3" s="1"/>
  <c r="K8" i="3"/>
  <c r="L8" i="3" s="1"/>
  <c r="H8" i="3"/>
  <c r="I8" i="3" s="1"/>
  <c r="E8" i="3"/>
  <c r="F8" i="3" s="1"/>
  <c r="K7" i="3"/>
  <c r="L7" i="3" s="1"/>
  <c r="H7" i="3"/>
  <c r="I7" i="3" s="1"/>
  <c r="E7" i="3"/>
  <c r="F7" i="3" s="1"/>
  <c r="K6" i="3"/>
  <c r="L6" i="3" s="1"/>
  <c r="H6" i="3"/>
  <c r="I6" i="3" s="1"/>
  <c r="E6" i="3"/>
  <c r="F6" i="3" s="1"/>
  <c r="K5" i="3"/>
  <c r="L5" i="3" s="1"/>
  <c r="H5" i="3"/>
  <c r="I5" i="3" s="1"/>
  <c r="E5" i="3"/>
  <c r="F5" i="3" s="1"/>
  <c r="K4" i="3"/>
  <c r="L4" i="3" s="1"/>
  <c r="H4" i="3"/>
  <c r="I4" i="3" s="1"/>
  <c r="E4" i="3"/>
  <c r="F4" i="3" s="1"/>
  <c r="K3" i="3"/>
  <c r="L3" i="3" s="1"/>
  <c r="H3" i="3"/>
  <c r="I3" i="3" s="1"/>
  <c r="E3" i="3"/>
  <c r="F3" i="3" s="1"/>
  <c r="K377" i="6"/>
  <c r="L377" i="6" s="1"/>
  <c r="H377" i="6"/>
  <c r="I377" i="6" s="1"/>
  <c r="E377" i="6"/>
  <c r="F377" i="6" s="1"/>
  <c r="K376" i="6"/>
  <c r="L376" i="6" s="1"/>
  <c r="H376" i="6"/>
  <c r="I376" i="6" s="1"/>
  <c r="E376" i="6"/>
  <c r="F376" i="6" s="1"/>
  <c r="K375" i="6"/>
  <c r="L375" i="6" s="1"/>
  <c r="H375" i="6"/>
  <c r="I375" i="6" s="1"/>
  <c r="E375" i="6"/>
  <c r="F375" i="6" s="1"/>
  <c r="K374" i="6"/>
  <c r="L374" i="6" s="1"/>
  <c r="H374" i="6"/>
  <c r="I374" i="6" s="1"/>
  <c r="E374" i="6"/>
  <c r="F374" i="6" s="1"/>
  <c r="K373" i="6"/>
  <c r="L373" i="6" s="1"/>
  <c r="H373" i="6"/>
  <c r="I373" i="6" s="1"/>
  <c r="E373" i="6"/>
  <c r="F373" i="6" s="1"/>
  <c r="K372" i="6"/>
  <c r="L372" i="6" s="1"/>
  <c r="H372" i="6"/>
  <c r="I372" i="6" s="1"/>
  <c r="E372" i="6"/>
  <c r="F372" i="6" s="1"/>
  <c r="K371" i="6"/>
  <c r="L371" i="6" s="1"/>
  <c r="H371" i="6"/>
  <c r="I371" i="6" s="1"/>
  <c r="E371" i="6"/>
  <c r="F371" i="6" s="1"/>
  <c r="K370" i="6"/>
  <c r="L370" i="6" s="1"/>
  <c r="H370" i="6"/>
  <c r="I370" i="6" s="1"/>
  <c r="E370" i="6"/>
  <c r="F370" i="6" s="1"/>
  <c r="K369" i="6"/>
  <c r="L369" i="6" s="1"/>
  <c r="H369" i="6"/>
  <c r="I369" i="6" s="1"/>
  <c r="E369" i="6"/>
  <c r="F369" i="6" s="1"/>
  <c r="K368" i="6"/>
  <c r="L368" i="6" s="1"/>
  <c r="H368" i="6"/>
  <c r="I368" i="6" s="1"/>
  <c r="E368" i="6"/>
  <c r="F368" i="6" s="1"/>
  <c r="K367" i="6"/>
  <c r="L367" i="6" s="1"/>
  <c r="H367" i="6"/>
  <c r="I367" i="6" s="1"/>
  <c r="E367" i="6"/>
  <c r="F367" i="6" s="1"/>
  <c r="K366" i="6"/>
  <c r="L366" i="6" s="1"/>
  <c r="H366" i="6"/>
  <c r="I366" i="6" s="1"/>
  <c r="E366" i="6"/>
  <c r="F366" i="6" s="1"/>
  <c r="K365" i="6"/>
  <c r="L365" i="6" s="1"/>
  <c r="H365" i="6"/>
  <c r="I365" i="6" s="1"/>
  <c r="E365" i="6"/>
  <c r="F365" i="6" s="1"/>
  <c r="K364" i="6"/>
  <c r="L364" i="6" s="1"/>
  <c r="H364" i="6"/>
  <c r="I364" i="6" s="1"/>
  <c r="E364" i="6"/>
  <c r="F364" i="6" s="1"/>
  <c r="K363" i="6"/>
  <c r="L363" i="6" s="1"/>
  <c r="H363" i="6"/>
  <c r="I363" i="6" s="1"/>
  <c r="E363" i="6"/>
  <c r="F363" i="6" s="1"/>
  <c r="K362" i="6"/>
  <c r="L362" i="6" s="1"/>
  <c r="H362" i="6"/>
  <c r="I362" i="6" s="1"/>
  <c r="E362" i="6"/>
  <c r="F362" i="6" s="1"/>
  <c r="K361" i="6"/>
  <c r="L361" i="6" s="1"/>
  <c r="H361" i="6"/>
  <c r="I361" i="6" s="1"/>
  <c r="E361" i="6"/>
  <c r="F361" i="6" s="1"/>
  <c r="K360" i="6"/>
  <c r="L360" i="6" s="1"/>
  <c r="H360" i="6"/>
  <c r="I360" i="6" s="1"/>
  <c r="E360" i="6"/>
  <c r="F360" i="6" s="1"/>
  <c r="K359" i="6"/>
  <c r="L359" i="6" s="1"/>
  <c r="H359" i="6"/>
  <c r="I359" i="6" s="1"/>
  <c r="E359" i="6"/>
  <c r="F359" i="6" s="1"/>
  <c r="K358" i="6"/>
  <c r="L358" i="6" s="1"/>
  <c r="H358" i="6"/>
  <c r="I358" i="6" s="1"/>
  <c r="E358" i="6"/>
  <c r="F358" i="6" s="1"/>
  <c r="K357" i="6"/>
  <c r="L357" i="6" s="1"/>
  <c r="H357" i="6"/>
  <c r="I357" i="6" s="1"/>
  <c r="E357" i="6"/>
  <c r="F357" i="6" s="1"/>
  <c r="K356" i="6"/>
  <c r="L356" i="6" s="1"/>
  <c r="H356" i="6"/>
  <c r="I356" i="6" s="1"/>
  <c r="E356" i="6"/>
  <c r="F356" i="6" s="1"/>
  <c r="K355" i="6"/>
  <c r="L355" i="6" s="1"/>
  <c r="H355" i="6"/>
  <c r="I355" i="6" s="1"/>
  <c r="E355" i="6"/>
  <c r="F355" i="6" s="1"/>
  <c r="K354" i="6"/>
  <c r="L354" i="6" s="1"/>
  <c r="H354" i="6"/>
  <c r="I354" i="6" s="1"/>
  <c r="E354" i="6"/>
  <c r="F354" i="6" s="1"/>
  <c r="K353" i="6"/>
  <c r="L353" i="6" s="1"/>
  <c r="H353" i="6"/>
  <c r="I353" i="6" s="1"/>
  <c r="E353" i="6"/>
  <c r="F353" i="6" s="1"/>
  <c r="K352" i="6"/>
  <c r="L352" i="6" s="1"/>
  <c r="H352" i="6"/>
  <c r="I352" i="6" s="1"/>
  <c r="E352" i="6"/>
  <c r="F352" i="6" s="1"/>
  <c r="K351" i="6"/>
  <c r="L351" i="6" s="1"/>
  <c r="H351" i="6"/>
  <c r="I351" i="6" s="1"/>
  <c r="E351" i="6"/>
  <c r="F351" i="6" s="1"/>
  <c r="K350" i="6"/>
  <c r="L350" i="6" s="1"/>
  <c r="H350" i="6"/>
  <c r="I350" i="6" s="1"/>
  <c r="E350" i="6"/>
  <c r="F350" i="6" s="1"/>
  <c r="K349" i="6"/>
  <c r="L349" i="6" s="1"/>
  <c r="H349" i="6"/>
  <c r="I349" i="6" s="1"/>
  <c r="E349" i="6"/>
  <c r="F349" i="6" s="1"/>
  <c r="K348" i="6"/>
  <c r="L348" i="6" s="1"/>
  <c r="H348" i="6"/>
  <c r="I348" i="6" s="1"/>
  <c r="E348" i="6"/>
  <c r="F348" i="6" s="1"/>
  <c r="K347" i="6"/>
  <c r="L347" i="6" s="1"/>
  <c r="H347" i="6"/>
  <c r="I347" i="6" s="1"/>
  <c r="E347" i="6"/>
  <c r="F347" i="6" s="1"/>
  <c r="K346" i="6"/>
  <c r="L346" i="6" s="1"/>
  <c r="H346" i="6"/>
  <c r="I346" i="6" s="1"/>
  <c r="E346" i="6"/>
  <c r="F346" i="6" s="1"/>
  <c r="K345" i="6"/>
  <c r="L345" i="6" s="1"/>
  <c r="H345" i="6"/>
  <c r="I345" i="6" s="1"/>
  <c r="E345" i="6"/>
  <c r="F345" i="6" s="1"/>
  <c r="K344" i="6"/>
  <c r="L344" i="6" s="1"/>
  <c r="H344" i="6"/>
  <c r="I344" i="6" s="1"/>
  <c r="E344" i="6"/>
  <c r="F344" i="6" s="1"/>
  <c r="K343" i="6"/>
  <c r="L343" i="6" s="1"/>
  <c r="H343" i="6"/>
  <c r="I343" i="6" s="1"/>
  <c r="E343" i="6"/>
  <c r="F343" i="6" s="1"/>
  <c r="K342" i="6"/>
  <c r="L342" i="6" s="1"/>
  <c r="H342" i="6"/>
  <c r="I342" i="6" s="1"/>
  <c r="E342" i="6"/>
  <c r="F342" i="6" s="1"/>
  <c r="K341" i="6"/>
  <c r="L341" i="6" s="1"/>
  <c r="H341" i="6"/>
  <c r="I341" i="6" s="1"/>
  <c r="E341" i="6"/>
  <c r="F341" i="6" s="1"/>
  <c r="K340" i="6"/>
  <c r="L340" i="6" s="1"/>
  <c r="H340" i="6"/>
  <c r="I340" i="6" s="1"/>
  <c r="E340" i="6"/>
  <c r="F340" i="6" s="1"/>
  <c r="K339" i="6"/>
  <c r="L339" i="6" s="1"/>
  <c r="H339" i="6"/>
  <c r="I339" i="6" s="1"/>
  <c r="E339" i="6"/>
  <c r="F339" i="6" s="1"/>
  <c r="K338" i="6"/>
  <c r="L338" i="6" s="1"/>
  <c r="H338" i="6"/>
  <c r="I338" i="6" s="1"/>
  <c r="E338" i="6"/>
  <c r="F338" i="6" s="1"/>
  <c r="K337" i="6"/>
  <c r="L337" i="6" s="1"/>
  <c r="H337" i="6"/>
  <c r="I337" i="6" s="1"/>
  <c r="E337" i="6"/>
  <c r="F337" i="6" s="1"/>
  <c r="K336" i="6"/>
  <c r="L336" i="6" s="1"/>
  <c r="H336" i="6"/>
  <c r="I336" i="6" s="1"/>
  <c r="E336" i="6"/>
  <c r="F336" i="6" s="1"/>
  <c r="K335" i="6"/>
  <c r="L335" i="6" s="1"/>
  <c r="H335" i="6"/>
  <c r="I335" i="6" s="1"/>
  <c r="E335" i="6"/>
  <c r="F335" i="6" s="1"/>
  <c r="K334" i="6"/>
  <c r="L334" i="6" s="1"/>
  <c r="H334" i="6"/>
  <c r="I334" i="6" s="1"/>
  <c r="E334" i="6"/>
  <c r="F334" i="6" s="1"/>
  <c r="K333" i="6"/>
  <c r="L333" i="6" s="1"/>
  <c r="H333" i="6"/>
  <c r="I333" i="6" s="1"/>
  <c r="E333" i="6"/>
  <c r="F333" i="6" s="1"/>
  <c r="K332" i="6"/>
  <c r="L332" i="6" s="1"/>
  <c r="H332" i="6"/>
  <c r="I332" i="6" s="1"/>
  <c r="E332" i="6"/>
  <c r="F332" i="6" s="1"/>
  <c r="K331" i="6"/>
  <c r="L331" i="6" s="1"/>
  <c r="H331" i="6"/>
  <c r="I331" i="6" s="1"/>
  <c r="E331" i="6"/>
  <c r="F331" i="6" s="1"/>
  <c r="K330" i="6"/>
  <c r="L330" i="6" s="1"/>
  <c r="H330" i="6"/>
  <c r="I330" i="6" s="1"/>
  <c r="E330" i="6"/>
  <c r="F330" i="6" s="1"/>
  <c r="K329" i="6"/>
  <c r="L329" i="6" s="1"/>
  <c r="H329" i="6"/>
  <c r="I329" i="6" s="1"/>
  <c r="E329" i="6"/>
  <c r="F329" i="6" s="1"/>
  <c r="K328" i="6"/>
  <c r="L328" i="6" s="1"/>
  <c r="H328" i="6"/>
  <c r="I328" i="6" s="1"/>
  <c r="E328" i="6"/>
  <c r="F328" i="6" s="1"/>
  <c r="K327" i="6"/>
  <c r="L327" i="6" s="1"/>
  <c r="H327" i="6"/>
  <c r="I327" i="6" s="1"/>
  <c r="E327" i="6"/>
  <c r="F327" i="6" s="1"/>
  <c r="K326" i="6"/>
  <c r="L326" i="6" s="1"/>
  <c r="H326" i="6"/>
  <c r="I326" i="6" s="1"/>
  <c r="E326" i="6"/>
  <c r="F326" i="6" s="1"/>
  <c r="K325" i="6"/>
  <c r="L325" i="6" s="1"/>
  <c r="H325" i="6"/>
  <c r="I325" i="6" s="1"/>
  <c r="E325" i="6"/>
  <c r="F325" i="6" s="1"/>
  <c r="K324" i="6"/>
  <c r="L324" i="6" s="1"/>
  <c r="H324" i="6"/>
  <c r="I324" i="6" s="1"/>
  <c r="E324" i="6"/>
  <c r="F324" i="6" s="1"/>
  <c r="K323" i="6"/>
  <c r="L323" i="6" s="1"/>
  <c r="H323" i="6"/>
  <c r="I323" i="6" s="1"/>
  <c r="E323" i="6"/>
  <c r="F323" i="6" s="1"/>
  <c r="K322" i="6"/>
  <c r="L322" i="6" s="1"/>
  <c r="H322" i="6"/>
  <c r="I322" i="6" s="1"/>
  <c r="E322" i="6"/>
  <c r="F322" i="6" s="1"/>
  <c r="K321" i="6"/>
  <c r="L321" i="6" s="1"/>
  <c r="H321" i="6"/>
  <c r="I321" i="6" s="1"/>
  <c r="E321" i="6"/>
  <c r="F321" i="6" s="1"/>
  <c r="K320" i="6"/>
  <c r="L320" i="6" s="1"/>
  <c r="H320" i="6"/>
  <c r="I320" i="6" s="1"/>
  <c r="E320" i="6"/>
  <c r="F320" i="6" s="1"/>
  <c r="K319" i="6"/>
  <c r="L319" i="6" s="1"/>
  <c r="H319" i="6"/>
  <c r="I319" i="6" s="1"/>
  <c r="E319" i="6"/>
  <c r="F319" i="6" s="1"/>
  <c r="K318" i="6"/>
  <c r="L318" i="6" s="1"/>
  <c r="H318" i="6"/>
  <c r="I318" i="6" s="1"/>
  <c r="E318" i="6"/>
  <c r="F318" i="6" s="1"/>
  <c r="K317" i="6"/>
  <c r="L317" i="6" s="1"/>
  <c r="H317" i="6"/>
  <c r="I317" i="6" s="1"/>
  <c r="E317" i="6"/>
  <c r="F317" i="6" s="1"/>
  <c r="K316" i="6"/>
  <c r="L316" i="6" s="1"/>
  <c r="H316" i="6"/>
  <c r="I316" i="6" s="1"/>
  <c r="E316" i="6"/>
  <c r="F316" i="6" s="1"/>
  <c r="K315" i="6"/>
  <c r="L315" i="6" s="1"/>
  <c r="H315" i="6"/>
  <c r="I315" i="6" s="1"/>
  <c r="E315" i="6"/>
  <c r="F315" i="6" s="1"/>
  <c r="K314" i="6"/>
  <c r="L314" i="6" s="1"/>
  <c r="H314" i="6"/>
  <c r="I314" i="6" s="1"/>
  <c r="E314" i="6"/>
  <c r="F314" i="6" s="1"/>
  <c r="K313" i="6"/>
  <c r="L313" i="6" s="1"/>
  <c r="H313" i="6"/>
  <c r="I313" i="6" s="1"/>
  <c r="E313" i="6"/>
  <c r="F313" i="6" s="1"/>
  <c r="K312" i="6"/>
  <c r="L312" i="6" s="1"/>
  <c r="H312" i="6"/>
  <c r="I312" i="6" s="1"/>
  <c r="E312" i="6"/>
  <c r="F312" i="6" s="1"/>
  <c r="K311" i="6"/>
  <c r="L311" i="6" s="1"/>
  <c r="H311" i="6"/>
  <c r="I311" i="6" s="1"/>
  <c r="E311" i="6"/>
  <c r="F311" i="6" s="1"/>
  <c r="K310" i="6"/>
  <c r="L310" i="6" s="1"/>
  <c r="H310" i="6"/>
  <c r="I310" i="6" s="1"/>
  <c r="E310" i="6"/>
  <c r="F310" i="6" s="1"/>
  <c r="K309" i="6"/>
  <c r="L309" i="6" s="1"/>
  <c r="H309" i="6"/>
  <c r="I309" i="6" s="1"/>
  <c r="E309" i="6"/>
  <c r="F309" i="6" s="1"/>
  <c r="K308" i="6"/>
  <c r="L308" i="6" s="1"/>
  <c r="H308" i="6"/>
  <c r="I308" i="6" s="1"/>
  <c r="E308" i="6"/>
  <c r="F308" i="6" s="1"/>
  <c r="K307" i="6"/>
  <c r="L307" i="6" s="1"/>
  <c r="H307" i="6"/>
  <c r="I307" i="6" s="1"/>
  <c r="E307" i="6"/>
  <c r="F307" i="6" s="1"/>
  <c r="K306" i="6"/>
  <c r="L306" i="6" s="1"/>
  <c r="H306" i="6"/>
  <c r="I306" i="6" s="1"/>
  <c r="E306" i="6"/>
  <c r="F306" i="6" s="1"/>
  <c r="K305" i="6"/>
  <c r="L305" i="6" s="1"/>
  <c r="H305" i="6"/>
  <c r="I305" i="6" s="1"/>
  <c r="E305" i="6"/>
  <c r="F305" i="6" s="1"/>
  <c r="K304" i="6"/>
  <c r="L304" i="6" s="1"/>
  <c r="H304" i="6"/>
  <c r="I304" i="6" s="1"/>
  <c r="E304" i="6"/>
  <c r="F304" i="6" s="1"/>
  <c r="K303" i="6"/>
  <c r="L303" i="6" s="1"/>
  <c r="H303" i="6"/>
  <c r="I303" i="6" s="1"/>
  <c r="E303" i="6"/>
  <c r="F303" i="6" s="1"/>
  <c r="K302" i="6"/>
  <c r="L302" i="6" s="1"/>
  <c r="H302" i="6"/>
  <c r="I302" i="6" s="1"/>
  <c r="E302" i="6"/>
  <c r="F302" i="6" s="1"/>
  <c r="K301" i="6"/>
  <c r="L301" i="6" s="1"/>
  <c r="H301" i="6"/>
  <c r="I301" i="6" s="1"/>
  <c r="E301" i="6"/>
  <c r="F301" i="6" s="1"/>
  <c r="K300" i="6"/>
  <c r="L300" i="6" s="1"/>
  <c r="H300" i="6"/>
  <c r="I300" i="6" s="1"/>
  <c r="E300" i="6"/>
  <c r="F300" i="6" s="1"/>
  <c r="K299" i="6"/>
  <c r="L299" i="6" s="1"/>
  <c r="H299" i="6"/>
  <c r="I299" i="6" s="1"/>
  <c r="E299" i="6"/>
  <c r="F299" i="6" s="1"/>
  <c r="K298" i="6"/>
  <c r="L298" i="6" s="1"/>
  <c r="H298" i="6"/>
  <c r="I298" i="6" s="1"/>
  <c r="E298" i="6"/>
  <c r="F298" i="6" s="1"/>
  <c r="K297" i="6"/>
  <c r="L297" i="6" s="1"/>
  <c r="H297" i="6"/>
  <c r="I297" i="6" s="1"/>
  <c r="E297" i="6"/>
  <c r="F297" i="6" s="1"/>
  <c r="K296" i="6"/>
  <c r="L296" i="6" s="1"/>
  <c r="H296" i="6"/>
  <c r="I296" i="6" s="1"/>
  <c r="E296" i="6"/>
  <c r="F296" i="6" s="1"/>
  <c r="K295" i="6"/>
  <c r="L295" i="6" s="1"/>
  <c r="H295" i="6"/>
  <c r="I295" i="6" s="1"/>
  <c r="E295" i="6"/>
  <c r="F295" i="6" s="1"/>
  <c r="K294" i="6"/>
  <c r="L294" i="6" s="1"/>
  <c r="H294" i="6"/>
  <c r="I294" i="6" s="1"/>
  <c r="E294" i="6"/>
  <c r="F294" i="6" s="1"/>
  <c r="K293" i="6"/>
  <c r="L293" i="6" s="1"/>
  <c r="H293" i="6"/>
  <c r="I293" i="6" s="1"/>
  <c r="E293" i="6"/>
  <c r="F293" i="6" s="1"/>
  <c r="K292" i="6"/>
  <c r="L292" i="6" s="1"/>
  <c r="H292" i="6"/>
  <c r="I292" i="6" s="1"/>
  <c r="E292" i="6"/>
  <c r="F292" i="6" s="1"/>
  <c r="K291" i="6"/>
  <c r="L291" i="6" s="1"/>
  <c r="H291" i="6"/>
  <c r="I291" i="6" s="1"/>
  <c r="E291" i="6"/>
  <c r="F291" i="6" s="1"/>
  <c r="K290" i="6"/>
  <c r="L290" i="6" s="1"/>
  <c r="H290" i="6"/>
  <c r="I290" i="6" s="1"/>
  <c r="E290" i="6"/>
  <c r="F290" i="6" s="1"/>
  <c r="K289" i="6"/>
  <c r="L289" i="6" s="1"/>
  <c r="H289" i="6"/>
  <c r="I289" i="6" s="1"/>
  <c r="E289" i="6"/>
  <c r="F289" i="6" s="1"/>
  <c r="K288" i="6"/>
  <c r="L288" i="6" s="1"/>
  <c r="H288" i="6"/>
  <c r="I288" i="6" s="1"/>
  <c r="E288" i="6"/>
  <c r="F288" i="6" s="1"/>
  <c r="K287" i="6"/>
  <c r="L287" i="6" s="1"/>
  <c r="H287" i="6"/>
  <c r="I287" i="6" s="1"/>
  <c r="E287" i="6"/>
  <c r="F287" i="6" s="1"/>
  <c r="K286" i="6"/>
  <c r="L286" i="6" s="1"/>
  <c r="H286" i="6"/>
  <c r="I286" i="6" s="1"/>
  <c r="E286" i="6"/>
  <c r="F286" i="6" s="1"/>
  <c r="K285" i="6"/>
  <c r="L285" i="6" s="1"/>
  <c r="H285" i="6"/>
  <c r="I285" i="6" s="1"/>
  <c r="E285" i="6"/>
  <c r="F285" i="6" s="1"/>
  <c r="K284" i="6"/>
  <c r="L284" i="6" s="1"/>
  <c r="H284" i="6"/>
  <c r="I284" i="6" s="1"/>
  <c r="E284" i="6"/>
  <c r="F284" i="6" s="1"/>
  <c r="K283" i="6"/>
  <c r="L283" i="6" s="1"/>
  <c r="H283" i="6"/>
  <c r="I283" i="6" s="1"/>
  <c r="E283" i="6"/>
  <c r="F283" i="6" s="1"/>
  <c r="K282" i="6"/>
  <c r="L282" i="6" s="1"/>
  <c r="H282" i="6"/>
  <c r="I282" i="6" s="1"/>
  <c r="E282" i="6"/>
  <c r="F282" i="6" s="1"/>
  <c r="K281" i="6"/>
  <c r="L281" i="6" s="1"/>
  <c r="H281" i="6"/>
  <c r="I281" i="6" s="1"/>
  <c r="E281" i="6"/>
  <c r="F281" i="6" s="1"/>
  <c r="K280" i="6"/>
  <c r="L280" i="6" s="1"/>
  <c r="H280" i="6"/>
  <c r="I280" i="6" s="1"/>
  <c r="E280" i="6"/>
  <c r="F280" i="6" s="1"/>
  <c r="K279" i="6"/>
  <c r="L279" i="6" s="1"/>
  <c r="H279" i="6"/>
  <c r="I279" i="6" s="1"/>
  <c r="E279" i="6"/>
  <c r="F279" i="6" s="1"/>
  <c r="K278" i="6"/>
  <c r="L278" i="6" s="1"/>
  <c r="H278" i="6"/>
  <c r="I278" i="6" s="1"/>
  <c r="E278" i="6"/>
  <c r="F278" i="6" s="1"/>
  <c r="K277" i="6"/>
  <c r="L277" i="6" s="1"/>
  <c r="H277" i="6"/>
  <c r="I277" i="6" s="1"/>
  <c r="E277" i="6"/>
  <c r="F277" i="6" s="1"/>
  <c r="K276" i="6"/>
  <c r="L276" i="6" s="1"/>
  <c r="H276" i="6"/>
  <c r="I276" i="6" s="1"/>
  <c r="E276" i="6"/>
  <c r="F276" i="6" s="1"/>
  <c r="K275" i="6"/>
  <c r="L275" i="6" s="1"/>
  <c r="H275" i="6"/>
  <c r="I275" i="6" s="1"/>
  <c r="E275" i="6"/>
  <c r="F275" i="6" s="1"/>
  <c r="K274" i="6"/>
  <c r="L274" i="6" s="1"/>
  <c r="H274" i="6"/>
  <c r="I274" i="6" s="1"/>
  <c r="E274" i="6"/>
  <c r="F274" i="6" s="1"/>
  <c r="K273" i="6"/>
  <c r="L273" i="6" s="1"/>
  <c r="H273" i="6"/>
  <c r="I273" i="6" s="1"/>
  <c r="E273" i="6"/>
  <c r="F273" i="6" s="1"/>
  <c r="K272" i="6"/>
  <c r="L272" i="6" s="1"/>
  <c r="H272" i="6"/>
  <c r="I272" i="6" s="1"/>
  <c r="E272" i="6"/>
  <c r="F272" i="6" s="1"/>
  <c r="K271" i="6"/>
  <c r="L271" i="6" s="1"/>
  <c r="H271" i="6"/>
  <c r="I271" i="6" s="1"/>
  <c r="E271" i="6"/>
  <c r="F271" i="6" s="1"/>
  <c r="K270" i="6"/>
  <c r="L270" i="6" s="1"/>
  <c r="H270" i="6"/>
  <c r="I270" i="6" s="1"/>
  <c r="E270" i="6"/>
  <c r="F270" i="6" s="1"/>
  <c r="K269" i="6"/>
  <c r="L269" i="6" s="1"/>
  <c r="H269" i="6"/>
  <c r="I269" i="6" s="1"/>
  <c r="E269" i="6"/>
  <c r="F269" i="6" s="1"/>
  <c r="K268" i="6"/>
  <c r="L268" i="6" s="1"/>
  <c r="H268" i="6"/>
  <c r="I268" i="6" s="1"/>
  <c r="E268" i="6"/>
  <c r="F268" i="6" s="1"/>
  <c r="K267" i="6"/>
  <c r="L267" i="6" s="1"/>
  <c r="H267" i="6"/>
  <c r="I267" i="6" s="1"/>
  <c r="E267" i="6"/>
  <c r="F267" i="6" s="1"/>
  <c r="K266" i="6"/>
  <c r="L266" i="6" s="1"/>
  <c r="H266" i="6"/>
  <c r="I266" i="6" s="1"/>
  <c r="E266" i="6"/>
  <c r="F266" i="6" s="1"/>
  <c r="K265" i="6"/>
  <c r="L265" i="6" s="1"/>
  <c r="H265" i="6"/>
  <c r="I265" i="6" s="1"/>
  <c r="E265" i="6"/>
  <c r="F265" i="6" s="1"/>
  <c r="K264" i="6"/>
  <c r="L264" i="6" s="1"/>
  <c r="H264" i="6"/>
  <c r="I264" i="6" s="1"/>
  <c r="E264" i="6"/>
  <c r="F264" i="6" s="1"/>
  <c r="K263" i="6"/>
  <c r="L263" i="6" s="1"/>
  <c r="H263" i="6"/>
  <c r="I263" i="6" s="1"/>
  <c r="E263" i="6"/>
  <c r="F263" i="6" s="1"/>
  <c r="K262" i="6"/>
  <c r="L262" i="6" s="1"/>
  <c r="H262" i="6"/>
  <c r="I262" i="6" s="1"/>
  <c r="E262" i="6"/>
  <c r="F262" i="6" s="1"/>
  <c r="K261" i="6"/>
  <c r="L261" i="6" s="1"/>
  <c r="H261" i="6"/>
  <c r="I261" i="6" s="1"/>
  <c r="E261" i="6"/>
  <c r="F261" i="6" s="1"/>
  <c r="K260" i="6"/>
  <c r="L260" i="6" s="1"/>
  <c r="H260" i="6"/>
  <c r="I260" i="6" s="1"/>
  <c r="E260" i="6"/>
  <c r="F260" i="6" s="1"/>
  <c r="K259" i="6"/>
  <c r="L259" i="6" s="1"/>
  <c r="H259" i="6"/>
  <c r="I259" i="6" s="1"/>
  <c r="E259" i="6"/>
  <c r="F259" i="6" s="1"/>
  <c r="K258" i="6"/>
  <c r="L258" i="6" s="1"/>
  <c r="H258" i="6"/>
  <c r="I258" i="6" s="1"/>
  <c r="E258" i="6"/>
  <c r="F258" i="6" s="1"/>
  <c r="K257" i="6"/>
  <c r="L257" i="6" s="1"/>
  <c r="H257" i="6"/>
  <c r="I257" i="6" s="1"/>
  <c r="E257" i="6"/>
  <c r="F257" i="6" s="1"/>
  <c r="K256" i="6"/>
  <c r="L256" i="6" s="1"/>
  <c r="H256" i="6"/>
  <c r="I256" i="6" s="1"/>
  <c r="E256" i="6"/>
  <c r="F256" i="6" s="1"/>
  <c r="K255" i="6"/>
  <c r="L255" i="6" s="1"/>
  <c r="H255" i="6"/>
  <c r="I255" i="6" s="1"/>
  <c r="E255" i="6"/>
  <c r="F255" i="6" s="1"/>
  <c r="K254" i="6"/>
  <c r="L254" i="6" s="1"/>
  <c r="H254" i="6"/>
  <c r="I254" i="6" s="1"/>
  <c r="E254" i="6"/>
  <c r="F254" i="6" s="1"/>
  <c r="K253" i="6"/>
  <c r="L253" i="6" s="1"/>
  <c r="H253" i="6"/>
  <c r="I253" i="6" s="1"/>
  <c r="E253" i="6"/>
  <c r="F253" i="6" s="1"/>
  <c r="K252" i="6"/>
  <c r="L252" i="6" s="1"/>
  <c r="H252" i="6"/>
  <c r="I252" i="6" s="1"/>
  <c r="E252" i="6"/>
  <c r="F252" i="6" s="1"/>
  <c r="K251" i="6"/>
  <c r="L251" i="6" s="1"/>
  <c r="H251" i="6"/>
  <c r="I251" i="6" s="1"/>
  <c r="E251" i="6"/>
  <c r="F251" i="6" s="1"/>
  <c r="K250" i="6"/>
  <c r="L250" i="6" s="1"/>
  <c r="H250" i="6"/>
  <c r="I250" i="6" s="1"/>
  <c r="E250" i="6"/>
  <c r="F250" i="6" s="1"/>
  <c r="K249" i="6"/>
  <c r="L249" i="6" s="1"/>
  <c r="H249" i="6"/>
  <c r="I249" i="6" s="1"/>
  <c r="F249" i="6"/>
  <c r="E249" i="6"/>
  <c r="K248" i="6"/>
  <c r="L248" i="6" s="1"/>
  <c r="H248" i="6"/>
  <c r="I248" i="6" s="1"/>
  <c r="E248" i="6"/>
  <c r="F248" i="6" s="1"/>
  <c r="K247" i="6"/>
  <c r="L247" i="6" s="1"/>
  <c r="H247" i="6"/>
  <c r="I247" i="6" s="1"/>
  <c r="E247" i="6"/>
  <c r="F247" i="6" s="1"/>
  <c r="K246" i="6"/>
  <c r="L246" i="6" s="1"/>
  <c r="H246" i="6"/>
  <c r="I246" i="6" s="1"/>
  <c r="E246" i="6"/>
  <c r="F246" i="6" s="1"/>
  <c r="K245" i="6"/>
  <c r="L245" i="6" s="1"/>
  <c r="H245" i="6"/>
  <c r="I245" i="6" s="1"/>
  <c r="E245" i="6"/>
  <c r="F245" i="6" s="1"/>
  <c r="K244" i="6"/>
  <c r="L244" i="6" s="1"/>
  <c r="H244" i="6"/>
  <c r="I244" i="6" s="1"/>
  <c r="E244" i="6"/>
  <c r="F244" i="6" s="1"/>
  <c r="K243" i="6"/>
  <c r="L243" i="6" s="1"/>
  <c r="H243" i="6"/>
  <c r="I243" i="6" s="1"/>
  <c r="E243" i="6"/>
  <c r="F243" i="6" s="1"/>
  <c r="K242" i="6"/>
  <c r="L242" i="6" s="1"/>
  <c r="H242" i="6"/>
  <c r="I242" i="6" s="1"/>
  <c r="E242" i="6"/>
  <c r="F242" i="6" s="1"/>
  <c r="K241" i="6"/>
  <c r="L241" i="6" s="1"/>
  <c r="H241" i="6"/>
  <c r="I241" i="6" s="1"/>
  <c r="E241" i="6"/>
  <c r="F241" i="6" s="1"/>
  <c r="K240" i="6"/>
  <c r="L240" i="6" s="1"/>
  <c r="H240" i="6"/>
  <c r="I240" i="6" s="1"/>
  <c r="E240" i="6"/>
  <c r="F240" i="6" s="1"/>
  <c r="K239" i="6"/>
  <c r="L239" i="6" s="1"/>
  <c r="H239" i="6"/>
  <c r="I239" i="6" s="1"/>
  <c r="E239" i="6"/>
  <c r="F239" i="6" s="1"/>
  <c r="K238" i="6"/>
  <c r="L238" i="6" s="1"/>
  <c r="H238" i="6"/>
  <c r="I238" i="6" s="1"/>
  <c r="E238" i="6"/>
  <c r="F238" i="6" s="1"/>
  <c r="K237" i="6"/>
  <c r="L237" i="6" s="1"/>
  <c r="H237" i="6"/>
  <c r="I237" i="6" s="1"/>
  <c r="E237" i="6"/>
  <c r="F237" i="6" s="1"/>
  <c r="K236" i="6"/>
  <c r="L236" i="6" s="1"/>
  <c r="H236" i="6"/>
  <c r="I236" i="6" s="1"/>
  <c r="E236" i="6"/>
  <c r="F236" i="6" s="1"/>
  <c r="K235" i="6"/>
  <c r="L235" i="6" s="1"/>
  <c r="H235" i="6"/>
  <c r="I235" i="6" s="1"/>
  <c r="E235" i="6"/>
  <c r="F235" i="6" s="1"/>
  <c r="K234" i="6"/>
  <c r="L234" i="6" s="1"/>
  <c r="H234" i="6"/>
  <c r="I234" i="6" s="1"/>
  <c r="E234" i="6"/>
  <c r="F234" i="6" s="1"/>
  <c r="K233" i="6"/>
  <c r="L233" i="6" s="1"/>
  <c r="H233" i="6"/>
  <c r="I233" i="6" s="1"/>
  <c r="E233" i="6"/>
  <c r="F233" i="6" s="1"/>
  <c r="K232" i="6"/>
  <c r="L232" i="6" s="1"/>
  <c r="H232" i="6"/>
  <c r="I232" i="6" s="1"/>
  <c r="E232" i="6"/>
  <c r="F232" i="6" s="1"/>
  <c r="K231" i="6"/>
  <c r="L231" i="6" s="1"/>
  <c r="H231" i="6"/>
  <c r="I231" i="6" s="1"/>
  <c r="E231" i="6"/>
  <c r="F231" i="6" s="1"/>
  <c r="K230" i="6"/>
  <c r="L230" i="6" s="1"/>
  <c r="H230" i="6"/>
  <c r="I230" i="6" s="1"/>
  <c r="E230" i="6"/>
  <c r="F230" i="6" s="1"/>
  <c r="K229" i="6"/>
  <c r="L229" i="6" s="1"/>
  <c r="H229" i="6"/>
  <c r="I229" i="6" s="1"/>
  <c r="E229" i="6"/>
  <c r="F229" i="6" s="1"/>
  <c r="K228" i="6"/>
  <c r="L228" i="6" s="1"/>
  <c r="H228" i="6"/>
  <c r="I228" i="6" s="1"/>
  <c r="E228" i="6"/>
  <c r="F228" i="6" s="1"/>
  <c r="K227" i="6"/>
  <c r="L227" i="6" s="1"/>
  <c r="H227" i="6"/>
  <c r="I227" i="6" s="1"/>
  <c r="E227" i="6"/>
  <c r="F227" i="6" s="1"/>
  <c r="K226" i="6"/>
  <c r="L226" i="6" s="1"/>
  <c r="H226" i="6"/>
  <c r="I226" i="6" s="1"/>
  <c r="E226" i="6"/>
  <c r="F226" i="6" s="1"/>
  <c r="K225" i="6"/>
  <c r="L225" i="6" s="1"/>
  <c r="H225" i="6"/>
  <c r="I225" i="6" s="1"/>
  <c r="E225" i="6"/>
  <c r="F225" i="6" s="1"/>
  <c r="K224" i="6"/>
  <c r="L224" i="6" s="1"/>
  <c r="H224" i="6"/>
  <c r="I224" i="6" s="1"/>
  <c r="E224" i="6"/>
  <c r="F224" i="6" s="1"/>
  <c r="K223" i="6"/>
  <c r="L223" i="6" s="1"/>
  <c r="H223" i="6"/>
  <c r="I223" i="6" s="1"/>
  <c r="E223" i="6"/>
  <c r="F223" i="6" s="1"/>
  <c r="K222" i="6"/>
  <c r="L222" i="6" s="1"/>
  <c r="H222" i="6"/>
  <c r="I222" i="6" s="1"/>
  <c r="E222" i="6"/>
  <c r="F222" i="6" s="1"/>
  <c r="K221" i="6"/>
  <c r="L221" i="6" s="1"/>
  <c r="H221" i="6"/>
  <c r="I221" i="6" s="1"/>
  <c r="E221" i="6"/>
  <c r="F221" i="6" s="1"/>
  <c r="K220" i="6"/>
  <c r="L220" i="6" s="1"/>
  <c r="H220" i="6"/>
  <c r="I220" i="6" s="1"/>
  <c r="E220" i="6"/>
  <c r="F220" i="6" s="1"/>
  <c r="K219" i="6"/>
  <c r="L219" i="6" s="1"/>
  <c r="H219" i="6"/>
  <c r="I219" i="6" s="1"/>
  <c r="E219" i="6"/>
  <c r="F219" i="6" s="1"/>
  <c r="K218" i="6"/>
  <c r="L218" i="6" s="1"/>
  <c r="H218" i="6"/>
  <c r="I218" i="6" s="1"/>
  <c r="E218" i="6"/>
  <c r="F218" i="6" s="1"/>
  <c r="K217" i="6"/>
  <c r="L217" i="6" s="1"/>
  <c r="H217" i="6"/>
  <c r="I217" i="6" s="1"/>
  <c r="E217" i="6"/>
  <c r="F217" i="6" s="1"/>
  <c r="K216" i="6"/>
  <c r="L216" i="6" s="1"/>
  <c r="H216" i="6"/>
  <c r="I216" i="6" s="1"/>
  <c r="E216" i="6"/>
  <c r="F216" i="6" s="1"/>
  <c r="K215" i="6"/>
  <c r="L215" i="6" s="1"/>
  <c r="H215" i="6"/>
  <c r="I215" i="6" s="1"/>
  <c r="E215" i="6"/>
  <c r="F215" i="6" s="1"/>
  <c r="K214" i="6"/>
  <c r="L214" i="6" s="1"/>
  <c r="H214" i="6"/>
  <c r="I214" i="6" s="1"/>
  <c r="E214" i="6"/>
  <c r="F214" i="6" s="1"/>
  <c r="K213" i="6"/>
  <c r="L213" i="6" s="1"/>
  <c r="H213" i="6"/>
  <c r="I213" i="6" s="1"/>
  <c r="E213" i="6"/>
  <c r="F213" i="6" s="1"/>
  <c r="K212" i="6"/>
  <c r="L212" i="6" s="1"/>
  <c r="H212" i="6"/>
  <c r="I212" i="6" s="1"/>
  <c r="E212" i="6"/>
  <c r="F212" i="6" s="1"/>
  <c r="K211" i="6"/>
  <c r="L211" i="6" s="1"/>
  <c r="H211" i="6"/>
  <c r="I211" i="6" s="1"/>
  <c r="E211" i="6"/>
  <c r="F211" i="6" s="1"/>
  <c r="K210" i="6"/>
  <c r="L210" i="6" s="1"/>
  <c r="H210" i="6"/>
  <c r="I210" i="6" s="1"/>
  <c r="E210" i="6"/>
  <c r="F210" i="6" s="1"/>
  <c r="K209" i="6"/>
  <c r="L209" i="6" s="1"/>
  <c r="H209" i="6"/>
  <c r="I209" i="6" s="1"/>
  <c r="E209" i="6"/>
  <c r="F209" i="6" s="1"/>
  <c r="K208" i="6"/>
  <c r="L208" i="6" s="1"/>
  <c r="H208" i="6"/>
  <c r="I208" i="6" s="1"/>
  <c r="E208" i="6"/>
  <c r="F208" i="6" s="1"/>
  <c r="K207" i="6"/>
  <c r="L207" i="6" s="1"/>
  <c r="H207" i="6"/>
  <c r="I207" i="6" s="1"/>
  <c r="E207" i="6"/>
  <c r="F207" i="6" s="1"/>
  <c r="K206" i="6"/>
  <c r="L206" i="6" s="1"/>
  <c r="H206" i="6"/>
  <c r="I206" i="6" s="1"/>
  <c r="E206" i="6"/>
  <c r="F206" i="6" s="1"/>
  <c r="K205" i="6"/>
  <c r="L205" i="6" s="1"/>
  <c r="H205" i="6"/>
  <c r="I205" i="6" s="1"/>
  <c r="E205" i="6"/>
  <c r="F205" i="6" s="1"/>
  <c r="K204" i="6"/>
  <c r="L204" i="6" s="1"/>
  <c r="H204" i="6"/>
  <c r="I204" i="6" s="1"/>
  <c r="E204" i="6"/>
  <c r="F204" i="6" s="1"/>
  <c r="K203" i="6"/>
  <c r="L203" i="6" s="1"/>
  <c r="H203" i="6"/>
  <c r="I203" i="6" s="1"/>
  <c r="E203" i="6"/>
  <c r="F203" i="6" s="1"/>
  <c r="K202" i="6"/>
  <c r="L202" i="6" s="1"/>
  <c r="H202" i="6"/>
  <c r="I202" i="6" s="1"/>
  <c r="E202" i="6"/>
  <c r="F202" i="6" s="1"/>
  <c r="K201" i="6"/>
  <c r="L201" i="6" s="1"/>
  <c r="H201" i="6"/>
  <c r="I201" i="6" s="1"/>
  <c r="F201" i="6"/>
  <c r="E201" i="6"/>
  <c r="K200" i="6"/>
  <c r="L200" i="6" s="1"/>
  <c r="H200" i="6"/>
  <c r="I200" i="6" s="1"/>
  <c r="E200" i="6"/>
  <c r="F200" i="6" s="1"/>
  <c r="K199" i="6"/>
  <c r="L199" i="6" s="1"/>
  <c r="H199" i="6"/>
  <c r="I199" i="6" s="1"/>
  <c r="E199" i="6"/>
  <c r="F199" i="6" s="1"/>
  <c r="K198" i="6"/>
  <c r="L198" i="6" s="1"/>
  <c r="H198" i="6"/>
  <c r="I198" i="6" s="1"/>
  <c r="E198" i="6"/>
  <c r="F198" i="6" s="1"/>
  <c r="K197" i="6"/>
  <c r="L197" i="6" s="1"/>
  <c r="H197" i="6"/>
  <c r="I197" i="6" s="1"/>
  <c r="E197" i="6"/>
  <c r="F197" i="6" s="1"/>
  <c r="K196" i="6"/>
  <c r="L196" i="6" s="1"/>
  <c r="H196" i="6"/>
  <c r="I196" i="6" s="1"/>
  <c r="E196" i="6"/>
  <c r="F196" i="6" s="1"/>
  <c r="K195" i="6"/>
  <c r="L195" i="6" s="1"/>
  <c r="H195" i="6"/>
  <c r="I195" i="6" s="1"/>
  <c r="E195" i="6"/>
  <c r="F195" i="6" s="1"/>
  <c r="K194" i="6"/>
  <c r="L194" i="6" s="1"/>
  <c r="H194" i="6"/>
  <c r="I194" i="6" s="1"/>
  <c r="E194" i="6"/>
  <c r="F194" i="6" s="1"/>
  <c r="K193" i="6"/>
  <c r="L193" i="6" s="1"/>
  <c r="I193" i="6"/>
  <c r="H193" i="6"/>
  <c r="E193" i="6"/>
  <c r="F193" i="6" s="1"/>
  <c r="K192" i="6"/>
  <c r="L192" i="6" s="1"/>
  <c r="H192" i="6"/>
  <c r="I192" i="6" s="1"/>
  <c r="F192" i="6"/>
  <c r="E192" i="6"/>
  <c r="K191" i="6"/>
  <c r="L191" i="6" s="1"/>
  <c r="H191" i="6"/>
  <c r="I191" i="6" s="1"/>
  <c r="E191" i="6"/>
  <c r="F191" i="6" s="1"/>
  <c r="K190" i="6"/>
  <c r="L190" i="6" s="1"/>
  <c r="H190" i="6"/>
  <c r="I190" i="6" s="1"/>
  <c r="E190" i="6"/>
  <c r="F190" i="6" s="1"/>
  <c r="K189" i="6"/>
  <c r="L189" i="6" s="1"/>
  <c r="H189" i="6"/>
  <c r="I189" i="6" s="1"/>
  <c r="E189" i="6"/>
  <c r="F189" i="6" s="1"/>
  <c r="K188" i="6"/>
  <c r="L188" i="6" s="1"/>
  <c r="H188" i="6"/>
  <c r="I188" i="6" s="1"/>
  <c r="E188" i="6"/>
  <c r="F188" i="6" s="1"/>
  <c r="K187" i="6"/>
  <c r="L187" i="6" s="1"/>
  <c r="H187" i="6"/>
  <c r="I187" i="6" s="1"/>
  <c r="E187" i="6"/>
  <c r="F187" i="6" s="1"/>
  <c r="K186" i="6"/>
  <c r="L186" i="6" s="1"/>
  <c r="H186" i="6"/>
  <c r="I186" i="6" s="1"/>
  <c r="E186" i="6"/>
  <c r="F186" i="6" s="1"/>
  <c r="K185" i="6"/>
  <c r="L185" i="6" s="1"/>
  <c r="H185" i="6"/>
  <c r="I185" i="6" s="1"/>
  <c r="E185" i="6"/>
  <c r="F185" i="6" s="1"/>
  <c r="K184" i="6"/>
  <c r="L184" i="6" s="1"/>
  <c r="H184" i="6"/>
  <c r="I184" i="6" s="1"/>
  <c r="E184" i="6"/>
  <c r="F184" i="6" s="1"/>
  <c r="K183" i="6"/>
  <c r="L183" i="6" s="1"/>
  <c r="H183" i="6"/>
  <c r="I183" i="6" s="1"/>
  <c r="E183" i="6"/>
  <c r="F183" i="6" s="1"/>
  <c r="K182" i="6"/>
  <c r="L182" i="6" s="1"/>
  <c r="H182" i="6"/>
  <c r="I182" i="6" s="1"/>
  <c r="E182" i="6"/>
  <c r="F182" i="6" s="1"/>
  <c r="K181" i="6"/>
  <c r="L181" i="6" s="1"/>
  <c r="H181" i="6"/>
  <c r="I181" i="6" s="1"/>
  <c r="E181" i="6"/>
  <c r="F181" i="6" s="1"/>
  <c r="K180" i="6"/>
  <c r="L180" i="6" s="1"/>
  <c r="H180" i="6"/>
  <c r="I180" i="6" s="1"/>
  <c r="E180" i="6"/>
  <c r="F180" i="6" s="1"/>
  <c r="K179" i="6"/>
  <c r="L179" i="6" s="1"/>
  <c r="H179" i="6"/>
  <c r="I179" i="6" s="1"/>
  <c r="E179" i="6"/>
  <c r="F179" i="6" s="1"/>
  <c r="K178" i="6"/>
  <c r="L178" i="6" s="1"/>
  <c r="H178" i="6"/>
  <c r="I178" i="6" s="1"/>
  <c r="E178" i="6"/>
  <c r="F178" i="6" s="1"/>
  <c r="K177" i="6"/>
  <c r="L177" i="6" s="1"/>
  <c r="H177" i="6"/>
  <c r="I177" i="6" s="1"/>
  <c r="E177" i="6"/>
  <c r="F177" i="6" s="1"/>
  <c r="K176" i="6"/>
  <c r="L176" i="6" s="1"/>
  <c r="H176" i="6"/>
  <c r="I176" i="6" s="1"/>
  <c r="E176" i="6"/>
  <c r="F176" i="6" s="1"/>
  <c r="K175" i="6"/>
  <c r="L175" i="6" s="1"/>
  <c r="H175" i="6"/>
  <c r="I175" i="6" s="1"/>
  <c r="E175" i="6"/>
  <c r="F175" i="6" s="1"/>
  <c r="K174" i="6"/>
  <c r="L174" i="6" s="1"/>
  <c r="H174" i="6"/>
  <c r="I174" i="6" s="1"/>
  <c r="E174" i="6"/>
  <c r="F174" i="6" s="1"/>
  <c r="K173" i="6"/>
  <c r="L173" i="6" s="1"/>
  <c r="H173" i="6"/>
  <c r="I173" i="6" s="1"/>
  <c r="E173" i="6"/>
  <c r="F173" i="6" s="1"/>
  <c r="K172" i="6"/>
  <c r="L172" i="6" s="1"/>
  <c r="H172" i="6"/>
  <c r="I172" i="6" s="1"/>
  <c r="E172" i="6"/>
  <c r="F172" i="6" s="1"/>
  <c r="K171" i="6"/>
  <c r="L171" i="6" s="1"/>
  <c r="H171" i="6"/>
  <c r="I171" i="6" s="1"/>
  <c r="E171" i="6"/>
  <c r="F171" i="6" s="1"/>
  <c r="K170" i="6"/>
  <c r="L170" i="6" s="1"/>
  <c r="H170" i="6"/>
  <c r="I170" i="6" s="1"/>
  <c r="E170" i="6"/>
  <c r="F170" i="6" s="1"/>
  <c r="K169" i="6"/>
  <c r="L169" i="6" s="1"/>
  <c r="H169" i="6"/>
  <c r="I169" i="6" s="1"/>
  <c r="E169" i="6"/>
  <c r="F169" i="6" s="1"/>
  <c r="K168" i="6"/>
  <c r="L168" i="6" s="1"/>
  <c r="H168" i="6"/>
  <c r="I168" i="6" s="1"/>
  <c r="E168" i="6"/>
  <c r="F168" i="6" s="1"/>
  <c r="K167" i="6"/>
  <c r="L167" i="6" s="1"/>
  <c r="H167" i="6"/>
  <c r="I167" i="6" s="1"/>
  <c r="E167" i="6"/>
  <c r="F167" i="6" s="1"/>
  <c r="K166" i="6"/>
  <c r="L166" i="6" s="1"/>
  <c r="H166" i="6"/>
  <c r="I166" i="6" s="1"/>
  <c r="E166" i="6"/>
  <c r="F166" i="6" s="1"/>
  <c r="K165" i="6"/>
  <c r="L165" i="6" s="1"/>
  <c r="H165" i="6"/>
  <c r="I165" i="6" s="1"/>
  <c r="E165" i="6"/>
  <c r="F165" i="6" s="1"/>
  <c r="K164" i="6"/>
  <c r="L164" i="6" s="1"/>
  <c r="H164" i="6"/>
  <c r="I164" i="6" s="1"/>
  <c r="E164" i="6"/>
  <c r="F164" i="6" s="1"/>
  <c r="K163" i="6"/>
  <c r="L163" i="6" s="1"/>
  <c r="H163" i="6"/>
  <c r="I163" i="6" s="1"/>
  <c r="E163" i="6"/>
  <c r="F163" i="6" s="1"/>
  <c r="K162" i="6"/>
  <c r="L162" i="6" s="1"/>
  <c r="H162" i="6"/>
  <c r="I162" i="6" s="1"/>
  <c r="E162" i="6"/>
  <c r="F162" i="6" s="1"/>
  <c r="K161" i="6"/>
  <c r="L161" i="6" s="1"/>
  <c r="H161" i="6"/>
  <c r="I161" i="6" s="1"/>
  <c r="E161" i="6"/>
  <c r="F161" i="6" s="1"/>
  <c r="K160" i="6"/>
  <c r="L160" i="6" s="1"/>
  <c r="H160" i="6"/>
  <c r="I160" i="6" s="1"/>
  <c r="E160" i="6"/>
  <c r="F160" i="6" s="1"/>
  <c r="K159" i="6"/>
  <c r="L159" i="6" s="1"/>
  <c r="H159" i="6"/>
  <c r="I159" i="6" s="1"/>
  <c r="E159" i="6"/>
  <c r="F159" i="6" s="1"/>
  <c r="K158" i="6"/>
  <c r="L158" i="6" s="1"/>
  <c r="H158" i="6"/>
  <c r="I158" i="6" s="1"/>
  <c r="F158" i="6"/>
  <c r="E158" i="6"/>
  <c r="K157" i="6"/>
  <c r="L157" i="6" s="1"/>
  <c r="H157" i="6"/>
  <c r="I157" i="6" s="1"/>
  <c r="E157" i="6"/>
  <c r="F157" i="6" s="1"/>
  <c r="K156" i="6"/>
  <c r="L156" i="6" s="1"/>
  <c r="H156" i="6"/>
  <c r="I156" i="6" s="1"/>
  <c r="E156" i="6"/>
  <c r="F156" i="6" s="1"/>
  <c r="K155" i="6"/>
  <c r="L155" i="6" s="1"/>
  <c r="H155" i="6"/>
  <c r="I155" i="6" s="1"/>
  <c r="E155" i="6"/>
  <c r="F155" i="6" s="1"/>
  <c r="K154" i="6"/>
  <c r="L154" i="6" s="1"/>
  <c r="H154" i="6"/>
  <c r="I154" i="6" s="1"/>
  <c r="E154" i="6"/>
  <c r="F154" i="6" s="1"/>
  <c r="K153" i="6"/>
  <c r="L153" i="6" s="1"/>
  <c r="H153" i="6"/>
  <c r="I153" i="6" s="1"/>
  <c r="E153" i="6"/>
  <c r="F153" i="6" s="1"/>
  <c r="K152" i="6"/>
  <c r="L152" i="6" s="1"/>
  <c r="H152" i="6"/>
  <c r="I152" i="6" s="1"/>
  <c r="E152" i="6"/>
  <c r="F152" i="6" s="1"/>
  <c r="K151" i="6"/>
  <c r="L151" i="6" s="1"/>
  <c r="H151" i="6"/>
  <c r="I151" i="6" s="1"/>
  <c r="E151" i="6"/>
  <c r="F151" i="6" s="1"/>
  <c r="K150" i="6"/>
  <c r="L150" i="6" s="1"/>
  <c r="H150" i="6"/>
  <c r="I150" i="6" s="1"/>
  <c r="E150" i="6"/>
  <c r="F150" i="6" s="1"/>
  <c r="K149" i="6"/>
  <c r="L149" i="6" s="1"/>
  <c r="H149" i="6"/>
  <c r="I149" i="6" s="1"/>
  <c r="E149" i="6"/>
  <c r="F149" i="6" s="1"/>
  <c r="K148" i="6"/>
  <c r="L148" i="6" s="1"/>
  <c r="H148" i="6"/>
  <c r="I148" i="6" s="1"/>
  <c r="E148" i="6"/>
  <c r="F148" i="6" s="1"/>
  <c r="K147" i="6"/>
  <c r="L147" i="6" s="1"/>
  <c r="H147" i="6"/>
  <c r="I147" i="6" s="1"/>
  <c r="E147" i="6"/>
  <c r="F147" i="6" s="1"/>
  <c r="K146" i="6"/>
  <c r="L146" i="6" s="1"/>
  <c r="H146" i="6"/>
  <c r="I146" i="6" s="1"/>
  <c r="E146" i="6"/>
  <c r="F146" i="6" s="1"/>
  <c r="K145" i="6"/>
  <c r="L145" i="6" s="1"/>
  <c r="H145" i="6"/>
  <c r="I145" i="6" s="1"/>
  <c r="E145" i="6"/>
  <c r="F145" i="6" s="1"/>
  <c r="K144" i="6"/>
  <c r="L144" i="6" s="1"/>
  <c r="H144" i="6"/>
  <c r="I144" i="6" s="1"/>
  <c r="E144" i="6"/>
  <c r="F144" i="6" s="1"/>
  <c r="K143" i="6"/>
  <c r="L143" i="6" s="1"/>
  <c r="H143" i="6"/>
  <c r="I143" i="6" s="1"/>
  <c r="F143" i="6"/>
  <c r="E143" i="6"/>
  <c r="K142" i="6"/>
  <c r="L142" i="6" s="1"/>
  <c r="H142" i="6"/>
  <c r="I142" i="6" s="1"/>
  <c r="E142" i="6"/>
  <c r="F142" i="6" s="1"/>
  <c r="K141" i="6"/>
  <c r="L141" i="6" s="1"/>
  <c r="H141" i="6"/>
  <c r="I141" i="6" s="1"/>
  <c r="E141" i="6"/>
  <c r="F141" i="6" s="1"/>
  <c r="K140" i="6"/>
  <c r="L140" i="6" s="1"/>
  <c r="H140" i="6"/>
  <c r="I140" i="6" s="1"/>
  <c r="E140" i="6"/>
  <c r="F140" i="6" s="1"/>
  <c r="K139" i="6"/>
  <c r="L139" i="6" s="1"/>
  <c r="H139" i="6"/>
  <c r="I139" i="6" s="1"/>
  <c r="E139" i="6"/>
  <c r="F139" i="6" s="1"/>
  <c r="K138" i="6"/>
  <c r="L138" i="6" s="1"/>
  <c r="H138" i="6"/>
  <c r="I138" i="6" s="1"/>
  <c r="E138" i="6"/>
  <c r="F138" i="6" s="1"/>
  <c r="K137" i="6"/>
  <c r="L137" i="6" s="1"/>
  <c r="H137" i="6"/>
  <c r="I137" i="6" s="1"/>
  <c r="E137" i="6"/>
  <c r="F137" i="6" s="1"/>
  <c r="K136" i="6"/>
  <c r="L136" i="6" s="1"/>
  <c r="H136" i="6"/>
  <c r="I136" i="6" s="1"/>
  <c r="E136" i="6"/>
  <c r="F136" i="6" s="1"/>
  <c r="K135" i="6"/>
  <c r="L135" i="6" s="1"/>
  <c r="H135" i="6"/>
  <c r="I135" i="6" s="1"/>
  <c r="E135" i="6"/>
  <c r="F135" i="6" s="1"/>
  <c r="K134" i="6"/>
  <c r="L134" i="6" s="1"/>
  <c r="H134" i="6"/>
  <c r="I134" i="6" s="1"/>
  <c r="E134" i="6"/>
  <c r="F134" i="6" s="1"/>
  <c r="K133" i="6"/>
  <c r="L133" i="6" s="1"/>
  <c r="H133" i="6"/>
  <c r="I133" i="6" s="1"/>
  <c r="E133" i="6"/>
  <c r="F133" i="6" s="1"/>
  <c r="K132" i="6"/>
  <c r="L132" i="6" s="1"/>
  <c r="H132" i="6"/>
  <c r="I132" i="6" s="1"/>
  <c r="E132" i="6"/>
  <c r="F132" i="6" s="1"/>
  <c r="K131" i="6"/>
  <c r="L131" i="6" s="1"/>
  <c r="H131" i="6"/>
  <c r="I131" i="6" s="1"/>
  <c r="E131" i="6"/>
  <c r="F131" i="6" s="1"/>
  <c r="K130" i="6"/>
  <c r="L130" i="6" s="1"/>
  <c r="H130" i="6"/>
  <c r="I130" i="6" s="1"/>
  <c r="E130" i="6"/>
  <c r="F130" i="6" s="1"/>
  <c r="K129" i="6"/>
  <c r="L129" i="6" s="1"/>
  <c r="H129" i="6"/>
  <c r="I129" i="6" s="1"/>
  <c r="E129" i="6"/>
  <c r="F129" i="6" s="1"/>
  <c r="K128" i="6"/>
  <c r="L128" i="6" s="1"/>
  <c r="H128" i="6"/>
  <c r="I128" i="6" s="1"/>
  <c r="E128" i="6"/>
  <c r="F128" i="6" s="1"/>
  <c r="K127" i="6"/>
  <c r="L127" i="6" s="1"/>
  <c r="H127" i="6"/>
  <c r="I127" i="6" s="1"/>
  <c r="E127" i="6"/>
  <c r="F127" i="6" s="1"/>
  <c r="K126" i="6"/>
  <c r="L126" i="6" s="1"/>
  <c r="H126" i="6"/>
  <c r="I126" i="6" s="1"/>
  <c r="E126" i="6"/>
  <c r="F126" i="6" s="1"/>
  <c r="K125" i="6"/>
  <c r="L125" i="6" s="1"/>
  <c r="H125" i="6"/>
  <c r="I125" i="6" s="1"/>
  <c r="F125" i="6"/>
  <c r="E125" i="6"/>
  <c r="K124" i="6"/>
  <c r="L124" i="6" s="1"/>
  <c r="H124" i="6"/>
  <c r="I124" i="6" s="1"/>
  <c r="E124" i="6"/>
  <c r="F124" i="6" s="1"/>
  <c r="K123" i="6"/>
  <c r="L123" i="6" s="1"/>
  <c r="H123" i="6"/>
  <c r="I123" i="6" s="1"/>
  <c r="E123" i="6"/>
  <c r="F123" i="6" s="1"/>
  <c r="K122" i="6"/>
  <c r="L122" i="6" s="1"/>
  <c r="H122" i="6"/>
  <c r="I122" i="6" s="1"/>
  <c r="E122" i="6"/>
  <c r="F122" i="6" s="1"/>
  <c r="K121" i="6"/>
  <c r="L121" i="6" s="1"/>
  <c r="H121" i="6"/>
  <c r="I121" i="6" s="1"/>
  <c r="E121" i="6"/>
  <c r="F121" i="6" s="1"/>
  <c r="K120" i="6"/>
  <c r="L120" i="6" s="1"/>
  <c r="H120" i="6"/>
  <c r="I120" i="6" s="1"/>
  <c r="E120" i="6"/>
  <c r="F120" i="6" s="1"/>
  <c r="K119" i="6"/>
  <c r="L119" i="6" s="1"/>
  <c r="H119" i="6"/>
  <c r="I119" i="6" s="1"/>
  <c r="E119" i="6"/>
  <c r="F119" i="6" s="1"/>
  <c r="K118" i="6"/>
  <c r="L118" i="6" s="1"/>
  <c r="H118" i="6"/>
  <c r="I118" i="6" s="1"/>
  <c r="E118" i="6"/>
  <c r="F118" i="6" s="1"/>
  <c r="K117" i="6"/>
  <c r="L117" i="6" s="1"/>
  <c r="H117" i="6"/>
  <c r="I117" i="6" s="1"/>
  <c r="E117" i="6"/>
  <c r="F117" i="6" s="1"/>
  <c r="K116" i="6"/>
  <c r="L116" i="6" s="1"/>
  <c r="H116" i="6"/>
  <c r="I116" i="6" s="1"/>
  <c r="E116" i="6"/>
  <c r="F116" i="6" s="1"/>
  <c r="K115" i="6"/>
  <c r="L115" i="6" s="1"/>
  <c r="H115" i="6"/>
  <c r="I115" i="6" s="1"/>
  <c r="E115" i="6"/>
  <c r="F115" i="6" s="1"/>
  <c r="K114" i="6"/>
  <c r="L114" i="6" s="1"/>
  <c r="H114" i="6"/>
  <c r="I114" i="6" s="1"/>
  <c r="E114" i="6"/>
  <c r="F114" i="6" s="1"/>
  <c r="K113" i="6"/>
  <c r="L113" i="6" s="1"/>
  <c r="H113" i="6"/>
  <c r="I113" i="6" s="1"/>
  <c r="E113" i="6"/>
  <c r="F113" i="6" s="1"/>
  <c r="K112" i="6"/>
  <c r="L112" i="6" s="1"/>
  <c r="H112" i="6"/>
  <c r="I112" i="6" s="1"/>
  <c r="E112" i="6"/>
  <c r="F112" i="6" s="1"/>
  <c r="K111" i="6"/>
  <c r="L111" i="6" s="1"/>
  <c r="H111" i="6"/>
  <c r="I111" i="6" s="1"/>
  <c r="E111" i="6"/>
  <c r="F111" i="6" s="1"/>
  <c r="K110" i="6"/>
  <c r="L110" i="6" s="1"/>
  <c r="H110" i="6"/>
  <c r="I110" i="6" s="1"/>
  <c r="E110" i="6"/>
  <c r="F110" i="6" s="1"/>
  <c r="K109" i="6"/>
  <c r="L109" i="6" s="1"/>
  <c r="H109" i="6"/>
  <c r="I109" i="6" s="1"/>
  <c r="E109" i="6"/>
  <c r="F109" i="6" s="1"/>
  <c r="K108" i="6"/>
  <c r="L108" i="6" s="1"/>
  <c r="H108" i="6"/>
  <c r="I108" i="6" s="1"/>
  <c r="E108" i="6"/>
  <c r="F108" i="6" s="1"/>
  <c r="K107" i="6"/>
  <c r="L107" i="6" s="1"/>
  <c r="H107" i="6"/>
  <c r="I107" i="6" s="1"/>
  <c r="E107" i="6"/>
  <c r="F107" i="6" s="1"/>
  <c r="K106" i="6"/>
  <c r="L106" i="6" s="1"/>
  <c r="H106" i="6"/>
  <c r="I106" i="6" s="1"/>
  <c r="E106" i="6"/>
  <c r="F106" i="6" s="1"/>
  <c r="K105" i="6"/>
  <c r="L105" i="6" s="1"/>
  <c r="H105" i="6"/>
  <c r="I105" i="6" s="1"/>
  <c r="E105" i="6"/>
  <c r="F105" i="6" s="1"/>
  <c r="K104" i="6"/>
  <c r="L104" i="6" s="1"/>
  <c r="H104" i="6"/>
  <c r="I104" i="6" s="1"/>
  <c r="E104" i="6"/>
  <c r="F104" i="6" s="1"/>
  <c r="K103" i="6"/>
  <c r="L103" i="6" s="1"/>
  <c r="H103" i="6"/>
  <c r="I103" i="6" s="1"/>
  <c r="E103" i="6"/>
  <c r="F103" i="6" s="1"/>
  <c r="K102" i="6"/>
  <c r="L102" i="6" s="1"/>
  <c r="H102" i="6"/>
  <c r="I102" i="6" s="1"/>
  <c r="E102" i="6"/>
  <c r="F102" i="6" s="1"/>
  <c r="K101" i="6"/>
  <c r="L101" i="6" s="1"/>
  <c r="H101" i="6"/>
  <c r="I101" i="6" s="1"/>
  <c r="E101" i="6"/>
  <c r="F101" i="6" s="1"/>
  <c r="K100" i="6"/>
  <c r="L100" i="6" s="1"/>
  <c r="H100" i="6"/>
  <c r="I100" i="6" s="1"/>
  <c r="E100" i="6"/>
  <c r="F100" i="6" s="1"/>
  <c r="K99" i="6"/>
  <c r="L99" i="6" s="1"/>
  <c r="H99" i="6"/>
  <c r="I99" i="6" s="1"/>
  <c r="E99" i="6"/>
  <c r="F99" i="6" s="1"/>
  <c r="K98" i="6"/>
  <c r="L98" i="6" s="1"/>
  <c r="H98" i="6"/>
  <c r="I98" i="6" s="1"/>
  <c r="E98" i="6"/>
  <c r="F98" i="6" s="1"/>
  <c r="K97" i="6"/>
  <c r="L97" i="6" s="1"/>
  <c r="H97" i="6"/>
  <c r="I97" i="6" s="1"/>
  <c r="E97" i="6"/>
  <c r="F97" i="6" s="1"/>
  <c r="K96" i="6"/>
  <c r="L96" i="6" s="1"/>
  <c r="H96" i="6"/>
  <c r="I96" i="6" s="1"/>
  <c r="E96" i="6"/>
  <c r="F96" i="6" s="1"/>
  <c r="K95" i="6"/>
  <c r="L95" i="6" s="1"/>
  <c r="H95" i="6"/>
  <c r="I95" i="6" s="1"/>
  <c r="E95" i="6"/>
  <c r="F95" i="6" s="1"/>
  <c r="K94" i="6"/>
  <c r="L94" i="6" s="1"/>
  <c r="H94" i="6"/>
  <c r="I94" i="6" s="1"/>
  <c r="E94" i="6"/>
  <c r="F94" i="6" s="1"/>
  <c r="K93" i="6"/>
  <c r="L93" i="6" s="1"/>
  <c r="H93" i="6"/>
  <c r="I93" i="6" s="1"/>
  <c r="E93" i="6"/>
  <c r="F93" i="6" s="1"/>
  <c r="K92" i="6"/>
  <c r="L92" i="6" s="1"/>
  <c r="H92" i="6"/>
  <c r="I92" i="6" s="1"/>
  <c r="E92" i="6"/>
  <c r="F92" i="6" s="1"/>
  <c r="K91" i="6"/>
  <c r="L91" i="6" s="1"/>
  <c r="H91" i="6"/>
  <c r="I91" i="6" s="1"/>
  <c r="E91" i="6"/>
  <c r="F91" i="6" s="1"/>
  <c r="K90" i="6"/>
  <c r="L90" i="6" s="1"/>
  <c r="H90" i="6"/>
  <c r="I90" i="6" s="1"/>
  <c r="E90" i="6"/>
  <c r="F90" i="6" s="1"/>
  <c r="K89" i="6"/>
  <c r="L89" i="6" s="1"/>
  <c r="H89" i="6"/>
  <c r="I89" i="6" s="1"/>
  <c r="E89" i="6"/>
  <c r="F89" i="6" s="1"/>
  <c r="K88" i="6"/>
  <c r="L88" i="6" s="1"/>
  <c r="H88" i="6"/>
  <c r="I88" i="6" s="1"/>
  <c r="E88" i="6"/>
  <c r="F88" i="6" s="1"/>
  <c r="K87" i="6"/>
  <c r="L87" i="6" s="1"/>
  <c r="H87" i="6"/>
  <c r="I87" i="6" s="1"/>
  <c r="E87" i="6"/>
  <c r="F87" i="6" s="1"/>
  <c r="K86" i="6"/>
  <c r="L86" i="6" s="1"/>
  <c r="H86" i="6"/>
  <c r="I86" i="6" s="1"/>
  <c r="E86" i="6"/>
  <c r="F86" i="6" s="1"/>
  <c r="K85" i="6"/>
  <c r="L85" i="6" s="1"/>
  <c r="H85" i="6"/>
  <c r="I85" i="6" s="1"/>
  <c r="E85" i="6"/>
  <c r="F85" i="6" s="1"/>
  <c r="K84" i="6"/>
  <c r="L84" i="6" s="1"/>
  <c r="H84" i="6"/>
  <c r="I84" i="6" s="1"/>
  <c r="E84" i="6"/>
  <c r="F84" i="6" s="1"/>
  <c r="K83" i="6"/>
  <c r="L83" i="6" s="1"/>
  <c r="H83" i="6"/>
  <c r="I83" i="6" s="1"/>
  <c r="E83" i="6"/>
  <c r="F83" i="6" s="1"/>
  <c r="K82" i="6"/>
  <c r="L82" i="6" s="1"/>
  <c r="H82" i="6"/>
  <c r="I82" i="6" s="1"/>
  <c r="E82" i="6"/>
  <c r="F82" i="6" s="1"/>
  <c r="K81" i="6"/>
  <c r="L81" i="6" s="1"/>
  <c r="H81" i="6"/>
  <c r="I81" i="6" s="1"/>
  <c r="E81" i="6"/>
  <c r="F81" i="6" s="1"/>
  <c r="K80" i="6"/>
  <c r="L80" i="6" s="1"/>
  <c r="H80" i="6"/>
  <c r="I80" i="6" s="1"/>
  <c r="E80" i="6"/>
  <c r="F80" i="6" s="1"/>
  <c r="K79" i="6"/>
  <c r="L79" i="6" s="1"/>
  <c r="H79" i="6"/>
  <c r="I79" i="6" s="1"/>
  <c r="E79" i="6"/>
  <c r="F79" i="6" s="1"/>
  <c r="K78" i="6"/>
  <c r="L78" i="6" s="1"/>
  <c r="H78" i="6"/>
  <c r="I78" i="6" s="1"/>
  <c r="E78" i="6"/>
  <c r="F78" i="6" s="1"/>
  <c r="K77" i="6"/>
  <c r="L77" i="6" s="1"/>
  <c r="H77" i="6"/>
  <c r="I77" i="6" s="1"/>
  <c r="E77" i="6"/>
  <c r="F77" i="6" s="1"/>
  <c r="K76" i="6"/>
  <c r="L76" i="6" s="1"/>
  <c r="H76" i="6"/>
  <c r="I76" i="6" s="1"/>
  <c r="E76" i="6"/>
  <c r="F76" i="6" s="1"/>
  <c r="K75" i="6"/>
  <c r="L75" i="6" s="1"/>
  <c r="H75" i="6"/>
  <c r="I75" i="6" s="1"/>
  <c r="E75" i="6"/>
  <c r="F75" i="6" s="1"/>
  <c r="K74" i="6"/>
  <c r="L74" i="6" s="1"/>
  <c r="H74" i="6"/>
  <c r="I74" i="6" s="1"/>
  <c r="E74" i="6"/>
  <c r="F74" i="6" s="1"/>
  <c r="K73" i="6"/>
  <c r="L73" i="6" s="1"/>
  <c r="H73" i="6"/>
  <c r="I73" i="6" s="1"/>
  <c r="E73" i="6"/>
  <c r="F73" i="6" s="1"/>
  <c r="K72" i="6"/>
  <c r="L72" i="6" s="1"/>
  <c r="H72" i="6"/>
  <c r="I72" i="6" s="1"/>
  <c r="E72" i="6"/>
  <c r="F72" i="6" s="1"/>
  <c r="K71" i="6"/>
  <c r="L71" i="6" s="1"/>
  <c r="H71" i="6"/>
  <c r="I71" i="6" s="1"/>
  <c r="E71" i="6"/>
  <c r="F71" i="6" s="1"/>
  <c r="K70" i="6"/>
  <c r="L70" i="6" s="1"/>
  <c r="H70" i="6"/>
  <c r="I70" i="6" s="1"/>
  <c r="E70" i="6"/>
  <c r="F70" i="6" s="1"/>
  <c r="K69" i="6"/>
  <c r="L69" i="6" s="1"/>
  <c r="H69" i="6"/>
  <c r="I69" i="6" s="1"/>
  <c r="E69" i="6"/>
  <c r="F69" i="6" s="1"/>
  <c r="K68" i="6"/>
  <c r="L68" i="6" s="1"/>
  <c r="H68" i="6"/>
  <c r="I68" i="6" s="1"/>
  <c r="E68" i="6"/>
  <c r="F68" i="6" s="1"/>
  <c r="K67" i="6"/>
  <c r="L67" i="6" s="1"/>
  <c r="H67" i="6"/>
  <c r="I67" i="6" s="1"/>
  <c r="E67" i="6"/>
  <c r="F67" i="6" s="1"/>
  <c r="K66" i="6"/>
  <c r="L66" i="6" s="1"/>
  <c r="H66" i="6"/>
  <c r="I66" i="6" s="1"/>
  <c r="E66" i="6"/>
  <c r="F66" i="6" s="1"/>
  <c r="K65" i="6"/>
  <c r="L65" i="6" s="1"/>
  <c r="H65" i="6"/>
  <c r="I65" i="6" s="1"/>
  <c r="E65" i="6"/>
  <c r="F65" i="6" s="1"/>
  <c r="K64" i="6"/>
  <c r="L64" i="6" s="1"/>
  <c r="H64" i="6"/>
  <c r="I64" i="6" s="1"/>
  <c r="E64" i="6"/>
  <c r="F64" i="6" s="1"/>
  <c r="K63" i="6"/>
  <c r="L63" i="6" s="1"/>
  <c r="H63" i="6"/>
  <c r="I63" i="6" s="1"/>
  <c r="E63" i="6"/>
  <c r="F63" i="6" s="1"/>
  <c r="K62" i="6"/>
  <c r="L62" i="6" s="1"/>
  <c r="H62" i="6"/>
  <c r="I62" i="6" s="1"/>
  <c r="E62" i="6"/>
  <c r="F62" i="6" s="1"/>
  <c r="K61" i="6"/>
  <c r="L61" i="6" s="1"/>
  <c r="H61" i="6"/>
  <c r="I61" i="6" s="1"/>
  <c r="E61" i="6"/>
  <c r="F61" i="6" s="1"/>
  <c r="K60" i="6"/>
  <c r="L60" i="6" s="1"/>
  <c r="H60" i="6"/>
  <c r="I60" i="6" s="1"/>
  <c r="E60" i="6"/>
  <c r="F60" i="6" s="1"/>
  <c r="K59" i="6"/>
  <c r="L59" i="6" s="1"/>
  <c r="H59" i="6"/>
  <c r="I59" i="6" s="1"/>
  <c r="E59" i="6"/>
  <c r="F59" i="6" s="1"/>
  <c r="K58" i="6"/>
  <c r="L58" i="6" s="1"/>
  <c r="H58" i="6"/>
  <c r="I58" i="6" s="1"/>
  <c r="E58" i="6"/>
  <c r="F58" i="6" s="1"/>
  <c r="K57" i="6"/>
  <c r="L57" i="6" s="1"/>
  <c r="H57" i="6"/>
  <c r="I57" i="6" s="1"/>
  <c r="E57" i="6"/>
  <c r="F57" i="6" s="1"/>
  <c r="K56" i="6"/>
  <c r="L56" i="6" s="1"/>
  <c r="H56" i="6"/>
  <c r="I56" i="6" s="1"/>
  <c r="E56" i="6"/>
  <c r="F56" i="6" s="1"/>
  <c r="K55" i="6"/>
  <c r="L55" i="6" s="1"/>
  <c r="H55" i="6"/>
  <c r="I55" i="6" s="1"/>
  <c r="E55" i="6"/>
  <c r="F55" i="6" s="1"/>
  <c r="K54" i="6"/>
  <c r="L54" i="6" s="1"/>
  <c r="H54" i="6"/>
  <c r="I54" i="6" s="1"/>
  <c r="E54" i="6"/>
  <c r="F54" i="6" s="1"/>
  <c r="K53" i="6"/>
  <c r="L53" i="6" s="1"/>
  <c r="H53" i="6"/>
  <c r="I53" i="6" s="1"/>
  <c r="E53" i="6"/>
  <c r="F53" i="6" s="1"/>
  <c r="K52" i="6"/>
  <c r="L52" i="6" s="1"/>
  <c r="H52" i="6"/>
  <c r="I52" i="6" s="1"/>
  <c r="E52" i="6"/>
  <c r="F52" i="6" s="1"/>
  <c r="K51" i="6"/>
  <c r="L51" i="6" s="1"/>
  <c r="H51" i="6"/>
  <c r="I51" i="6" s="1"/>
  <c r="E51" i="6"/>
  <c r="F51" i="6" s="1"/>
  <c r="K50" i="6"/>
  <c r="L50" i="6" s="1"/>
  <c r="H50" i="6"/>
  <c r="I50" i="6" s="1"/>
  <c r="E50" i="6"/>
  <c r="F50" i="6" s="1"/>
  <c r="K49" i="6"/>
  <c r="L49" i="6" s="1"/>
  <c r="H49" i="6"/>
  <c r="I49" i="6" s="1"/>
  <c r="E49" i="6"/>
  <c r="F49" i="6" s="1"/>
  <c r="K48" i="6"/>
  <c r="L48" i="6" s="1"/>
  <c r="H48" i="6"/>
  <c r="I48" i="6" s="1"/>
  <c r="E48" i="6"/>
  <c r="F48" i="6" s="1"/>
  <c r="K47" i="6"/>
  <c r="L47" i="6" s="1"/>
  <c r="H47" i="6"/>
  <c r="I47" i="6" s="1"/>
  <c r="E47" i="6"/>
  <c r="F47" i="6" s="1"/>
  <c r="K46" i="6"/>
  <c r="L46" i="6" s="1"/>
  <c r="H46" i="6"/>
  <c r="I46" i="6" s="1"/>
  <c r="E46" i="6"/>
  <c r="F46" i="6" s="1"/>
  <c r="K45" i="6"/>
  <c r="L45" i="6" s="1"/>
  <c r="H45" i="6"/>
  <c r="I45" i="6" s="1"/>
  <c r="E45" i="6"/>
  <c r="F45" i="6" s="1"/>
  <c r="K44" i="6"/>
  <c r="L44" i="6" s="1"/>
  <c r="H44" i="6"/>
  <c r="I44" i="6" s="1"/>
  <c r="E44" i="6"/>
  <c r="F44" i="6" s="1"/>
  <c r="K43" i="6"/>
  <c r="L43" i="6" s="1"/>
  <c r="H43" i="6"/>
  <c r="I43" i="6" s="1"/>
  <c r="E43" i="6"/>
  <c r="F43" i="6" s="1"/>
  <c r="K42" i="6"/>
  <c r="L42" i="6" s="1"/>
  <c r="H42" i="6"/>
  <c r="I42" i="6" s="1"/>
  <c r="E42" i="6"/>
  <c r="F42" i="6" s="1"/>
  <c r="K41" i="6"/>
  <c r="L41" i="6" s="1"/>
  <c r="H41" i="6"/>
  <c r="I41" i="6" s="1"/>
  <c r="E41" i="6"/>
  <c r="F41" i="6" s="1"/>
  <c r="K40" i="6"/>
  <c r="L40" i="6" s="1"/>
  <c r="H40" i="6"/>
  <c r="I40" i="6" s="1"/>
  <c r="E40" i="6"/>
  <c r="F40" i="6" s="1"/>
  <c r="K39" i="6"/>
  <c r="L39" i="6" s="1"/>
  <c r="H39" i="6"/>
  <c r="I39" i="6" s="1"/>
  <c r="E39" i="6"/>
  <c r="F39" i="6" s="1"/>
  <c r="K38" i="6"/>
  <c r="L38" i="6" s="1"/>
  <c r="H38" i="6"/>
  <c r="I38" i="6" s="1"/>
  <c r="E38" i="6"/>
  <c r="F38" i="6" s="1"/>
  <c r="K37" i="6"/>
  <c r="L37" i="6" s="1"/>
  <c r="H37" i="6"/>
  <c r="I37" i="6" s="1"/>
  <c r="E37" i="6"/>
  <c r="F37" i="6" s="1"/>
  <c r="K36" i="6"/>
  <c r="L36" i="6" s="1"/>
  <c r="H36" i="6"/>
  <c r="I36" i="6" s="1"/>
  <c r="E36" i="6"/>
  <c r="F36" i="6" s="1"/>
  <c r="K35" i="6"/>
  <c r="L35" i="6" s="1"/>
  <c r="H35" i="6"/>
  <c r="I35" i="6" s="1"/>
  <c r="E35" i="6"/>
  <c r="F35" i="6" s="1"/>
  <c r="K34" i="6"/>
  <c r="L34" i="6" s="1"/>
  <c r="H34" i="6"/>
  <c r="I34" i="6" s="1"/>
  <c r="E34" i="6"/>
  <c r="F34" i="6" s="1"/>
  <c r="K33" i="6"/>
  <c r="L33" i="6" s="1"/>
  <c r="H33" i="6"/>
  <c r="I33" i="6" s="1"/>
  <c r="E33" i="6"/>
  <c r="F33" i="6" s="1"/>
  <c r="K32" i="6"/>
  <c r="L32" i="6" s="1"/>
  <c r="H32" i="6"/>
  <c r="I32" i="6" s="1"/>
  <c r="E32" i="6"/>
  <c r="F32" i="6" s="1"/>
  <c r="K31" i="6"/>
  <c r="L31" i="6" s="1"/>
  <c r="H31" i="6"/>
  <c r="I31" i="6" s="1"/>
  <c r="E31" i="6"/>
  <c r="F31" i="6" s="1"/>
  <c r="K30" i="6"/>
  <c r="L30" i="6" s="1"/>
  <c r="H30" i="6"/>
  <c r="I30" i="6" s="1"/>
  <c r="E30" i="6"/>
  <c r="F30" i="6" s="1"/>
  <c r="K29" i="6"/>
  <c r="L29" i="6" s="1"/>
  <c r="H29" i="6"/>
  <c r="I29" i="6" s="1"/>
  <c r="E29" i="6"/>
  <c r="F29" i="6" s="1"/>
  <c r="K28" i="6"/>
  <c r="L28" i="6" s="1"/>
  <c r="H28" i="6"/>
  <c r="I28" i="6" s="1"/>
  <c r="E28" i="6"/>
  <c r="F28" i="6" s="1"/>
  <c r="K27" i="6"/>
  <c r="L27" i="6" s="1"/>
  <c r="H27" i="6"/>
  <c r="I27" i="6" s="1"/>
  <c r="E27" i="6"/>
  <c r="F27" i="6" s="1"/>
  <c r="K26" i="6"/>
  <c r="L26" i="6" s="1"/>
  <c r="H26" i="6"/>
  <c r="I26" i="6" s="1"/>
  <c r="E26" i="6"/>
  <c r="F26" i="6" s="1"/>
  <c r="K25" i="6"/>
  <c r="L25" i="6" s="1"/>
  <c r="H25" i="6"/>
  <c r="I25" i="6" s="1"/>
  <c r="E25" i="6"/>
  <c r="F25" i="6" s="1"/>
  <c r="K24" i="6"/>
  <c r="L24" i="6" s="1"/>
  <c r="H24" i="6"/>
  <c r="I24" i="6" s="1"/>
  <c r="E24" i="6"/>
  <c r="F24" i="6" s="1"/>
  <c r="K23" i="6"/>
  <c r="L23" i="6" s="1"/>
  <c r="H23" i="6"/>
  <c r="I23" i="6" s="1"/>
  <c r="E23" i="6"/>
  <c r="F23" i="6" s="1"/>
  <c r="K22" i="6"/>
  <c r="L22" i="6" s="1"/>
  <c r="H22" i="6"/>
  <c r="I22" i="6" s="1"/>
  <c r="E22" i="6"/>
  <c r="F22" i="6" s="1"/>
  <c r="K21" i="6"/>
  <c r="L21" i="6" s="1"/>
  <c r="H21" i="6"/>
  <c r="I21" i="6" s="1"/>
  <c r="E21" i="6"/>
  <c r="F21" i="6" s="1"/>
  <c r="K20" i="6"/>
  <c r="L20" i="6" s="1"/>
  <c r="H20" i="6"/>
  <c r="I20" i="6" s="1"/>
  <c r="E20" i="6"/>
  <c r="F20" i="6" s="1"/>
  <c r="K19" i="6"/>
  <c r="L19" i="6" s="1"/>
  <c r="H19" i="6"/>
  <c r="I19" i="6" s="1"/>
  <c r="E19" i="6"/>
  <c r="F19" i="6" s="1"/>
  <c r="K18" i="6"/>
  <c r="L18" i="6" s="1"/>
  <c r="H18" i="6"/>
  <c r="I18" i="6" s="1"/>
  <c r="E18" i="6"/>
  <c r="F18" i="6" s="1"/>
  <c r="K17" i="6"/>
  <c r="L17" i="6" s="1"/>
  <c r="H17" i="6"/>
  <c r="I17" i="6" s="1"/>
  <c r="E17" i="6"/>
  <c r="F17" i="6" s="1"/>
  <c r="K16" i="6"/>
  <c r="L16" i="6" s="1"/>
  <c r="H16" i="6"/>
  <c r="I16" i="6" s="1"/>
  <c r="E16" i="6"/>
  <c r="F16" i="6" s="1"/>
  <c r="K15" i="6"/>
  <c r="L15" i="6" s="1"/>
  <c r="H15" i="6"/>
  <c r="I15" i="6" s="1"/>
  <c r="E15" i="6"/>
  <c r="F15" i="6" s="1"/>
  <c r="K14" i="6"/>
  <c r="L14" i="6" s="1"/>
  <c r="H14" i="6"/>
  <c r="I14" i="6" s="1"/>
  <c r="E14" i="6"/>
  <c r="F14" i="6" s="1"/>
  <c r="K13" i="6"/>
  <c r="L13" i="6" s="1"/>
  <c r="H13" i="6"/>
  <c r="I13" i="6" s="1"/>
  <c r="E13" i="6"/>
  <c r="F13" i="6" s="1"/>
  <c r="K12" i="6"/>
  <c r="L12" i="6" s="1"/>
  <c r="H12" i="6"/>
  <c r="I12" i="6" s="1"/>
  <c r="E12" i="6"/>
  <c r="F12" i="6" s="1"/>
  <c r="K11" i="6"/>
  <c r="L11" i="6" s="1"/>
  <c r="H11" i="6"/>
  <c r="I11" i="6" s="1"/>
  <c r="E11" i="6"/>
  <c r="F11" i="6" s="1"/>
  <c r="K10" i="6"/>
  <c r="L10" i="6" s="1"/>
  <c r="H10" i="6"/>
  <c r="I10" i="6" s="1"/>
  <c r="E10" i="6"/>
  <c r="F10" i="6" s="1"/>
  <c r="K9" i="6"/>
  <c r="L9" i="6" s="1"/>
  <c r="H9" i="6"/>
  <c r="I9" i="6" s="1"/>
  <c r="E9" i="6"/>
  <c r="F9" i="6" s="1"/>
  <c r="K8" i="6"/>
  <c r="L8" i="6" s="1"/>
  <c r="H8" i="6"/>
  <c r="I8" i="6" s="1"/>
  <c r="E8" i="6"/>
  <c r="F8" i="6" s="1"/>
  <c r="K7" i="6"/>
  <c r="L7" i="6" s="1"/>
  <c r="H7" i="6"/>
  <c r="I7" i="6" s="1"/>
  <c r="E7" i="6"/>
  <c r="F7" i="6" s="1"/>
  <c r="K6" i="6"/>
  <c r="L6" i="6" s="1"/>
  <c r="H6" i="6"/>
  <c r="I6" i="6" s="1"/>
  <c r="E6" i="6"/>
  <c r="F6" i="6" s="1"/>
  <c r="K5" i="6"/>
  <c r="L5" i="6" s="1"/>
  <c r="H5" i="6"/>
  <c r="I5" i="6" s="1"/>
  <c r="E5" i="6"/>
  <c r="F5" i="6" s="1"/>
  <c r="K4" i="6"/>
  <c r="L4" i="6" s="1"/>
  <c r="H4" i="6"/>
  <c r="I4" i="6" s="1"/>
  <c r="E4" i="6"/>
  <c r="F4" i="6" s="1"/>
  <c r="K3" i="6"/>
  <c r="L3" i="6" s="1"/>
  <c r="H3" i="6"/>
  <c r="I3" i="6" s="1"/>
  <c r="E3" i="6"/>
  <c r="F3" i="6" s="1"/>
  <c r="K3" i="5"/>
  <c r="L3" i="5" s="1"/>
  <c r="K4" i="5"/>
  <c r="K5" i="5"/>
  <c r="K6" i="5"/>
  <c r="L6" i="5" s="1"/>
  <c r="K7" i="5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K18" i="5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K30" i="5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K41" i="5"/>
  <c r="K42" i="5"/>
  <c r="L42" i="5" s="1"/>
  <c r="K43" i="5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K53" i="5"/>
  <c r="K54" i="5"/>
  <c r="K55" i="5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K89" i="5"/>
  <c r="K90" i="5"/>
  <c r="K91" i="5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99" i="5"/>
  <c r="L99" i="5" s="1"/>
  <c r="K100" i="5"/>
  <c r="L100" i="5" s="1"/>
  <c r="K101" i="5"/>
  <c r="L101" i="5" s="1"/>
  <c r="K102" i="5"/>
  <c r="K103" i="5"/>
  <c r="K104" i="5"/>
  <c r="L104" i="5" s="1"/>
  <c r="K105" i="5"/>
  <c r="L105" i="5" s="1"/>
  <c r="K106" i="5"/>
  <c r="L106" i="5" s="1"/>
  <c r="K107" i="5"/>
  <c r="L107" i="5" s="1"/>
  <c r="K108" i="5"/>
  <c r="L108" i="5" s="1"/>
  <c r="K109" i="5"/>
  <c r="L109" i="5" s="1"/>
  <c r="K110" i="5"/>
  <c r="L110" i="5" s="1"/>
  <c r="K111" i="5"/>
  <c r="L111" i="5" s="1"/>
  <c r="K112" i="5"/>
  <c r="K113" i="5"/>
  <c r="K114" i="5"/>
  <c r="K115" i="5"/>
  <c r="K116" i="5"/>
  <c r="L116" i="5" s="1"/>
  <c r="K117" i="5"/>
  <c r="L117" i="5" s="1"/>
  <c r="K118" i="5"/>
  <c r="L118" i="5" s="1"/>
  <c r="K119" i="5"/>
  <c r="L119" i="5" s="1"/>
  <c r="K120" i="5"/>
  <c r="L120" i="5" s="1"/>
  <c r="K121" i="5"/>
  <c r="L121" i="5" s="1"/>
  <c r="K122" i="5"/>
  <c r="L122" i="5" s="1"/>
  <c r="K123" i="5"/>
  <c r="L123" i="5" s="1"/>
  <c r="K124" i="5"/>
  <c r="L124" i="5" s="1"/>
  <c r="K125" i="5"/>
  <c r="L125" i="5" s="1"/>
  <c r="K126" i="5"/>
  <c r="L126" i="5" s="1"/>
  <c r="K127" i="5"/>
  <c r="L127" i="5" s="1"/>
  <c r="K128" i="5"/>
  <c r="L128" i="5" s="1"/>
  <c r="K129" i="5"/>
  <c r="L129" i="5" s="1"/>
  <c r="K130" i="5"/>
  <c r="L130" i="5" s="1"/>
  <c r="K131" i="5"/>
  <c r="L131" i="5" s="1"/>
  <c r="K132" i="5"/>
  <c r="L132" i="5" s="1"/>
  <c r="K133" i="5"/>
  <c r="L133" i="5" s="1"/>
  <c r="K134" i="5"/>
  <c r="L134" i="5" s="1"/>
  <c r="K135" i="5"/>
  <c r="L135" i="5" s="1"/>
  <c r="K136" i="5"/>
  <c r="L136" i="5" s="1"/>
  <c r="K137" i="5"/>
  <c r="L137" i="5" s="1"/>
  <c r="K138" i="5"/>
  <c r="L138" i="5" s="1"/>
  <c r="K139" i="5"/>
  <c r="K140" i="5"/>
  <c r="L140" i="5" s="1"/>
  <c r="K141" i="5"/>
  <c r="L141" i="5" s="1"/>
  <c r="K142" i="5"/>
  <c r="L142" i="5" s="1"/>
  <c r="K143" i="5"/>
  <c r="L143" i="5" s="1"/>
  <c r="K144" i="5"/>
  <c r="L144" i="5" s="1"/>
  <c r="K145" i="5"/>
  <c r="L145" i="5" s="1"/>
  <c r="K146" i="5"/>
  <c r="L146" i="5" s="1"/>
  <c r="K147" i="5"/>
  <c r="L147" i="5" s="1"/>
  <c r="K148" i="5"/>
  <c r="K149" i="5"/>
  <c r="L149" i="5" s="1"/>
  <c r="K150" i="5"/>
  <c r="L150" i="5" s="1"/>
  <c r="K151" i="5"/>
  <c r="K152" i="5"/>
  <c r="L152" i="5" s="1"/>
  <c r="K153" i="5"/>
  <c r="L153" i="5" s="1"/>
  <c r="K154" i="5"/>
  <c r="L154" i="5" s="1"/>
  <c r="K155" i="5"/>
  <c r="L155" i="5" s="1"/>
  <c r="K156" i="5"/>
  <c r="L156" i="5" s="1"/>
  <c r="K157" i="5"/>
  <c r="L157" i="5" s="1"/>
  <c r="K158" i="5"/>
  <c r="L158" i="5" s="1"/>
  <c r="K159" i="5"/>
  <c r="L159" i="5" s="1"/>
  <c r="K160" i="5"/>
  <c r="K161" i="5"/>
  <c r="L161" i="5" s="1"/>
  <c r="K162" i="5"/>
  <c r="L162" i="5" s="1"/>
  <c r="K163" i="5"/>
  <c r="K164" i="5"/>
  <c r="L164" i="5" s="1"/>
  <c r="K165" i="5"/>
  <c r="L165" i="5" s="1"/>
  <c r="K166" i="5"/>
  <c r="L166" i="5" s="1"/>
  <c r="K167" i="5"/>
  <c r="L167" i="5" s="1"/>
  <c r="K168" i="5"/>
  <c r="L168" i="5" s="1"/>
  <c r="K169" i="5"/>
  <c r="L169" i="5" s="1"/>
  <c r="K170" i="5"/>
  <c r="L170" i="5" s="1"/>
  <c r="K171" i="5"/>
  <c r="K172" i="5"/>
  <c r="K173" i="5"/>
  <c r="K174" i="5"/>
  <c r="L174" i="5" s="1"/>
  <c r="K175" i="5"/>
  <c r="K176" i="5"/>
  <c r="L176" i="5" s="1"/>
  <c r="K177" i="5"/>
  <c r="L177" i="5" s="1"/>
  <c r="K178" i="5"/>
  <c r="L178" i="5" s="1"/>
  <c r="K179" i="5"/>
  <c r="K180" i="5"/>
  <c r="L180" i="5" s="1"/>
  <c r="K181" i="5"/>
  <c r="L181" i="5" s="1"/>
  <c r="K182" i="5"/>
  <c r="L182" i="5" s="1"/>
  <c r="K183" i="5"/>
  <c r="L183" i="5" s="1"/>
  <c r="K184" i="5"/>
  <c r="K185" i="5"/>
  <c r="L185" i="5" s="1"/>
  <c r="K186" i="5"/>
  <c r="L186" i="5" s="1"/>
  <c r="K187" i="5"/>
  <c r="K188" i="5"/>
  <c r="L188" i="5" s="1"/>
  <c r="K189" i="5"/>
  <c r="L189" i="5" s="1"/>
  <c r="K190" i="5"/>
  <c r="L190" i="5" s="1"/>
  <c r="K191" i="5"/>
  <c r="L191" i="5" s="1"/>
  <c r="K192" i="5"/>
  <c r="L192" i="5" s="1"/>
  <c r="K193" i="5"/>
  <c r="L193" i="5" s="1"/>
  <c r="K194" i="5"/>
  <c r="L194" i="5" s="1"/>
  <c r="K195" i="5"/>
  <c r="L195" i="5" s="1"/>
  <c r="K196" i="5"/>
  <c r="K197" i="5"/>
  <c r="K198" i="5"/>
  <c r="L198" i="5" s="1"/>
  <c r="K199" i="5"/>
  <c r="L199" i="5" s="1"/>
  <c r="K200" i="5"/>
  <c r="L200" i="5" s="1"/>
  <c r="K201" i="5"/>
  <c r="K202" i="5"/>
  <c r="L202" i="5" s="1"/>
  <c r="K203" i="5"/>
  <c r="K204" i="5"/>
  <c r="L204" i="5" s="1"/>
  <c r="K205" i="5"/>
  <c r="L205" i="5" s="1"/>
  <c r="K206" i="5"/>
  <c r="L206" i="5" s="1"/>
  <c r="K207" i="5"/>
  <c r="L207" i="5" s="1"/>
  <c r="K208" i="5"/>
  <c r="K209" i="5"/>
  <c r="L209" i="5" s="1"/>
  <c r="K210" i="5"/>
  <c r="L210" i="5" s="1"/>
  <c r="K211" i="5"/>
  <c r="K212" i="5"/>
  <c r="L212" i="5" s="1"/>
  <c r="K213" i="5"/>
  <c r="L213" i="5" s="1"/>
  <c r="K214" i="5"/>
  <c r="L214" i="5" s="1"/>
  <c r="K215" i="5"/>
  <c r="L215" i="5" s="1"/>
  <c r="K216" i="5"/>
  <c r="L216" i="5" s="1"/>
  <c r="K217" i="5"/>
  <c r="L217" i="5" s="1"/>
  <c r="K218" i="5"/>
  <c r="L218" i="5" s="1"/>
  <c r="K219" i="5"/>
  <c r="L219" i="5" s="1"/>
  <c r="K220" i="5"/>
  <c r="K221" i="5"/>
  <c r="L221" i="5" s="1"/>
  <c r="K222" i="5"/>
  <c r="L222" i="5" s="1"/>
  <c r="K223" i="5"/>
  <c r="K224" i="5"/>
  <c r="L224" i="5" s="1"/>
  <c r="K225" i="5"/>
  <c r="L225" i="5" s="1"/>
  <c r="K226" i="5"/>
  <c r="L226" i="5" s="1"/>
  <c r="K227" i="5"/>
  <c r="L227" i="5" s="1"/>
  <c r="K228" i="5"/>
  <c r="L228" i="5" s="1"/>
  <c r="K229" i="5"/>
  <c r="L229" i="5" s="1"/>
  <c r="K230" i="5"/>
  <c r="L230" i="5" s="1"/>
  <c r="K231" i="5"/>
  <c r="L231" i="5" s="1"/>
  <c r="K232" i="5"/>
  <c r="L232" i="5" s="1"/>
  <c r="K233" i="5"/>
  <c r="L233" i="5" s="1"/>
  <c r="K234" i="5"/>
  <c r="L234" i="5" s="1"/>
  <c r="K235" i="5"/>
  <c r="K236" i="5"/>
  <c r="L236" i="5" s="1"/>
  <c r="K237" i="5"/>
  <c r="L237" i="5" s="1"/>
  <c r="K238" i="5"/>
  <c r="L238" i="5" s="1"/>
  <c r="K239" i="5"/>
  <c r="L239" i="5" s="1"/>
  <c r="K240" i="5"/>
  <c r="L240" i="5" s="1"/>
  <c r="K241" i="5"/>
  <c r="L241" i="5" s="1"/>
  <c r="K242" i="5"/>
  <c r="L242" i="5" s="1"/>
  <c r="K243" i="5"/>
  <c r="L243" i="5" s="1"/>
  <c r="K244" i="5"/>
  <c r="K245" i="5"/>
  <c r="K246" i="5"/>
  <c r="L246" i="5" s="1"/>
  <c r="K247" i="5"/>
  <c r="K248" i="5"/>
  <c r="L248" i="5" s="1"/>
  <c r="K249" i="5"/>
  <c r="L249" i="5" s="1"/>
  <c r="K250" i="5"/>
  <c r="L250" i="5" s="1"/>
  <c r="K251" i="5"/>
  <c r="L251" i="5" s="1"/>
  <c r="K252" i="5"/>
  <c r="L252" i="5" s="1"/>
  <c r="K253" i="5"/>
  <c r="L253" i="5" s="1"/>
  <c r="K254" i="5"/>
  <c r="L254" i="5" s="1"/>
  <c r="K255" i="5"/>
  <c r="L255" i="5" s="1"/>
  <c r="K256" i="5"/>
  <c r="K257" i="5"/>
  <c r="L257" i="5" s="1"/>
  <c r="K258" i="5"/>
  <c r="L258" i="5" s="1"/>
  <c r="K259" i="5"/>
  <c r="K260" i="5"/>
  <c r="L260" i="5" s="1"/>
  <c r="K261" i="5"/>
  <c r="L261" i="5" s="1"/>
  <c r="K262" i="5"/>
  <c r="L262" i="5" s="1"/>
  <c r="K263" i="5"/>
  <c r="L263" i="5" s="1"/>
  <c r="K264" i="5"/>
  <c r="L264" i="5" s="1"/>
  <c r="K265" i="5"/>
  <c r="L265" i="5" s="1"/>
  <c r="K266" i="5"/>
  <c r="L266" i="5" s="1"/>
  <c r="K267" i="5"/>
  <c r="L267" i="5" s="1"/>
  <c r="K268" i="5"/>
  <c r="K269" i="5"/>
  <c r="K270" i="5"/>
  <c r="L270" i="5" s="1"/>
  <c r="K271" i="5"/>
  <c r="L271" i="5" s="1"/>
  <c r="K272" i="5"/>
  <c r="L272" i="5" s="1"/>
  <c r="K273" i="5"/>
  <c r="L273" i="5" s="1"/>
  <c r="K274" i="5"/>
  <c r="L274" i="5" s="1"/>
  <c r="K275" i="5"/>
  <c r="L275" i="5" s="1"/>
  <c r="K276" i="5"/>
  <c r="L276" i="5" s="1"/>
  <c r="K277" i="5"/>
  <c r="L277" i="5" s="1"/>
  <c r="K278" i="5"/>
  <c r="L278" i="5" s="1"/>
  <c r="K279" i="5"/>
  <c r="L279" i="5" s="1"/>
  <c r="K280" i="5"/>
  <c r="K281" i="5"/>
  <c r="L281" i="5" s="1"/>
  <c r="K282" i="5"/>
  <c r="L282" i="5" s="1"/>
  <c r="K283" i="5"/>
  <c r="K284" i="5"/>
  <c r="L284" i="5" s="1"/>
  <c r="K285" i="5"/>
  <c r="L285" i="5" s="1"/>
  <c r="K286" i="5"/>
  <c r="L286" i="5" s="1"/>
  <c r="K287" i="5"/>
  <c r="L287" i="5" s="1"/>
  <c r="K288" i="5"/>
  <c r="L288" i="5" s="1"/>
  <c r="K289" i="5"/>
  <c r="L289" i="5" s="1"/>
  <c r="K290" i="5"/>
  <c r="L290" i="5" s="1"/>
  <c r="K291" i="5"/>
  <c r="L291" i="5" s="1"/>
  <c r="K292" i="5"/>
  <c r="K293" i="5"/>
  <c r="L293" i="5" s="1"/>
  <c r="K294" i="5"/>
  <c r="L294" i="5" s="1"/>
  <c r="K295" i="5"/>
  <c r="K296" i="5"/>
  <c r="L296" i="5" s="1"/>
  <c r="K297" i="5"/>
  <c r="L297" i="5" s="1"/>
  <c r="K298" i="5"/>
  <c r="L298" i="5" s="1"/>
  <c r="K299" i="5"/>
  <c r="L299" i="5" s="1"/>
  <c r="K300" i="5"/>
  <c r="L300" i="5" s="1"/>
  <c r="K301" i="5"/>
  <c r="L301" i="5" s="1"/>
  <c r="K302" i="5"/>
  <c r="L302" i="5" s="1"/>
  <c r="K303" i="5"/>
  <c r="L303" i="5" s="1"/>
  <c r="K304" i="5"/>
  <c r="K305" i="5"/>
  <c r="L305" i="5" s="1"/>
  <c r="K306" i="5"/>
  <c r="L306" i="5" s="1"/>
  <c r="K307" i="5"/>
  <c r="K308" i="5"/>
  <c r="L308" i="5" s="1"/>
  <c r="K309" i="5"/>
  <c r="L309" i="5" s="1"/>
  <c r="K310" i="5"/>
  <c r="L310" i="5" s="1"/>
  <c r="K311" i="5"/>
  <c r="L311" i="5" s="1"/>
  <c r="K312" i="5"/>
  <c r="L312" i="5" s="1"/>
  <c r="K313" i="5"/>
  <c r="L313" i="5" s="1"/>
  <c r="K314" i="5"/>
  <c r="L314" i="5" s="1"/>
  <c r="K315" i="5"/>
  <c r="L315" i="5" s="1"/>
  <c r="K316" i="5"/>
  <c r="K317" i="5"/>
  <c r="L317" i="5" s="1"/>
  <c r="K318" i="5"/>
  <c r="L318" i="5" s="1"/>
  <c r="K319" i="5"/>
  <c r="K320" i="5"/>
  <c r="L320" i="5" s="1"/>
  <c r="K321" i="5"/>
  <c r="L321" i="5" s="1"/>
  <c r="K322" i="5"/>
  <c r="L322" i="5" s="1"/>
  <c r="K323" i="5"/>
  <c r="K324" i="5"/>
  <c r="L324" i="5" s="1"/>
  <c r="K325" i="5"/>
  <c r="L325" i="5" s="1"/>
  <c r="K326" i="5"/>
  <c r="L326" i="5" s="1"/>
  <c r="K327" i="5"/>
  <c r="L327" i="5" s="1"/>
  <c r="K328" i="5"/>
  <c r="K329" i="5"/>
  <c r="L329" i="5" s="1"/>
  <c r="K330" i="5"/>
  <c r="L330" i="5" s="1"/>
  <c r="K331" i="5"/>
  <c r="K332" i="5"/>
  <c r="L332" i="5" s="1"/>
  <c r="K333" i="5"/>
  <c r="L333" i="5" s="1"/>
  <c r="K334" i="5"/>
  <c r="L334" i="5" s="1"/>
  <c r="K335" i="5"/>
  <c r="L335" i="5" s="1"/>
  <c r="K336" i="5"/>
  <c r="L336" i="5" s="1"/>
  <c r="K337" i="5"/>
  <c r="L337" i="5" s="1"/>
  <c r="K338" i="5"/>
  <c r="L338" i="5" s="1"/>
  <c r="K339" i="5"/>
  <c r="L339" i="5" s="1"/>
  <c r="K340" i="5"/>
  <c r="K341" i="5"/>
  <c r="K342" i="5"/>
  <c r="L342" i="5" s="1"/>
  <c r="K343" i="5"/>
  <c r="L343" i="5" s="1"/>
  <c r="K344" i="5"/>
  <c r="L344" i="5" s="1"/>
  <c r="K345" i="5"/>
  <c r="L345" i="5" s="1"/>
  <c r="K346" i="5"/>
  <c r="L346" i="5" s="1"/>
  <c r="K347" i="5"/>
  <c r="L347" i="5" s="1"/>
  <c r="K348" i="5"/>
  <c r="L348" i="5" s="1"/>
  <c r="K349" i="5"/>
  <c r="L349" i="5" s="1"/>
  <c r="K350" i="5"/>
  <c r="L350" i="5" s="1"/>
  <c r="K351" i="5"/>
  <c r="L351" i="5" s="1"/>
  <c r="K352" i="5"/>
  <c r="K353" i="5"/>
  <c r="L353" i="5" s="1"/>
  <c r="K354" i="5"/>
  <c r="L354" i="5" s="1"/>
  <c r="K355" i="5"/>
  <c r="K356" i="5"/>
  <c r="L356" i="5" s="1"/>
  <c r="K357" i="5"/>
  <c r="L357" i="5" s="1"/>
  <c r="K358" i="5"/>
  <c r="L358" i="5" s="1"/>
  <c r="K359" i="5"/>
  <c r="L359" i="5" s="1"/>
  <c r="K360" i="5"/>
  <c r="L360" i="5" s="1"/>
  <c r="K361" i="5"/>
  <c r="L361" i="5" s="1"/>
  <c r="K362" i="5"/>
  <c r="L362" i="5" s="1"/>
  <c r="K363" i="5"/>
  <c r="L363" i="5" s="1"/>
  <c r="K364" i="5"/>
  <c r="K365" i="5"/>
  <c r="L365" i="5" s="1"/>
  <c r="K366" i="5"/>
  <c r="L366" i="5" s="1"/>
  <c r="K367" i="5"/>
  <c r="L367" i="5" s="1"/>
  <c r="K368" i="5"/>
  <c r="L368" i="5" s="1"/>
  <c r="K369" i="5"/>
  <c r="L369" i="5" s="1"/>
  <c r="K370" i="5"/>
  <c r="L370" i="5" s="1"/>
  <c r="K371" i="5"/>
  <c r="L371" i="5" s="1"/>
  <c r="K372" i="5"/>
  <c r="L372" i="5" s="1"/>
  <c r="K373" i="5"/>
  <c r="L373" i="5" s="1"/>
  <c r="K374" i="5"/>
  <c r="L374" i="5" s="1"/>
  <c r="K375" i="5"/>
  <c r="L375" i="5" s="1"/>
  <c r="K376" i="5"/>
  <c r="K377" i="5"/>
  <c r="L377" i="5" s="1"/>
  <c r="L4" i="5"/>
  <c r="L5" i="5"/>
  <c r="L7" i="5"/>
  <c r="L17" i="5"/>
  <c r="L18" i="5"/>
  <c r="L29" i="5"/>
  <c r="L30" i="5"/>
  <c r="L40" i="5"/>
  <c r="L41" i="5"/>
  <c r="L43" i="5"/>
  <c r="L52" i="5"/>
  <c r="L53" i="5"/>
  <c r="L54" i="5"/>
  <c r="L55" i="5"/>
  <c r="L67" i="5"/>
  <c r="L77" i="5"/>
  <c r="L88" i="5"/>
  <c r="L89" i="5"/>
  <c r="L90" i="5"/>
  <c r="L91" i="5"/>
  <c r="L102" i="5"/>
  <c r="L103" i="5"/>
  <c r="L112" i="5"/>
  <c r="L113" i="5"/>
  <c r="L114" i="5"/>
  <c r="L115" i="5"/>
  <c r="L139" i="5"/>
  <c r="L148" i="5"/>
  <c r="L151" i="5"/>
  <c r="L160" i="5"/>
  <c r="L163" i="5"/>
  <c r="L171" i="5"/>
  <c r="L172" i="5"/>
  <c r="L173" i="5"/>
  <c r="L175" i="5"/>
  <c r="L179" i="5"/>
  <c r="L184" i="5"/>
  <c r="L187" i="5"/>
  <c r="L196" i="5"/>
  <c r="L197" i="5"/>
  <c r="L201" i="5"/>
  <c r="L203" i="5"/>
  <c r="L208" i="5"/>
  <c r="L211" i="5"/>
  <c r="L220" i="5"/>
  <c r="L223" i="5"/>
  <c r="L235" i="5"/>
  <c r="L244" i="5"/>
  <c r="L245" i="5"/>
  <c r="L247" i="5"/>
  <c r="L256" i="5"/>
  <c r="L259" i="5"/>
  <c r="L268" i="5"/>
  <c r="L269" i="5"/>
  <c r="L280" i="5"/>
  <c r="L283" i="5"/>
  <c r="L292" i="5"/>
  <c r="L295" i="5"/>
  <c r="L304" i="5"/>
  <c r="L307" i="5"/>
  <c r="L316" i="5"/>
  <c r="L319" i="5"/>
  <c r="L323" i="5"/>
  <c r="L328" i="5"/>
  <c r="L331" i="5"/>
  <c r="L340" i="5"/>
  <c r="L341" i="5"/>
  <c r="L352" i="5"/>
  <c r="L355" i="5"/>
  <c r="L364" i="5"/>
  <c r="L376" i="5"/>
  <c r="H3" i="5"/>
  <c r="I3" i="5" s="1"/>
  <c r="H4" i="5"/>
  <c r="I4" i="5" s="1"/>
  <c r="H5" i="5"/>
  <c r="I5" i="5" s="1"/>
  <c r="H6" i="5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H19" i="5"/>
  <c r="I19" i="5" s="1"/>
  <c r="H20" i="5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H39" i="5"/>
  <c r="I39" i="5" s="1"/>
  <c r="H40" i="5"/>
  <c r="I40" i="5" s="1"/>
  <c r="H41" i="5"/>
  <c r="I41" i="5" s="1"/>
  <c r="H42" i="5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H79" i="5"/>
  <c r="I79" i="5" s="1"/>
  <c r="H80" i="5"/>
  <c r="H81" i="5"/>
  <c r="I81" i="5" s="1"/>
  <c r="H82" i="5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H139" i="5"/>
  <c r="I139" i="5" s="1"/>
  <c r="H140" i="5"/>
  <c r="H141" i="5"/>
  <c r="I141" i="5" s="1"/>
  <c r="H142" i="5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H151" i="5"/>
  <c r="I151" i="5" s="1"/>
  <c r="H152" i="5"/>
  <c r="I152" i="5" s="1"/>
  <c r="H153" i="5"/>
  <c r="I153" i="5" s="1"/>
  <c r="H154" i="5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H163" i="5"/>
  <c r="I163" i="5" s="1"/>
  <c r="H164" i="5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H221" i="5"/>
  <c r="I221" i="5" s="1"/>
  <c r="H222" i="5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H283" i="5"/>
  <c r="I283" i="5" s="1"/>
  <c r="H284" i="5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H297" i="5"/>
  <c r="I297" i="5" s="1"/>
  <c r="H298" i="5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H329" i="5"/>
  <c r="I329" i="5" s="1"/>
  <c r="H330" i="5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H357" i="5"/>
  <c r="I357" i="5" s="1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I6" i="5"/>
  <c r="I18" i="5"/>
  <c r="I20" i="5"/>
  <c r="I30" i="5"/>
  <c r="I38" i="5"/>
  <c r="I42" i="5"/>
  <c r="I54" i="5"/>
  <c r="I66" i="5"/>
  <c r="I78" i="5"/>
  <c r="I80" i="5"/>
  <c r="I90" i="5"/>
  <c r="I102" i="5"/>
  <c r="I114" i="5"/>
  <c r="I138" i="5"/>
  <c r="I150" i="5"/>
  <c r="I162" i="5"/>
  <c r="I174" i="5"/>
  <c r="I186" i="5"/>
  <c r="I198" i="5"/>
  <c r="I222" i="5"/>
  <c r="I258" i="5"/>
  <c r="I270" i="5"/>
  <c r="I282" i="5"/>
  <c r="I284" i="5"/>
  <c r="I296" i="5"/>
  <c r="I306" i="5"/>
  <c r="I318" i="5"/>
  <c r="I330" i="5"/>
  <c r="I366" i="5"/>
  <c r="E3" i="5"/>
  <c r="E4" i="5"/>
  <c r="F4" i="5" s="1"/>
  <c r="E5" i="5"/>
  <c r="F5" i="5" s="1"/>
  <c r="E6" i="5"/>
  <c r="E7" i="5"/>
  <c r="F7" i="5" s="1"/>
  <c r="E8" i="5"/>
  <c r="E9" i="5"/>
  <c r="F9" i="5" s="1"/>
  <c r="E10" i="5"/>
  <c r="E11" i="5"/>
  <c r="F11" i="5" s="1"/>
  <c r="E12" i="5"/>
  <c r="F12" i="5" s="1"/>
  <c r="E13" i="5"/>
  <c r="F13" i="5" s="1"/>
  <c r="E14" i="5"/>
  <c r="F14" i="5" s="1"/>
  <c r="E15" i="5"/>
  <c r="F15" i="5" s="1"/>
  <c r="E16" i="5"/>
  <c r="E17" i="5"/>
  <c r="F17" i="5" s="1"/>
  <c r="E18" i="5"/>
  <c r="F18" i="5" s="1"/>
  <c r="E19" i="5"/>
  <c r="F19" i="5" s="1"/>
  <c r="E20" i="5"/>
  <c r="F20" i="5" s="1"/>
  <c r="E21" i="5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E33" i="5"/>
  <c r="F33" i="5" s="1"/>
  <c r="E34" i="5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E53" i="5"/>
  <c r="F53" i="5" s="1"/>
  <c r="E54" i="5"/>
  <c r="F54" i="5" s="1"/>
  <c r="E55" i="5"/>
  <c r="F55" i="5" s="1"/>
  <c r="E56" i="5"/>
  <c r="E57" i="5"/>
  <c r="E58" i="5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E69" i="5"/>
  <c r="F69" i="5" s="1"/>
  <c r="E70" i="5"/>
  <c r="F70" i="5" s="1"/>
  <c r="E71" i="5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E93" i="5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E101" i="5"/>
  <c r="F101" i="5" s="1"/>
  <c r="E102" i="5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E115" i="5"/>
  <c r="F115" i="5" s="1"/>
  <c r="E116" i="5"/>
  <c r="E117" i="5"/>
  <c r="E118" i="5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E127" i="5"/>
  <c r="F127" i="5" s="1"/>
  <c r="E128" i="5"/>
  <c r="F128" i="5" s="1"/>
  <c r="E129" i="5"/>
  <c r="E130" i="5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E153" i="5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E175" i="5"/>
  <c r="F175" i="5" s="1"/>
  <c r="E176" i="5"/>
  <c r="E177" i="5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E185" i="5"/>
  <c r="F185" i="5" s="1"/>
  <c r="E186" i="5"/>
  <c r="F186" i="5" s="1"/>
  <c r="E187" i="5"/>
  <c r="F187" i="5" s="1"/>
  <c r="E188" i="5"/>
  <c r="F188" i="5" s="1"/>
  <c r="E189" i="5"/>
  <c r="E190" i="5"/>
  <c r="F190" i="5" s="1"/>
  <c r="E191" i="5"/>
  <c r="E192" i="5"/>
  <c r="F192" i="5" s="1"/>
  <c r="E193" i="5"/>
  <c r="F193" i="5" s="1"/>
  <c r="E194" i="5"/>
  <c r="F194" i="5" s="1"/>
  <c r="E195" i="5"/>
  <c r="F195" i="5" s="1"/>
  <c r="E196" i="5"/>
  <c r="E197" i="5"/>
  <c r="F197" i="5" s="1"/>
  <c r="E198" i="5"/>
  <c r="F198" i="5" s="1"/>
  <c r="E199" i="5"/>
  <c r="F199" i="5" s="1"/>
  <c r="E200" i="5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E209" i="5"/>
  <c r="F209" i="5" s="1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E221" i="5"/>
  <c r="F221" i="5" s="1"/>
  <c r="E222" i="5"/>
  <c r="F222" i="5" s="1"/>
  <c r="E223" i="5"/>
  <c r="F223" i="5" s="1"/>
  <c r="E224" i="5"/>
  <c r="E225" i="5"/>
  <c r="F225" i="5" s="1"/>
  <c r="E226" i="5"/>
  <c r="F226" i="5" s="1"/>
  <c r="E227" i="5"/>
  <c r="F227" i="5" s="1"/>
  <c r="E228" i="5"/>
  <c r="F228" i="5" s="1"/>
  <c r="E229" i="5"/>
  <c r="F229" i="5" s="1"/>
  <c r="E230" i="5"/>
  <c r="F230" i="5" s="1"/>
  <c r="E231" i="5"/>
  <c r="F231" i="5" s="1"/>
  <c r="E232" i="5"/>
  <c r="E233" i="5"/>
  <c r="F233" i="5" s="1"/>
  <c r="E234" i="5"/>
  <c r="F234" i="5" s="1"/>
  <c r="E235" i="5"/>
  <c r="F235" i="5" s="1"/>
  <c r="E236" i="5"/>
  <c r="E237" i="5"/>
  <c r="F237" i="5" s="1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E245" i="5"/>
  <c r="F245" i="5" s="1"/>
  <c r="E246" i="5"/>
  <c r="F246" i="5" s="1"/>
  <c r="E247" i="5"/>
  <c r="F247" i="5" s="1"/>
  <c r="E248" i="5"/>
  <c r="E249" i="5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E257" i="5"/>
  <c r="E258" i="5"/>
  <c r="F258" i="5" s="1"/>
  <c r="E259" i="5"/>
  <c r="F259" i="5" s="1"/>
  <c r="E260" i="5"/>
  <c r="F260" i="5" s="1"/>
  <c r="E261" i="5"/>
  <c r="F261" i="5" s="1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E269" i="5"/>
  <c r="E270" i="5"/>
  <c r="F270" i="5" s="1"/>
  <c r="E271" i="5"/>
  <c r="F271" i="5" s="1"/>
  <c r="E272" i="5"/>
  <c r="E273" i="5"/>
  <c r="F273" i="5" s="1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E281" i="5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E293" i="5"/>
  <c r="E294" i="5"/>
  <c r="E295" i="5"/>
  <c r="F295" i="5" s="1"/>
  <c r="E296" i="5"/>
  <c r="E297" i="5"/>
  <c r="F297" i="5" s="1"/>
  <c r="E298" i="5"/>
  <c r="F298" i="5" s="1"/>
  <c r="E299" i="5"/>
  <c r="F299" i="5" s="1"/>
  <c r="E300" i="5"/>
  <c r="F300" i="5" s="1"/>
  <c r="E301" i="5"/>
  <c r="F301" i="5" s="1"/>
  <c r="E302" i="5"/>
  <c r="F302" i="5" s="1"/>
  <c r="E303" i="5"/>
  <c r="F303" i="5" s="1"/>
  <c r="E304" i="5"/>
  <c r="F304" i="5" s="1"/>
  <c r="E305" i="5"/>
  <c r="F305" i="5" s="1"/>
  <c r="E306" i="5"/>
  <c r="E307" i="5"/>
  <c r="F307" i="5" s="1"/>
  <c r="E308" i="5"/>
  <c r="F308" i="5" s="1"/>
  <c r="E309" i="5"/>
  <c r="F309" i="5" s="1"/>
  <c r="E310" i="5"/>
  <c r="F310" i="5" s="1"/>
  <c r="E311" i="5"/>
  <c r="F311" i="5" s="1"/>
  <c r="E312" i="5"/>
  <c r="F312" i="5" s="1"/>
  <c r="E313" i="5"/>
  <c r="F313" i="5" s="1"/>
  <c r="E314" i="5"/>
  <c r="F314" i="5" s="1"/>
  <c r="E315" i="5"/>
  <c r="E316" i="5"/>
  <c r="F316" i="5" s="1"/>
  <c r="E317" i="5"/>
  <c r="E318" i="5"/>
  <c r="F318" i="5" s="1"/>
  <c r="E319" i="5"/>
  <c r="F319" i="5" s="1"/>
  <c r="E320" i="5"/>
  <c r="E321" i="5"/>
  <c r="F321" i="5" s="1"/>
  <c r="E322" i="5"/>
  <c r="F322" i="5" s="1"/>
  <c r="E323" i="5"/>
  <c r="F323" i="5" s="1"/>
  <c r="E324" i="5"/>
  <c r="F324" i="5" s="1"/>
  <c r="E325" i="5"/>
  <c r="F325" i="5" s="1"/>
  <c r="E326" i="5"/>
  <c r="F326" i="5" s="1"/>
  <c r="E327" i="5"/>
  <c r="F327" i="5" s="1"/>
  <c r="E328" i="5"/>
  <c r="E329" i="5"/>
  <c r="F329" i="5" s="1"/>
  <c r="E330" i="5"/>
  <c r="F330" i="5" s="1"/>
  <c r="E331" i="5"/>
  <c r="F331" i="5" s="1"/>
  <c r="E332" i="5"/>
  <c r="E333" i="5"/>
  <c r="F333" i="5" s="1"/>
  <c r="E334" i="5"/>
  <c r="F334" i="5" s="1"/>
  <c r="E335" i="5"/>
  <c r="F335" i="5" s="1"/>
  <c r="E336" i="5"/>
  <c r="F336" i="5" s="1"/>
  <c r="E337" i="5"/>
  <c r="F337" i="5" s="1"/>
  <c r="E338" i="5"/>
  <c r="F338" i="5" s="1"/>
  <c r="E339" i="5"/>
  <c r="F339" i="5" s="1"/>
  <c r="E340" i="5"/>
  <c r="E341" i="5"/>
  <c r="E342" i="5"/>
  <c r="F342" i="5" s="1"/>
  <c r="E343" i="5"/>
  <c r="F343" i="5" s="1"/>
  <c r="E344" i="5"/>
  <c r="F344" i="5" s="1"/>
  <c r="E345" i="5"/>
  <c r="F345" i="5" s="1"/>
  <c r="E346" i="5"/>
  <c r="F346" i="5" s="1"/>
  <c r="E347" i="5"/>
  <c r="F347" i="5" s="1"/>
  <c r="E348" i="5"/>
  <c r="F348" i="5" s="1"/>
  <c r="E349" i="5"/>
  <c r="F349" i="5" s="1"/>
  <c r="E350" i="5"/>
  <c r="F350" i="5" s="1"/>
  <c r="E351" i="5"/>
  <c r="F351" i="5" s="1"/>
  <c r="E352" i="5"/>
  <c r="E353" i="5"/>
  <c r="E354" i="5"/>
  <c r="E355" i="5"/>
  <c r="E356" i="5"/>
  <c r="E357" i="5"/>
  <c r="F357" i="5" s="1"/>
  <c r="E358" i="5"/>
  <c r="F358" i="5" s="1"/>
  <c r="E359" i="5"/>
  <c r="F359" i="5" s="1"/>
  <c r="E360" i="5"/>
  <c r="F360" i="5" s="1"/>
  <c r="E361" i="5"/>
  <c r="F361" i="5" s="1"/>
  <c r="E362" i="5"/>
  <c r="F362" i="5" s="1"/>
  <c r="E363" i="5"/>
  <c r="F363" i="5" s="1"/>
  <c r="E364" i="5"/>
  <c r="E365" i="5"/>
  <c r="F365" i="5" s="1"/>
  <c r="E366" i="5"/>
  <c r="F366" i="5" s="1"/>
  <c r="E367" i="5"/>
  <c r="F367" i="5" s="1"/>
  <c r="E368" i="5"/>
  <c r="E369" i="5"/>
  <c r="F369" i="5" s="1"/>
  <c r="E370" i="5"/>
  <c r="F370" i="5" s="1"/>
  <c r="E371" i="5"/>
  <c r="F371" i="5" s="1"/>
  <c r="E372" i="5"/>
  <c r="F372" i="5" s="1"/>
  <c r="E373" i="5"/>
  <c r="F373" i="5" s="1"/>
  <c r="E374" i="5"/>
  <c r="F374" i="5" s="1"/>
  <c r="E375" i="5"/>
  <c r="F375" i="5" s="1"/>
  <c r="E376" i="5"/>
  <c r="F376" i="5" s="1"/>
  <c r="E377" i="5"/>
  <c r="F377" i="5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E9" i="2"/>
  <c r="F9" i="2" s="1"/>
  <c r="E8" i="2"/>
  <c r="F8" i="2" s="1"/>
  <c r="E7" i="2"/>
  <c r="F7" i="2" s="1"/>
  <c r="E6" i="2"/>
  <c r="E5" i="2"/>
  <c r="F5" i="2" s="1"/>
  <c r="E4" i="2"/>
  <c r="F4" i="2" s="1"/>
  <c r="E3" i="2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T19" i="1" l="1"/>
  <c r="T15" i="1"/>
  <c r="T28" i="1"/>
  <c r="T26" i="1"/>
  <c r="T5" i="1"/>
  <c r="T16" i="1"/>
  <c r="T24" i="1"/>
  <c r="T27" i="1"/>
  <c r="T4" i="1"/>
  <c r="T17" i="1"/>
  <c r="T18" i="1"/>
  <c r="T25" i="1"/>
  <c r="T6" i="1"/>
  <c r="T7" i="1"/>
  <c r="T20" i="1"/>
  <c r="T23" i="1"/>
  <c r="T12" i="1"/>
  <c r="T8" i="1"/>
  <c r="T21" i="1"/>
  <c r="T22" i="1"/>
  <c r="T13" i="1"/>
  <c r="T9" i="1"/>
  <c r="T10" i="1"/>
  <c r="T11" i="1"/>
  <c r="T14" i="1"/>
  <c r="F3" i="1"/>
  <c r="P5" i="5"/>
  <c r="P3" i="4"/>
  <c r="P4" i="4"/>
  <c r="P5" i="4"/>
  <c r="P5" i="3"/>
  <c r="P3" i="3"/>
  <c r="P4" i="3"/>
  <c r="P4" i="6"/>
  <c r="P5" i="6"/>
  <c r="P3" i="6"/>
  <c r="I142" i="5"/>
  <c r="I356" i="5"/>
  <c r="I328" i="5"/>
  <c r="I298" i="5"/>
  <c r="I220" i="5"/>
  <c r="I164" i="5"/>
  <c r="I140" i="5"/>
  <c r="I82" i="5"/>
  <c r="P4" i="5" s="1"/>
  <c r="I214" i="5"/>
  <c r="I154" i="5"/>
  <c r="F257" i="5"/>
  <c r="F341" i="5"/>
  <c r="F269" i="5"/>
  <c r="F57" i="5"/>
  <c r="F317" i="5"/>
  <c r="F281" i="5"/>
  <c r="F328" i="5"/>
  <c r="F232" i="5"/>
  <c r="F352" i="5"/>
  <c r="F355" i="5"/>
  <c r="F292" i="5"/>
  <c r="F315" i="5"/>
  <c r="F236" i="5"/>
  <c r="F58" i="5"/>
  <c r="F174" i="5"/>
  <c r="F294" i="5"/>
  <c r="F353" i="5"/>
  <c r="F117" i="5"/>
  <c r="F354" i="5"/>
  <c r="F153" i="5"/>
  <c r="F306" i="5"/>
  <c r="F93" i="5"/>
  <c r="F177" i="5"/>
  <c r="F71" i="5"/>
  <c r="F126" i="5"/>
  <c r="F189" i="5"/>
  <c r="F249" i="5"/>
  <c r="F21" i="5"/>
  <c r="F102" i="5"/>
  <c r="F129" i="5"/>
  <c r="F162" i="5"/>
  <c r="F191" i="5"/>
  <c r="F356" i="5"/>
  <c r="F6" i="5"/>
  <c r="F52" i="5"/>
  <c r="F68" i="5"/>
  <c r="F114" i="5"/>
  <c r="F130" i="5"/>
  <c r="F152" i="5"/>
  <c r="F196" i="5"/>
  <c r="F220" i="5"/>
  <c r="F244" i="5"/>
  <c r="F268" i="5"/>
  <c r="F293" i="5"/>
  <c r="F320" i="5"/>
  <c r="F364" i="5"/>
  <c r="F92" i="5"/>
  <c r="F368" i="5"/>
  <c r="F176" i="5"/>
  <c r="F8" i="5"/>
  <c r="F116" i="5"/>
  <c r="F136" i="5"/>
  <c r="F296" i="5"/>
  <c r="F332" i="5"/>
  <c r="F32" i="5"/>
  <c r="F16" i="5"/>
  <c r="F34" i="5"/>
  <c r="F56" i="5"/>
  <c r="F100" i="5"/>
  <c r="F118" i="5"/>
  <c r="F184" i="5"/>
  <c r="F200" i="5"/>
  <c r="F224" i="5"/>
  <c r="F248" i="5"/>
  <c r="F272" i="5"/>
  <c r="F340" i="5"/>
  <c r="F208" i="5"/>
  <c r="F256" i="5"/>
  <c r="F280" i="5"/>
  <c r="F3" i="5"/>
  <c r="P3" i="5" s="1"/>
  <c r="F10" i="5"/>
  <c r="J10" i="2"/>
  <c r="M10" i="2" s="1"/>
  <c r="J13" i="2"/>
  <c r="M13" i="2" s="1"/>
  <c r="J4" i="2"/>
  <c r="M4" i="2" s="1"/>
  <c r="J8" i="2"/>
  <c r="M8" i="2" s="1"/>
  <c r="J15" i="2"/>
  <c r="M15" i="2" s="1"/>
  <c r="F6" i="2"/>
  <c r="F3" i="2"/>
  <c r="J11" i="2"/>
  <c r="M11" i="2" s="1"/>
  <c r="J21" i="2"/>
  <c r="M21" i="2" s="1"/>
  <c r="J27" i="2"/>
  <c r="M27" i="2" s="1"/>
  <c r="J17" i="2"/>
  <c r="M17" i="2" s="1"/>
  <c r="J9" i="2"/>
  <c r="M9" i="2" s="1"/>
  <c r="J16" i="2"/>
  <c r="M16" i="2" s="1"/>
  <c r="J12" i="2"/>
  <c r="M12" i="2" s="1"/>
  <c r="J6" i="2"/>
  <c r="M6" i="2" s="1"/>
  <c r="M3" i="2"/>
  <c r="J22" i="2"/>
  <c r="M22" i="2" s="1"/>
  <c r="J18" i="2"/>
  <c r="M18" i="2" s="1"/>
  <c r="J5" i="2"/>
  <c r="M5" i="2" s="1"/>
  <c r="M25" i="2"/>
  <c r="J24" i="2"/>
  <c r="M24" i="2" s="1"/>
  <c r="J14" i="2"/>
  <c r="M14" i="2" s="1"/>
  <c r="J23" i="2"/>
  <c r="M23" i="2" s="1"/>
  <c r="J26" i="2"/>
  <c r="M26" i="2" s="1"/>
  <c r="J20" i="2"/>
  <c r="M20" i="2" s="1"/>
  <c r="J19" i="2"/>
  <c r="M19" i="2" s="1"/>
  <c r="F10" i="2"/>
  <c r="J25" i="1"/>
  <c r="M25" i="1" s="1"/>
  <c r="J19" i="1"/>
  <c r="M19" i="1" s="1"/>
  <c r="J27" i="1"/>
  <c r="M27" i="1" s="1"/>
  <c r="J26" i="1"/>
  <c r="M26" i="1" s="1"/>
  <c r="J10" i="1"/>
  <c r="M10" i="1" s="1"/>
  <c r="J20" i="1"/>
  <c r="M20" i="1" s="1"/>
  <c r="J22" i="1"/>
  <c r="M22" i="1" s="1"/>
  <c r="J17" i="1"/>
  <c r="M17" i="1" s="1"/>
  <c r="J6" i="1"/>
  <c r="M6" i="1" s="1"/>
  <c r="J3" i="1"/>
  <c r="M3" i="1" s="1"/>
  <c r="J18" i="1"/>
  <c r="M18" i="1" s="1"/>
  <c r="J16" i="1"/>
  <c r="M16" i="1" s="1"/>
  <c r="J14" i="1"/>
  <c r="M14" i="1" s="1"/>
  <c r="J7" i="1"/>
  <c r="M7" i="1" s="1"/>
  <c r="J8" i="1"/>
  <c r="M8" i="1" s="1"/>
  <c r="J21" i="1"/>
  <c r="M21" i="1" s="1"/>
  <c r="J12" i="1"/>
  <c r="M12" i="1" s="1"/>
  <c r="J23" i="1"/>
  <c r="M23" i="1" s="1"/>
  <c r="J24" i="1"/>
  <c r="M24" i="1" s="1"/>
  <c r="J4" i="1"/>
  <c r="M4" i="1" s="1"/>
  <c r="J13" i="1"/>
  <c r="M13" i="1" s="1"/>
  <c r="J15" i="1"/>
  <c r="M15" i="1" s="1"/>
  <c r="J9" i="1"/>
  <c r="M9" i="1" s="1"/>
  <c r="J5" i="1"/>
  <c r="M5" i="1" s="1"/>
  <c r="J11" i="1"/>
  <c r="M11" i="1" s="1"/>
  <c r="J7" i="2" l="1"/>
  <c r="M7" i="2" s="1"/>
  <c r="M29" i="1"/>
  <c r="J28" i="1"/>
  <c r="M28" i="1" s="1"/>
  <c r="J28" i="2" l="1"/>
  <c r="M29" i="2"/>
  <c r="M28" i="2" l="1"/>
  <c r="C5" i="11"/>
</calcChain>
</file>

<file path=xl/sharedStrings.xml><?xml version="1.0" encoding="utf-8"?>
<sst xmlns="http://schemas.openxmlformats.org/spreadsheetml/2006/main" count="9752" uniqueCount="520">
  <si>
    <t>15 -  Party</t>
  </si>
  <si>
    <t>Baseball_017</t>
  </si>
  <si>
    <t>13 -  NonEvent</t>
  </si>
  <si>
    <t>Baseball_044</t>
  </si>
  <si>
    <t>Baseball_023</t>
  </si>
  <si>
    <t>10 -  Harvesting</t>
  </si>
  <si>
    <t>Baseball_026</t>
  </si>
  <si>
    <t>Baseball_028</t>
  </si>
  <si>
    <t>Baseball_046</t>
  </si>
  <si>
    <t>Baseball_001</t>
  </si>
  <si>
    <t>Baseball_022</t>
  </si>
  <si>
    <t>Baseball_019</t>
  </si>
  <si>
    <t>Baseball_050</t>
  </si>
  <si>
    <t>Baseball_012</t>
  </si>
  <si>
    <t>Baseball_021</t>
  </si>
  <si>
    <t>Baseball_005</t>
  </si>
  <si>
    <t>Baseball_035</t>
  </si>
  <si>
    <t>Basketball_047</t>
  </si>
  <si>
    <t>ID</t>
  </si>
  <si>
    <t>Name of Video</t>
  </si>
  <si>
    <t>Name of Category</t>
  </si>
  <si>
    <t>Basketball_043</t>
  </si>
  <si>
    <t>Basketball_001</t>
  </si>
  <si>
    <t>Basketball_009</t>
  </si>
  <si>
    <t>Basketball_024</t>
  </si>
  <si>
    <t>Basketball_020</t>
  </si>
  <si>
    <t>Basketball_040</t>
  </si>
  <si>
    <t>Basketball_005</t>
  </si>
  <si>
    <t>2 -  Boating</t>
  </si>
  <si>
    <t>Basketball_029</t>
  </si>
  <si>
    <t>Basketball_044</t>
  </si>
  <si>
    <t>Basketball_017</t>
  </si>
  <si>
    <t>16 -  Ploughing</t>
  </si>
  <si>
    <t>Basketball_002</t>
  </si>
  <si>
    <t>6 -  Constructing</t>
  </si>
  <si>
    <t>Basketball_003</t>
  </si>
  <si>
    <t>Basketball_034</t>
  </si>
  <si>
    <t>Basketball_008</t>
  </si>
  <si>
    <t>Boating_040</t>
  </si>
  <si>
    <t>Category id</t>
  </si>
  <si>
    <t>Boating_017</t>
  </si>
  <si>
    <t>Boating_048</t>
  </si>
  <si>
    <t>Boating_035</t>
  </si>
  <si>
    <t>3 -  CarRacing</t>
  </si>
  <si>
    <t>Boating_026</t>
  </si>
  <si>
    <t>Boating_005</t>
  </si>
  <si>
    <t>Boating_050</t>
  </si>
  <si>
    <t>Boating_051</t>
  </si>
  <si>
    <t>Boating_032</t>
  </si>
  <si>
    <t>Boating_019</t>
  </si>
  <si>
    <t>Boating_036</t>
  </si>
  <si>
    <t>Boating_018</t>
  </si>
  <si>
    <t>Boating_025</t>
  </si>
  <si>
    <t>Boating_031</t>
  </si>
  <si>
    <t>Boating_008</t>
  </si>
  <si>
    <t>CarRacing_008</t>
  </si>
  <si>
    <t>CarRacing_009</t>
  </si>
  <si>
    <t>CarRacing_012</t>
  </si>
  <si>
    <t>CarRacing_015</t>
  </si>
  <si>
    <t>c3d_best_model-49</t>
  </si>
  <si>
    <t>Baseball_008</t>
  </si>
  <si>
    <t>CarRacing_010</t>
  </si>
  <si>
    <t>CarRacing_002</t>
  </si>
  <si>
    <t>CarRacing_013</t>
  </si>
  <si>
    <t>CarRacing_004</t>
  </si>
  <si>
    <t>CarRacing_017</t>
  </si>
  <si>
    <t>CarRacing_014</t>
  </si>
  <si>
    <t>CarRacing_016</t>
  </si>
  <si>
    <t>9 -  Flood</t>
  </si>
  <si>
    <t>CarRacing_003</t>
  </si>
  <si>
    <t>CarRacing_001</t>
  </si>
  <si>
    <t>CarRacing_007</t>
  </si>
  <si>
    <t>CarRacing_019</t>
  </si>
  <si>
    <t>Concert_047</t>
  </si>
  <si>
    <t>Concert_039</t>
  </si>
  <si>
    <t>Concert_040</t>
  </si>
  <si>
    <t>Concert_011</t>
  </si>
  <si>
    <t>Concert_037</t>
  </si>
  <si>
    <t>Concert_008</t>
  </si>
  <si>
    <t>Concert_019</t>
  </si>
  <si>
    <t>Concert_042</t>
  </si>
  <si>
    <t>17 -  PoliceChase</t>
  </si>
  <si>
    <t>Concert_041</t>
  </si>
  <si>
    <t>Concert_012</t>
  </si>
  <si>
    <t>Concert_001</t>
  </si>
  <si>
    <t>Concert_016</t>
  </si>
  <si>
    <t>Concert_003</t>
  </si>
  <si>
    <t>Concert_045</t>
  </si>
  <si>
    <t>Concert_046</t>
  </si>
  <si>
    <t>Conflict_017</t>
  </si>
  <si>
    <t>Conflict_019</t>
  </si>
  <si>
    <t>Conflict_025</t>
  </si>
  <si>
    <t>Conflict_001</t>
  </si>
  <si>
    <t>Conflict_013</t>
  </si>
  <si>
    <t>Conflict_003</t>
  </si>
  <si>
    <t>Conflict_009</t>
  </si>
  <si>
    <t>Conflict_002</t>
  </si>
  <si>
    <t>Conflict_007</t>
  </si>
  <si>
    <t>Conflict_004</t>
  </si>
  <si>
    <t>Conflict_012</t>
  </si>
  <si>
    <t>Conflict_023</t>
  </si>
  <si>
    <t>Conflict_010</t>
  </si>
  <si>
    <t>Conflict_011</t>
  </si>
  <si>
    <t>Conflict_020</t>
  </si>
  <si>
    <t>Constructing_058</t>
  </si>
  <si>
    <t>Constructing_027</t>
  </si>
  <si>
    <t>Constructing_010</t>
  </si>
  <si>
    <t>Constructing_044</t>
  </si>
  <si>
    <t>Constructing_034</t>
  </si>
  <si>
    <t>Constructing_038</t>
  </si>
  <si>
    <t>Constructing_039</t>
  </si>
  <si>
    <t>Constructing_054</t>
  </si>
  <si>
    <t>Constructing_032</t>
  </si>
  <si>
    <t>Constructing_020</t>
  </si>
  <si>
    <t>Constructing_047</t>
  </si>
  <si>
    <t>Constructing_033</t>
  </si>
  <si>
    <t>Constructing_011</t>
  </si>
  <si>
    <t>Constructing_041</t>
  </si>
  <si>
    <t>Constructing_043</t>
  </si>
  <si>
    <t>Cycling_025</t>
  </si>
  <si>
    <t>Cycling_039</t>
  </si>
  <si>
    <t>Cycling_024</t>
  </si>
  <si>
    <t>Cycling_015</t>
  </si>
  <si>
    <t>Cycling_044</t>
  </si>
  <si>
    <t>Cycling_019</t>
  </si>
  <si>
    <t>Cycling_016</t>
  </si>
  <si>
    <t>Cycling_053</t>
  </si>
  <si>
    <t>Cycling_026</t>
  </si>
  <si>
    <t>Cycling_006</t>
  </si>
  <si>
    <t>Cycling_048</t>
  </si>
  <si>
    <t>Cycling_047</t>
  </si>
  <si>
    <t>Cycling_051</t>
  </si>
  <si>
    <t>Cycling_005</t>
  </si>
  <si>
    <t>Cycling_045</t>
  </si>
  <si>
    <t>Fire_014</t>
  </si>
  <si>
    <t>Fire_018</t>
  </si>
  <si>
    <t>Fire_034</t>
  </si>
  <si>
    <t>Fire_044</t>
  </si>
  <si>
    <t>Fire_021</t>
  </si>
  <si>
    <t>Fire_036</t>
  </si>
  <si>
    <t>Fire_007</t>
  </si>
  <si>
    <t>Fire_028</t>
  </si>
  <si>
    <t>Fire_053</t>
  </si>
  <si>
    <t>Fire_054</t>
  </si>
  <si>
    <t>Fire_012</t>
  </si>
  <si>
    <t>Fire_048</t>
  </si>
  <si>
    <t>Fire_027</t>
  </si>
  <si>
    <t>Fire_017</t>
  </si>
  <si>
    <t>Fire_024</t>
  </si>
  <si>
    <t>Flood_011</t>
  </si>
  <si>
    <t>Flood_031</t>
  </si>
  <si>
    <t>Result ID</t>
  </si>
  <si>
    <t>Flood_032</t>
  </si>
  <si>
    <t>Flood_010</t>
  </si>
  <si>
    <t>Flood_016</t>
  </si>
  <si>
    <t>Flood_020</t>
  </si>
  <si>
    <t>Flood_038</t>
  </si>
  <si>
    <t>Flood_040</t>
  </si>
  <si>
    <t>Flood_001</t>
  </si>
  <si>
    <t>Flood_009</t>
  </si>
  <si>
    <t>Flood_043</t>
  </si>
  <si>
    <t>Flood_041</t>
  </si>
  <si>
    <t>Flood_029</t>
  </si>
  <si>
    <t>Flood_049</t>
  </si>
  <si>
    <t>Flood_021</t>
  </si>
  <si>
    <t>Harvesting_044</t>
  </si>
  <si>
    <t>Harvesting_056</t>
  </si>
  <si>
    <t>Harvesting_008</t>
  </si>
  <si>
    <t>Harvesting_039</t>
  </si>
  <si>
    <t>Harvesting_037</t>
  </si>
  <si>
    <t>Harvesting_021</t>
  </si>
  <si>
    <t>Harvesting_015</t>
  </si>
  <si>
    <t>Harvesting_023</t>
  </si>
  <si>
    <t>Harvesting_033</t>
  </si>
  <si>
    <t>Harvesting_019</t>
  </si>
  <si>
    <t>Harvesting_038</t>
  </si>
  <si>
    <t>Harvesting_047</t>
  </si>
  <si>
    <t>Harvesting_061</t>
  </si>
  <si>
    <t>Harvesting_002</t>
  </si>
  <si>
    <t>Harvesting_017</t>
  </si>
  <si>
    <t>Landslide_028</t>
  </si>
  <si>
    <t>Landslide_012</t>
  </si>
  <si>
    <t>Landslide_046</t>
  </si>
  <si>
    <t>Landslide_007</t>
  </si>
  <si>
    <t>Landslide_008</t>
  </si>
  <si>
    <t>Landslide_033</t>
  </si>
  <si>
    <t>Landslide_027</t>
  </si>
  <si>
    <t>Landslide_017</t>
  </si>
  <si>
    <t>Landslide_032</t>
  </si>
  <si>
    <t>Landslide_030</t>
  </si>
  <si>
    <t>Landslide_018</t>
  </si>
  <si>
    <t>Landslide_040</t>
  </si>
  <si>
    <t>Landslide_001</t>
  </si>
  <si>
    <t>Landslide_049</t>
  </si>
  <si>
    <t>Landslide_037</t>
  </si>
  <si>
    <t>Mudslide_032</t>
  </si>
  <si>
    <t>Mudslide_008</t>
  </si>
  <si>
    <t>Mudslide_044</t>
  </si>
  <si>
    <t>Mudslide_012</t>
  </si>
  <si>
    <t>Mudslide_035</t>
  </si>
  <si>
    <t>Mudslide_021</t>
  </si>
  <si>
    <t>Mudslide_011</t>
  </si>
  <si>
    <t>Mudslide_036</t>
  </si>
  <si>
    <t>Mudslide_050</t>
  </si>
  <si>
    <t>Mudslide_031</t>
  </si>
  <si>
    <t>Mudslide_042</t>
  </si>
  <si>
    <t>Mudslide_039</t>
  </si>
  <si>
    <t>Mudslide_028</t>
  </si>
  <si>
    <t>Mudslide_001</t>
  </si>
  <si>
    <t>Mudslide_048</t>
  </si>
  <si>
    <t>NonEvent_051</t>
  </si>
  <si>
    <t>NonEvent_093</t>
  </si>
  <si>
    <t>NonEvent_133</t>
  </si>
  <si>
    <t>NonEvent_094</t>
  </si>
  <si>
    <t>NonEvent_037</t>
  </si>
  <si>
    <t>NonEvent_042</t>
  </si>
  <si>
    <t>NonEvent_141</t>
  </si>
  <si>
    <t>NonEvent_013</t>
  </si>
  <si>
    <t>NonEvent_146</t>
  </si>
  <si>
    <t>NonEvent_154</t>
  </si>
  <si>
    <t>NonEvent_078</t>
  </si>
  <si>
    <t>NonEvent_019</t>
  </si>
  <si>
    <t>NonEvent_137</t>
  </si>
  <si>
    <t>NonEvent_096</t>
  </si>
  <si>
    <t>NonEvent_038</t>
  </si>
  <si>
    <t>ParadeProtest_022</t>
  </si>
  <si>
    <t>ParadeProtest_013</t>
  </si>
  <si>
    <t>ParadeProtest_028</t>
  </si>
  <si>
    <t>ParadeProtest_029</t>
  </si>
  <si>
    <t>ParadeProtest_021</t>
  </si>
  <si>
    <t>ParadeProtest_026</t>
  </si>
  <si>
    <t>ParadeProtest_017</t>
  </si>
  <si>
    <t>ParadeProtest_031</t>
  </si>
  <si>
    <t>ParadeProtest_003</t>
  </si>
  <si>
    <t>ParadeProtest_049</t>
  </si>
  <si>
    <t>ParadeProtest_023</t>
  </si>
  <si>
    <t>ParadeProtest_018</t>
  </si>
  <si>
    <t>ParadeProtest_042</t>
  </si>
  <si>
    <t>ParadeProtest_009</t>
  </si>
  <si>
    <t>ParadeProtest_019</t>
  </si>
  <si>
    <t>Party_001</t>
  </si>
  <si>
    <t>Party_002</t>
  </si>
  <si>
    <t>Party_009</t>
  </si>
  <si>
    <t>Party_005</t>
  </si>
  <si>
    <t>Party_017</t>
  </si>
  <si>
    <t>Party_015</t>
  </si>
  <si>
    <t>Party_050</t>
  </si>
  <si>
    <t>Party_036</t>
  </si>
  <si>
    <t>Party_016</t>
  </si>
  <si>
    <t>Party_028</t>
  </si>
  <si>
    <t>Party_035</t>
  </si>
  <si>
    <t>Party_039</t>
  </si>
  <si>
    <t>Party_040</t>
  </si>
  <si>
    <t>Party_029</t>
  </si>
  <si>
    <t>Party_007</t>
  </si>
  <si>
    <t>Ploughing_047</t>
  </si>
  <si>
    <t>Ploughing_044</t>
  </si>
  <si>
    <t>Ploughing_030</t>
  </si>
  <si>
    <t>Ploughing_011</t>
  </si>
  <si>
    <t>Ploughing_001</t>
  </si>
  <si>
    <t>Ploughing_021</t>
  </si>
  <si>
    <t>Ploughing_005</t>
  </si>
  <si>
    <t>Ploughing_043</t>
  </si>
  <si>
    <t>Ploughing_023</t>
  </si>
  <si>
    <t>Ploughing_035</t>
  </si>
  <si>
    <t>Ploughing_033</t>
  </si>
  <si>
    <t>Ploughing_024</t>
  </si>
  <si>
    <t>Ploughing_045</t>
  </si>
  <si>
    <t>Ploughing_031</t>
  </si>
  <si>
    <t>Ploughing_041</t>
  </si>
  <si>
    <t>PoliceChase_001</t>
  </si>
  <si>
    <t>PoliceChase_033</t>
  </si>
  <si>
    <t>PoliceChase_014</t>
  </si>
  <si>
    <t>PoliceChase_034</t>
  </si>
  <si>
    <t>PoliceChase_010</t>
  </si>
  <si>
    <t>PoliceChase_047</t>
  </si>
  <si>
    <t>PoliceChase_007</t>
  </si>
  <si>
    <t>PoliceChase_012</t>
  </si>
  <si>
    <t>PoliceChase_031</t>
  </si>
  <si>
    <t>PoliceChase_011</t>
  </si>
  <si>
    <t>0 -  Baseball</t>
  </si>
  <si>
    <t>PoliceChase_029</t>
  </si>
  <si>
    <t>PoliceChase_039</t>
  </si>
  <si>
    <t>PoliceChase_048</t>
  </si>
  <si>
    <t>PoliceChase_044</t>
  </si>
  <si>
    <t>PoliceChase_021</t>
  </si>
  <si>
    <t>PostEarthquake_030</t>
  </si>
  <si>
    <t>PostEarthquake_028</t>
  </si>
  <si>
    <t>PostEarthquake_007</t>
  </si>
  <si>
    <t>PostEarthquake_029</t>
  </si>
  <si>
    <t>PostEarthquake_015</t>
  </si>
  <si>
    <t>PostEarthquake_003</t>
  </si>
  <si>
    <t>PostEarthquake_004</t>
  </si>
  <si>
    <t>PostEarthquake_038</t>
  </si>
  <si>
    <t>PostEarthquake_012</t>
  </si>
  <si>
    <t>PostEarthquake_010</t>
  </si>
  <si>
    <t>PostEarthquake_005</t>
  </si>
  <si>
    <t>PostEarthquake_042</t>
  </si>
  <si>
    <t>8 -  Fire</t>
  </si>
  <si>
    <t>PostEarthquake_047</t>
  </si>
  <si>
    <t>PostEarthquake_039</t>
  </si>
  <si>
    <t>PostEarthquake_016</t>
  </si>
  <si>
    <t>ReligiousActivity_030</t>
  </si>
  <si>
    <t>ReligiousActivity_003</t>
  </si>
  <si>
    <t>ReligiousActivity_033</t>
  </si>
  <si>
    <t>ReligiousActivity_047</t>
  </si>
  <si>
    <t>ReligiousActivity_017</t>
  </si>
  <si>
    <t>ReligiousActivity_048</t>
  </si>
  <si>
    <t>ReligiousActivity_045</t>
  </si>
  <si>
    <t>ReligiousActivity_009</t>
  </si>
  <si>
    <t>ReligiousActivity_029</t>
  </si>
  <si>
    <t>ReligiousActivity_001</t>
  </si>
  <si>
    <t>ReligiousActivity_034</t>
  </si>
  <si>
    <t>ReligiousActivity_018</t>
  </si>
  <si>
    <t>ReligiousActivity_043</t>
  </si>
  <si>
    <t>ReligiousActivity_025</t>
  </si>
  <si>
    <t>ReligiousActivity_010</t>
  </si>
  <si>
    <t>Running_059</t>
  </si>
  <si>
    <t>Running_071</t>
  </si>
  <si>
    <t>Running_084</t>
  </si>
  <si>
    <t>Running_052</t>
  </si>
  <si>
    <t>Running_068</t>
  </si>
  <si>
    <t>Running_060</t>
  </si>
  <si>
    <t>Running_011</t>
  </si>
  <si>
    <t>Running_025</t>
  </si>
  <si>
    <t>Running_051</t>
  </si>
  <si>
    <t>Running_030</t>
  </si>
  <si>
    <t>Running_079</t>
  </si>
  <si>
    <t>Running_037</t>
  </si>
  <si>
    <t>Running_038</t>
  </si>
  <si>
    <t>Running_023</t>
  </si>
  <si>
    <t>Running_004</t>
  </si>
  <si>
    <t>Soccer_022</t>
  </si>
  <si>
    <t>Soccer_038</t>
  </si>
  <si>
    <t>Soccer_056</t>
  </si>
  <si>
    <t>Soccer_001</t>
  </si>
  <si>
    <t>Soccer_043</t>
  </si>
  <si>
    <t>1 -  Basketball</t>
  </si>
  <si>
    <t>Soccer_004</t>
  </si>
  <si>
    <t>Soccer_025</t>
  </si>
  <si>
    <t>Soccer_041</t>
  </si>
  <si>
    <t>Soccer_011</t>
  </si>
  <si>
    <t>Soccer_031</t>
  </si>
  <si>
    <t>Soccer_035</t>
  </si>
  <si>
    <t>Soccer_029</t>
  </si>
  <si>
    <t>Soccer_014</t>
  </si>
  <si>
    <t>Soccer_036</t>
  </si>
  <si>
    <t>Soccer_023</t>
  </si>
  <si>
    <t>Swimming_048</t>
  </si>
  <si>
    <t>Swimming_009</t>
  </si>
  <si>
    <t>Swimming_031</t>
  </si>
  <si>
    <t>Swimming_010</t>
  </si>
  <si>
    <t>Swimming_020</t>
  </si>
  <si>
    <t>Swimming_024</t>
  </si>
  <si>
    <t>Swimming_014</t>
  </si>
  <si>
    <t>Swimming_050</t>
  </si>
  <si>
    <t>Swimming_021</t>
  </si>
  <si>
    <t>Swimming_012</t>
  </si>
  <si>
    <t>Swimming_042</t>
  </si>
  <si>
    <t>Swimming_027</t>
  </si>
  <si>
    <t>Swimming_025</t>
  </si>
  <si>
    <t>Swimming_011</t>
  </si>
  <si>
    <t>Swimming_007</t>
  </si>
  <si>
    <t>TrafficCollision_022</t>
  </si>
  <si>
    <t>TrafficCollision_030</t>
  </si>
  <si>
    <t>TrafficCollision_012</t>
  </si>
  <si>
    <t>TrafficCollision_043</t>
  </si>
  <si>
    <t>TrafficCollision_031</t>
  </si>
  <si>
    <t>TrafficCollision_040</t>
  </si>
  <si>
    <t>TrafficCollision_046</t>
  </si>
  <si>
    <t>TrafficCollision_023</t>
  </si>
  <si>
    <t>TrafficCollision_020</t>
  </si>
  <si>
    <t>TrafficCollision_016</t>
  </si>
  <si>
    <t>TrafficCollision_037</t>
  </si>
  <si>
    <t>TrafficCollision_001</t>
  </si>
  <si>
    <t>TrafficCollision_005</t>
  </si>
  <si>
    <t>TrafficCollision_033</t>
  </si>
  <si>
    <t>TrafficCollision_024</t>
  </si>
  <si>
    <t>TrafficCongestion_013</t>
  </si>
  <si>
    <t>TrafficCongestion_033</t>
  </si>
  <si>
    <t>TrafficCongestion_044</t>
  </si>
  <si>
    <t>TrafficCongestion_028</t>
  </si>
  <si>
    <t>TrafficCongestion_050</t>
  </si>
  <si>
    <t>TrafficCongestion_014</t>
  </si>
  <si>
    <t>TrafficCongestion_021</t>
  </si>
  <si>
    <t>TrafficCongestion_048</t>
  </si>
  <si>
    <t>TrafficCongestion_043</t>
  </si>
  <si>
    <t>TrafficCongestion_049</t>
  </si>
  <si>
    <t>TrafficCongestion_039</t>
  </si>
  <si>
    <t>TrafficCongestion_004</t>
  </si>
  <si>
    <t>TrafficCongestion_005</t>
  </si>
  <si>
    <t>TrafficCongestion_010</t>
  </si>
  <si>
    <t>TrafficCongestion_023</t>
  </si>
  <si>
    <t>Correct?</t>
  </si>
  <si>
    <t>2 - Boating</t>
  </si>
  <si>
    <t>3 - CarRacing</t>
  </si>
  <si>
    <t>4 - Concert</t>
  </si>
  <si>
    <t>5 - Conflict</t>
  </si>
  <si>
    <t>6 - Constructing</t>
  </si>
  <si>
    <t>7 - Cycling</t>
  </si>
  <si>
    <t>7 -  Cycling</t>
  </si>
  <si>
    <t>11 - Landslide</t>
  </si>
  <si>
    <t>12 - Mudslide</t>
  </si>
  <si>
    <t>13 - NonEvent</t>
  </si>
  <si>
    <t>14 - ParadeProtest</t>
  </si>
  <si>
    <t>16 - Ploughing</t>
  </si>
  <si>
    <t>17 - PoliceChase</t>
  </si>
  <si>
    <t>18 - PostEarthquake</t>
  </si>
  <si>
    <t>18 -  PostEarthquake</t>
  </si>
  <si>
    <t>19 - ReligiousActivity</t>
  </si>
  <si>
    <t>19 -  ReligiousActivity</t>
  </si>
  <si>
    <t>20 - Running</t>
  </si>
  <si>
    <t>21 - Soccer</t>
  </si>
  <si>
    <t>22 - Swimming</t>
  </si>
  <si>
    <t>24 - TrafficCongestion</t>
  </si>
  <si>
    <t>Baseball</t>
  </si>
  <si>
    <t>Basketball</t>
  </si>
  <si>
    <t>Boating</t>
  </si>
  <si>
    <t>CarRasing</t>
  </si>
  <si>
    <t>Concert</t>
  </si>
  <si>
    <t>Conflict</t>
  </si>
  <si>
    <t>Constructing</t>
  </si>
  <si>
    <t>Name</t>
  </si>
  <si>
    <t>Cycling</t>
  </si>
  <si>
    <t>Fire</t>
  </si>
  <si>
    <t>Flood</t>
  </si>
  <si>
    <t>Harvesting</t>
  </si>
  <si>
    <t>Landslide</t>
  </si>
  <si>
    <t>Mudslide</t>
  </si>
  <si>
    <t>NonEvent</t>
  </si>
  <si>
    <t>ParadeProtest</t>
  </si>
  <si>
    <t>Party</t>
  </si>
  <si>
    <t>Ploughing</t>
  </si>
  <si>
    <t>PoliceChase</t>
  </si>
  <si>
    <t>PostEarthquake</t>
  </si>
  <si>
    <t>ReligiousActivity</t>
  </si>
  <si>
    <t>Running</t>
  </si>
  <si>
    <t>Soccer</t>
  </si>
  <si>
    <t>Swimming</t>
  </si>
  <si>
    <t>TrafficCollision</t>
  </si>
  <si>
    <t>TrafficCongestion</t>
  </si>
  <si>
    <t>Average</t>
  </si>
  <si>
    <t>C3D1</t>
  </si>
  <si>
    <t>C3D2</t>
  </si>
  <si>
    <t xml:space="preserve">Difference </t>
  </si>
  <si>
    <t>c3d_best_model-19</t>
  </si>
  <si>
    <t>0 - Baseball</t>
  </si>
  <si>
    <t>21 -  Soccer</t>
  </si>
  <si>
    <t>15 - Party</t>
  </si>
  <si>
    <t>1 - Basketball</t>
  </si>
  <si>
    <t>10 - Harvesting</t>
  </si>
  <si>
    <t>14 -  ParadeProtest</t>
  </si>
  <si>
    <t>20 -  Running</t>
  </si>
  <si>
    <t>23 - TrafficCollision</t>
  </si>
  <si>
    <t>8 - Fire</t>
  </si>
  <si>
    <t>9 - Flood</t>
  </si>
  <si>
    <t>17 - PoliceChace</t>
  </si>
  <si>
    <t>22 -  Swimming</t>
  </si>
  <si>
    <t>Category:</t>
  </si>
  <si>
    <t>Number of predictions per category:</t>
  </si>
  <si>
    <t>Percentage of correct predictions</t>
  </si>
  <si>
    <t>Percentage od correct predictions</t>
  </si>
  <si>
    <t>TRN_Something</t>
  </si>
  <si>
    <t>Base</t>
  </si>
  <si>
    <t>14 - PostEarthquake</t>
  </si>
  <si>
    <t>Version1</t>
  </si>
  <si>
    <t>CorrectVersion1?</t>
  </si>
  <si>
    <t>Version2</t>
  </si>
  <si>
    <t>CorrectVersion2?</t>
  </si>
  <si>
    <t>5 - Conflictl</t>
  </si>
  <si>
    <t>TRNBase</t>
  </si>
  <si>
    <t>TRNVersion1</t>
  </si>
  <si>
    <t>TRNVersion3</t>
  </si>
  <si>
    <t>TRNVersion2</t>
  </si>
  <si>
    <t>TRN_Moments</t>
  </si>
  <si>
    <t>CarRacing</t>
  </si>
  <si>
    <t>I3DBase</t>
  </si>
  <si>
    <t>I3DVersion1</t>
  </si>
  <si>
    <t>I3DVersion2</t>
  </si>
  <si>
    <t>P3D-Kinetics</t>
  </si>
  <si>
    <t>P3D-Kinetics-600</t>
  </si>
  <si>
    <t>P3D-Kinetics Var1</t>
  </si>
  <si>
    <t>P3D-Kinetics-600 Var1</t>
  </si>
  <si>
    <t>Model</t>
  </si>
  <si>
    <t>P3D ResNet-199</t>
  </si>
  <si>
    <t>I3D Inception-v-1</t>
  </si>
  <si>
    <t>TRN BNInception</t>
  </si>
  <si>
    <t>TRN Inception-v-3</t>
  </si>
  <si>
    <t>C3D</t>
  </si>
  <si>
    <t>Category\Model</t>
  </si>
  <si>
    <t>Overall Accuracy</t>
  </si>
  <si>
    <t>Category</t>
  </si>
  <si>
    <t>Sum</t>
  </si>
  <si>
    <t>Accuracy</t>
  </si>
  <si>
    <t>Celkový súčet</t>
  </si>
  <si>
    <t>Označenia riadkov</t>
  </si>
  <si>
    <t>Categories</t>
  </si>
  <si>
    <t>Total</t>
  </si>
  <si>
    <t>Sum of Categories</t>
  </si>
  <si>
    <t>Number of correct predictions</t>
  </si>
  <si>
    <t>Version of model</t>
  </si>
  <si>
    <t>TRN_Something_V3</t>
  </si>
  <si>
    <t>TRN_Moments_V3</t>
  </si>
  <si>
    <t>I3D_Kinetics</t>
  </si>
  <si>
    <t>I3D_Kinetics_Base</t>
  </si>
  <si>
    <t>I3D_Kinetics_ImageNet</t>
  </si>
  <si>
    <t>Result ID_1</t>
  </si>
  <si>
    <t>Result ID_2</t>
  </si>
  <si>
    <t>Result ID_3</t>
  </si>
  <si>
    <t>Result D_2</t>
  </si>
  <si>
    <t>P3D-Kinetics_Base</t>
  </si>
  <si>
    <t>P3D-Kinetics_Var1</t>
  </si>
  <si>
    <t>P3D-Kinetics-600_Base</t>
  </si>
  <si>
    <t>P3D-Kinetics-600_Base_Var1</t>
  </si>
  <si>
    <t>Our results:</t>
  </si>
  <si>
    <t>ERA results:</t>
  </si>
  <si>
    <t>Accuracy Ours</t>
  </si>
  <si>
    <t>Accuracy ERA</t>
  </si>
  <si>
    <t>Accuracy, our results</t>
  </si>
  <si>
    <t>Accuracy, ERA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</si>
</sst>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8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4.9989318521683403E-2"/>
      <name val="Aptos Narrow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919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2" fillId="2" borderId="1" xfId="0" applyFont="1" applyFill="1" applyBorder="1"/>
    <xf numFmtId="2" fontId="2" fillId="0" borderId="0" xfId="0" applyNumberFormat="1" applyFont="1" applyAlignment="1">
      <alignment horizontal="right"/>
    </xf>
    <xf numFmtId="0" fontId="2" fillId="3" borderId="0" xfId="0" applyFont="1" applyFill="1"/>
    <xf numFmtId="1" fontId="2" fillId="3" borderId="0" xfId="0" applyNumberFormat="1" applyFont="1" applyFill="1"/>
    <xf numFmtId="0" fontId="3" fillId="2" borderId="0" xfId="0" applyFont="1" applyFill="1"/>
    <xf numFmtId="2" fontId="3" fillId="2" borderId="0" xfId="0" applyNumberFormat="1" applyFont="1" applyFill="1" applyAlignment="1">
      <alignment horizontal="right"/>
    </xf>
    <xf numFmtId="0" fontId="2" fillId="0" borderId="1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0" xfId="0" applyFont="1" applyBorder="1"/>
    <xf numFmtId="2" fontId="2" fillId="0" borderId="3" xfId="0" applyNumberFormat="1" applyFont="1" applyBorder="1"/>
    <xf numFmtId="2" fontId="2" fillId="0" borderId="10" xfId="0" applyNumberFormat="1" applyFont="1" applyBorder="1"/>
    <xf numFmtId="0" fontId="2" fillId="0" borderId="2" xfId="0" applyFont="1" applyBorder="1"/>
    <xf numFmtId="0" fontId="2" fillId="0" borderId="4" xfId="0" applyFont="1" applyBorder="1"/>
    <xf numFmtId="2" fontId="2" fillId="0" borderId="6" xfId="0" applyNumberFormat="1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8" xfId="0" applyFont="1" applyBorder="1"/>
    <xf numFmtId="2" fontId="2" fillId="0" borderId="9" xfId="0" applyNumberFormat="1" applyFont="1" applyBorder="1"/>
    <xf numFmtId="0" fontId="2" fillId="0" borderId="7" xfId="0" applyFont="1" applyBorder="1"/>
    <xf numFmtId="2" fontId="2" fillId="5" borderId="3" xfId="0" applyNumberFormat="1" applyFont="1" applyFill="1" applyBorder="1"/>
    <xf numFmtId="164" fontId="2" fillId="0" borderId="7" xfId="0" applyNumberFormat="1" applyFont="1" applyBorder="1" applyAlignment="1">
      <alignment horizontal="right"/>
    </xf>
    <xf numFmtId="2" fontId="2" fillId="7" borderId="3" xfId="0" applyNumberFormat="1" applyFont="1" applyFill="1" applyBorder="1"/>
    <xf numFmtId="2" fontId="2" fillId="0" borderId="0" xfId="0" applyNumberFormat="1" applyFont="1"/>
    <xf numFmtId="2" fontId="0" fillId="0" borderId="0" xfId="0" applyNumberFormat="1"/>
    <xf numFmtId="0" fontId="4" fillId="0" borderId="0" xfId="0" applyFont="1"/>
    <xf numFmtId="2" fontId="2" fillId="4" borderId="9" xfId="0" applyNumberFormat="1" applyFont="1" applyFill="1" applyBorder="1"/>
    <xf numFmtId="0" fontId="2" fillId="0" borderId="0" xfId="0" applyFont="1" applyAlignment="1">
      <alignment horizontal="right"/>
    </xf>
    <xf numFmtId="0" fontId="3" fillId="0" borderId="0" xfId="0" applyFont="1"/>
    <xf numFmtId="164" fontId="2" fillId="0" borderId="0" xfId="0" applyNumberFormat="1" applyFont="1" applyAlignment="1">
      <alignment horizontal="right"/>
    </xf>
    <xf numFmtId="0" fontId="2" fillId="9" borderId="0" xfId="0" applyFont="1" applyFill="1"/>
    <xf numFmtId="1" fontId="5" fillId="3" borderId="15" xfId="0" applyNumberFormat="1" applyFont="1" applyFill="1" applyBorder="1"/>
    <xf numFmtId="0" fontId="5" fillId="3" borderId="15" xfId="0" applyFont="1" applyFill="1" applyBorder="1"/>
    <xf numFmtId="0" fontId="6" fillId="2" borderId="15" xfId="0" applyFont="1" applyFill="1" applyBorder="1"/>
    <xf numFmtId="1" fontId="2" fillId="9" borderId="0" xfId="0" applyNumberFormat="1" applyFont="1" applyFill="1"/>
    <xf numFmtId="1" fontId="2" fillId="9" borderId="5" xfId="0" applyNumberFormat="1" applyFont="1" applyFill="1" applyBorder="1"/>
    <xf numFmtId="0" fontId="2" fillId="9" borderId="5" xfId="0" applyFont="1" applyFill="1" applyBorder="1"/>
    <xf numFmtId="0" fontId="2" fillId="10" borderId="0" xfId="0" applyFont="1" applyFill="1"/>
    <xf numFmtId="0" fontId="2" fillId="11" borderId="0" xfId="0" applyFont="1" applyFill="1"/>
    <xf numFmtId="0" fontId="7" fillId="2" borderId="1" xfId="0" applyFont="1" applyFill="1" applyBorder="1"/>
    <xf numFmtId="0" fontId="0" fillId="10" borderId="0" xfId="0" applyFill="1"/>
    <xf numFmtId="0" fontId="0" fillId="0" borderId="2" xfId="0" applyBorder="1"/>
    <xf numFmtId="0" fontId="0" fillId="4" borderId="0" xfId="0" applyFill="1"/>
    <xf numFmtId="2" fontId="0" fillId="8" borderId="8" xfId="0" applyNumberFormat="1" applyFill="1" applyBorder="1"/>
    <xf numFmtId="2" fontId="0" fillId="8" borderId="9" xfId="0" applyNumberFormat="1" applyFill="1" applyBorder="1"/>
    <xf numFmtId="0" fontId="0" fillId="0" borderId="9" xfId="0" applyBorder="1"/>
    <xf numFmtId="0" fontId="0" fillId="8" borderId="8" xfId="0" applyFill="1" applyBorder="1"/>
    <xf numFmtId="0" fontId="0" fillId="8" borderId="9" xfId="0" applyFill="1" applyBorder="1"/>
    <xf numFmtId="0" fontId="2" fillId="8" borderId="1" xfId="0" applyFont="1" applyFill="1" applyBorder="1"/>
    <xf numFmtId="2" fontId="0" fillId="0" borderId="3" xfId="0" applyNumberFormat="1" applyBorder="1"/>
    <xf numFmtId="0" fontId="0" fillId="0" borderId="7" xfId="0" applyBorder="1"/>
    <xf numFmtId="0" fontId="0" fillId="8" borderId="7" xfId="0" applyFill="1" applyBorder="1"/>
    <xf numFmtId="2" fontId="0" fillId="4" borderId="0" xfId="0" applyNumberFormat="1" applyFill="1"/>
    <xf numFmtId="0" fontId="2" fillId="0" borderId="6" xfId="0" applyFont="1" applyBorder="1"/>
    <xf numFmtId="0" fontId="0" fillId="0" borderId="13" xfId="0" applyBorder="1"/>
    <xf numFmtId="0" fontId="0" fillId="0" borderId="4" xfId="0" applyBorder="1"/>
    <xf numFmtId="0" fontId="2" fillId="13" borderId="11" xfId="0" applyFont="1" applyFill="1" applyBorder="1"/>
    <xf numFmtId="0" fontId="2" fillId="0" borderId="3" xfId="0" applyFont="1" applyBorder="1"/>
    <xf numFmtId="2" fontId="2" fillId="0" borderId="2" xfId="0" applyNumberFormat="1" applyFont="1" applyBorder="1"/>
    <xf numFmtId="2" fontId="2" fillId="6" borderId="2" xfId="0" applyNumberFormat="1" applyFont="1" applyFill="1" applyBorder="1"/>
    <xf numFmtId="2" fontId="0" fillId="4" borderId="5" xfId="0" applyNumberFormat="1" applyFill="1" applyBorder="1"/>
    <xf numFmtId="2" fontId="2" fillId="0" borderId="11" xfId="0" applyNumberFormat="1" applyFont="1" applyBorder="1"/>
    <xf numFmtId="0" fontId="2" fillId="13" borderId="6" xfId="0" applyFont="1" applyFill="1" applyBorder="1"/>
    <xf numFmtId="0" fontId="2" fillId="13" borderId="4" xfId="0" applyFont="1" applyFill="1" applyBorder="1" applyAlignment="1">
      <alignment horizontal="right"/>
    </xf>
    <xf numFmtId="0" fontId="2" fillId="13" borderId="6" xfId="0" applyFont="1" applyFill="1" applyBorder="1" applyAlignment="1">
      <alignment horizontal="right"/>
    </xf>
    <xf numFmtId="2" fontId="2" fillId="7" borderId="6" xfId="0" applyNumberFormat="1" applyFont="1" applyFill="1" applyBorder="1"/>
    <xf numFmtId="0" fontId="5" fillId="0" borderId="0" xfId="0" applyFont="1"/>
    <xf numFmtId="0" fontId="2" fillId="13" borderId="0" xfId="0" applyFont="1" applyFill="1"/>
    <xf numFmtId="0" fontId="2" fillId="9" borderId="18" xfId="0" applyFont="1" applyFill="1" applyBorder="1"/>
    <xf numFmtId="0" fontId="2" fillId="0" borderId="18" xfId="0" applyFont="1" applyBorder="1"/>
    <xf numFmtId="0" fontId="2" fillId="9" borderId="17" xfId="0" applyFont="1" applyFill="1" applyBorder="1"/>
    <xf numFmtId="0" fontId="2" fillId="9" borderId="19" xfId="0" applyFont="1" applyFill="1" applyBorder="1"/>
    <xf numFmtId="0" fontId="2" fillId="13" borderId="13" xfId="0" applyFont="1" applyFill="1" applyBorder="1"/>
    <xf numFmtId="0" fontId="2" fillId="13" borderId="16" xfId="0" applyFont="1" applyFill="1" applyBorder="1"/>
    <xf numFmtId="0" fontId="2" fillId="13" borderId="1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9" borderId="21" xfId="0" applyFont="1" applyFill="1" applyBorder="1"/>
    <xf numFmtId="0" fontId="2" fillId="10" borderId="18" xfId="0" applyFont="1" applyFill="1" applyBorder="1"/>
    <xf numFmtId="0" fontId="2" fillId="11" borderId="18" xfId="0" applyFont="1" applyFill="1" applyBorder="1"/>
    <xf numFmtId="1" fontId="2" fillId="8" borderId="0" xfId="0" applyNumberFormat="1" applyFont="1" applyFill="1"/>
    <xf numFmtId="0" fontId="2" fillId="13" borderId="0" xfId="0" applyFont="1" applyFill="1" applyAlignment="1">
      <alignment horizontal="right"/>
    </xf>
    <xf numFmtId="0" fontId="5" fillId="14" borderId="22" xfId="0" applyFont="1" applyFill="1" applyBorder="1"/>
    <xf numFmtId="0" fontId="5" fillId="14" borderId="20" xfId="0" applyFont="1" applyFill="1" applyBorder="1"/>
    <xf numFmtId="0" fontId="5" fillId="14" borderId="23" xfId="0" applyFont="1" applyFill="1" applyBorder="1" applyAlignment="1">
      <alignment horizontal="right"/>
    </xf>
    <xf numFmtId="0" fontId="2" fillId="12" borderId="0" xfId="0" applyFont="1" applyFill="1"/>
    <xf numFmtId="165" fontId="0" fillId="0" borderId="0" xfId="0" applyNumberFormat="1"/>
    <xf numFmtId="2" fontId="0" fillId="0" borderId="14" xfId="0" applyNumberFormat="1" applyBorder="1"/>
    <xf numFmtId="2" fontId="0" fillId="0" borderId="6" xfId="0" applyNumberFormat="1" applyBorder="1"/>
    <xf numFmtId="0" fontId="2" fillId="0" borderId="14" xfId="0" applyFont="1" applyBorder="1"/>
  </cellXfs>
  <cellStyles count="1">
    <cellStyle name="Normálna" xfId="0" builtinId="0"/>
  </cellStyles>
  <dxfs count="23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medium">
          <color indexed="64"/>
        </left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/>
          <bgColor theme="2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solid">
          <fgColor indexed="64"/>
          <bgColor theme="2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ill>
        <patternFill>
          <fgColor indexed="64"/>
          <bgColor theme="2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ill>
        <patternFill>
          <fgColor indexed="64"/>
          <bgColor theme="2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E79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Accuracy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'C3DSport'!$I$3:$I$27</c:f>
              <c:strCache>
                <c:ptCount val="25"/>
                <c:pt idx="0">
                  <c:v>Boating</c:v>
                </c:pt>
                <c:pt idx="1">
                  <c:v>Soccer</c:v>
                </c:pt>
                <c:pt idx="2">
                  <c:v>Concert</c:v>
                </c:pt>
                <c:pt idx="3">
                  <c:v>Constructing</c:v>
                </c:pt>
                <c:pt idx="4">
                  <c:v>Party</c:v>
                </c:pt>
                <c:pt idx="5">
                  <c:v>PoliceChase</c:v>
                </c:pt>
                <c:pt idx="6">
                  <c:v>Fire</c:v>
                </c:pt>
                <c:pt idx="7">
                  <c:v>Mudslide</c:v>
                </c:pt>
                <c:pt idx="8">
                  <c:v>Baseball</c:v>
                </c:pt>
                <c:pt idx="9">
                  <c:v>Basketball</c:v>
                </c:pt>
                <c:pt idx="10">
                  <c:v>Flood</c:v>
                </c:pt>
                <c:pt idx="11">
                  <c:v>Harvesting</c:v>
                </c:pt>
                <c:pt idx="12">
                  <c:v>Ploughing</c:v>
                </c:pt>
                <c:pt idx="13">
                  <c:v>Swimming</c:v>
                </c:pt>
                <c:pt idx="14">
                  <c:v>ParadeProtest</c:v>
                </c:pt>
                <c:pt idx="15">
                  <c:v>PostEarthquake</c:v>
                </c:pt>
                <c:pt idx="16">
                  <c:v>ReligiousActivity</c:v>
                </c:pt>
                <c:pt idx="17">
                  <c:v>CarRacing</c:v>
                </c:pt>
                <c:pt idx="18">
                  <c:v>Conflict</c:v>
                </c:pt>
                <c:pt idx="19">
                  <c:v>Cycling</c:v>
                </c:pt>
                <c:pt idx="20">
                  <c:v>Landslide</c:v>
                </c:pt>
                <c:pt idx="21">
                  <c:v>NonEvent</c:v>
                </c:pt>
                <c:pt idx="22">
                  <c:v>TrafficCongestion</c:v>
                </c:pt>
                <c:pt idx="23">
                  <c:v>Running</c:v>
                </c:pt>
                <c:pt idx="24">
                  <c:v>TrafficCollision</c:v>
                </c:pt>
              </c:strCache>
            </c:strRef>
          </c:cat>
          <c:val>
            <c:numRef>
              <c:f>'C3DSport'!$J$3:$J$27</c:f>
              <c:numCache>
                <c:formatCode>0.00</c:formatCode>
                <c:ptCount val="25"/>
                <c:pt idx="0">
                  <c:v>46.666666666666664</c:v>
                </c:pt>
                <c:pt idx="1">
                  <c:v>46.666666666666664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33.333333333333329</c:v>
                </c:pt>
                <c:pt idx="7">
                  <c:v>33.333333333333329</c:v>
                </c:pt>
                <c:pt idx="8">
                  <c:v>26.666666666666668</c:v>
                </c:pt>
                <c:pt idx="9">
                  <c:v>26.666666666666668</c:v>
                </c:pt>
                <c:pt idx="10">
                  <c:v>26.666666666666668</c:v>
                </c:pt>
                <c:pt idx="11">
                  <c:v>26.666666666666668</c:v>
                </c:pt>
                <c:pt idx="12">
                  <c:v>26.666666666666668</c:v>
                </c:pt>
                <c:pt idx="13">
                  <c:v>26.666666666666668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13.333333333333334</c:v>
                </c:pt>
                <c:pt idx="18">
                  <c:v>13.333333333333334</c:v>
                </c:pt>
                <c:pt idx="19">
                  <c:v>13.333333333333334</c:v>
                </c:pt>
                <c:pt idx="20">
                  <c:v>13.333333333333334</c:v>
                </c:pt>
                <c:pt idx="21">
                  <c:v>13.333333333333334</c:v>
                </c:pt>
                <c:pt idx="22">
                  <c:v>13.333333333333334</c:v>
                </c:pt>
                <c:pt idx="23">
                  <c:v>6.666666666666667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1-43B3-92EA-503570A5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61679"/>
        <c:axId val="1549459759"/>
      </c:barChart>
      <c:catAx>
        <c:axId val="154946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8252405949255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59759"/>
        <c:crosses val="autoZero"/>
        <c:auto val="1"/>
        <c:lblAlgn val="ctr"/>
        <c:lblOffset val="100"/>
        <c:noMultiLvlLbl val="0"/>
      </c:catAx>
      <c:valAx>
        <c:axId val="15494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Number</a:t>
                </a:r>
                <a:r>
                  <a:rPr lang="sk-SK" baseline="0"/>
                  <a:t> of correct classifications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6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[výsledky.xlsx]Calculations!Kontingenčná tabuľka15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classifications per category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Calculations!$B$3</c:f>
              <c:strCache>
                <c:ptCount val="1"/>
                <c:pt idx="0">
                  <c:v>Celková hodnota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Calculations!$A$4:$A$29</c:f>
              <c:strCache>
                <c:ptCount val="25"/>
                <c:pt idx="0">
                  <c:v>Baseball</c:v>
                </c:pt>
                <c:pt idx="1">
                  <c:v>Basketball</c:v>
                </c:pt>
                <c:pt idx="2">
                  <c:v>Boating</c:v>
                </c:pt>
                <c:pt idx="3">
                  <c:v>CarRacing</c:v>
                </c:pt>
                <c:pt idx="4">
                  <c:v>Concert</c:v>
                </c:pt>
                <c:pt idx="5">
                  <c:v>Conflict</c:v>
                </c:pt>
                <c:pt idx="6">
                  <c:v>Constructing</c:v>
                </c:pt>
                <c:pt idx="7">
                  <c:v>Cycling</c:v>
                </c:pt>
                <c:pt idx="8">
                  <c:v>Fire</c:v>
                </c:pt>
                <c:pt idx="9">
                  <c:v>Flood</c:v>
                </c:pt>
                <c:pt idx="10">
                  <c:v>Harvesting</c:v>
                </c:pt>
                <c:pt idx="11">
                  <c:v>Landslide</c:v>
                </c:pt>
                <c:pt idx="12">
                  <c:v>Mudslide</c:v>
                </c:pt>
                <c:pt idx="13">
                  <c:v>NonEvent</c:v>
                </c:pt>
                <c:pt idx="14">
                  <c:v>ParadeProtest</c:v>
                </c:pt>
                <c:pt idx="15">
                  <c:v>Party</c:v>
                </c:pt>
                <c:pt idx="16">
                  <c:v>Ploughing</c:v>
                </c:pt>
                <c:pt idx="17">
                  <c:v>PoliceChase</c:v>
                </c:pt>
                <c:pt idx="18">
                  <c:v>PostEarthquake</c:v>
                </c:pt>
                <c:pt idx="19">
                  <c:v>ReligiousActivity</c:v>
                </c:pt>
                <c:pt idx="20">
                  <c:v>Running</c:v>
                </c:pt>
                <c:pt idx="21">
                  <c:v>Soccer</c:v>
                </c:pt>
                <c:pt idx="22">
                  <c:v>Swimming</c:v>
                </c:pt>
                <c:pt idx="23">
                  <c:v>TrafficCollision</c:v>
                </c:pt>
                <c:pt idx="24">
                  <c:v>TrafficCongestion</c:v>
                </c:pt>
              </c:strCache>
            </c:strRef>
          </c:cat>
          <c:val>
            <c:numRef>
              <c:f>Calculations!$B$4:$B$29</c:f>
              <c:numCache>
                <c:formatCode>General</c:formatCode>
                <c:ptCount val="25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26</c:v>
                </c:pt>
                <c:pt idx="7">
                  <c:v>2</c:v>
                </c:pt>
                <c:pt idx="8">
                  <c:v>6</c:v>
                </c:pt>
                <c:pt idx="9">
                  <c:v>26</c:v>
                </c:pt>
                <c:pt idx="10">
                  <c:v>21</c:v>
                </c:pt>
                <c:pt idx="11">
                  <c:v>2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207</c:v>
                </c:pt>
                <c:pt idx="16">
                  <c:v>7</c:v>
                </c:pt>
                <c:pt idx="17">
                  <c:v>10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1-4C5C-9A64-B74E6118D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286112"/>
        <c:axId val="423297632"/>
      </c:barChart>
      <c:catAx>
        <c:axId val="42328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679746281714784"/>
              <c:y val="0.85192330125400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97632"/>
        <c:crosses val="autoZero"/>
        <c:auto val="1"/>
        <c:lblAlgn val="ctr"/>
        <c:lblOffset val="100"/>
        <c:noMultiLvlLbl val="0"/>
      </c:catAx>
      <c:valAx>
        <c:axId val="4232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Sum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per category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'C3DUCF'!$I$3:$I$27</c:f>
              <c:strCache>
                <c:ptCount val="25"/>
                <c:pt idx="0">
                  <c:v>Party</c:v>
                </c:pt>
                <c:pt idx="1">
                  <c:v>Basketball</c:v>
                </c:pt>
                <c:pt idx="2">
                  <c:v>Boating</c:v>
                </c:pt>
                <c:pt idx="3">
                  <c:v>Constructing</c:v>
                </c:pt>
                <c:pt idx="4">
                  <c:v>Baseball</c:v>
                </c:pt>
                <c:pt idx="5">
                  <c:v>Flood</c:v>
                </c:pt>
                <c:pt idx="6">
                  <c:v>Soccer</c:v>
                </c:pt>
                <c:pt idx="7">
                  <c:v>Harvesting</c:v>
                </c:pt>
                <c:pt idx="8">
                  <c:v>Ploughing</c:v>
                </c:pt>
                <c:pt idx="9">
                  <c:v>PoliceChase</c:v>
                </c:pt>
                <c:pt idx="10">
                  <c:v>ReligiousActivity</c:v>
                </c:pt>
                <c:pt idx="11">
                  <c:v>Swimming</c:v>
                </c:pt>
                <c:pt idx="12">
                  <c:v>TrafficCongestion</c:v>
                </c:pt>
                <c:pt idx="13">
                  <c:v>Fire</c:v>
                </c:pt>
                <c:pt idx="14">
                  <c:v>Mudslide</c:v>
                </c:pt>
                <c:pt idx="15">
                  <c:v>NonEvent</c:v>
                </c:pt>
                <c:pt idx="16">
                  <c:v>PostEarthquake</c:v>
                </c:pt>
                <c:pt idx="17">
                  <c:v>CarRacing</c:v>
                </c:pt>
                <c:pt idx="18">
                  <c:v>ParadeProtest</c:v>
                </c:pt>
                <c:pt idx="19">
                  <c:v>Concert</c:v>
                </c:pt>
                <c:pt idx="20">
                  <c:v>Conflict</c:v>
                </c:pt>
                <c:pt idx="21">
                  <c:v>Cycling</c:v>
                </c:pt>
                <c:pt idx="22">
                  <c:v>Landslide</c:v>
                </c:pt>
                <c:pt idx="23">
                  <c:v>Running</c:v>
                </c:pt>
                <c:pt idx="24">
                  <c:v>TrafficCollision</c:v>
                </c:pt>
              </c:strCache>
            </c:strRef>
          </c:cat>
          <c:val>
            <c:numRef>
              <c:f>'C3DUCF'!$J$3:$J$27</c:f>
              <c:numCache>
                <c:formatCode>0.00</c:formatCode>
                <c:ptCount val="25"/>
                <c:pt idx="0">
                  <c:v>66.666666666666657</c:v>
                </c:pt>
                <c:pt idx="1">
                  <c:v>46.666666666666664</c:v>
                </c:pt>
                <c:pt idx="2">
                  <c:v>46.666666666666664</c:v>
                </c:pt>
                <c:pt idx="3">
                  <c:v>46.666666666666664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33.333333333333329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33.333333333333329</c:v>
                </c:pt>
                <c:pt idx="11">
                  <c:v>33.333333333333329</c:v>
                </c:pt>
                <c:pt idx="12">
                  <c:v>33.333333333333329</c:v>
                </c:pt>
                <c:pt idx="13">
                  <c:v>26.666666666666668</c:v>
                </c:pt>
                <c:pt idx="14">
                  <c:v>26.666666666666668</c:v>
                </c:pt>
                <c:pt idx="15">
                  <c:v>26.666666666666668</c:v>
                </c:pt>
                <c:pt idx="16">
                  <c:v>26.666666666666668</c:v>
                </c:pt>
                <c:pt idx="17">
                  <c:v>20</c:v>
                </c:pt>
                <c:pt idx="18">
                  <c:v>20</c:v>
                </c:pt>
                <c:pt idx="19">
                  <c:v>6.666666666666667</c:v>
                </c:pt>
                <c:pt idx="20">
                  <c:v>6.666666666666667</c:v>
                </c:pt>
                <c:pt idx="21">
                  <c:v>6.666666666666667</c:v>
                </c:pt>
                <c:pt idx="22">
                  <c:v>6.666666666666667</c:v>
                </c:pt>
                <c:pt idx="23">
                  <c:v>6.666666666666667</c:v>
                </c:pt>
                <c:pt idx="24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4-4291-B602-90496728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070719"/>
        <c:axId val="1561071199"/>
      </c:barChart>
      <c:catAx>
        <c:axId val="156107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Category</a:t>
                </a:r>
              </a:p>
            </c:rich>
          </c:tx>
          <c:layout>
            <c:manualLayout>
              <c:xMode val="edge"/>
              <c:yMode val="edge"/>
              <c:x val="0.4552696850393700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71199"/>
        <c:crosses val="autoZero"/>
        <c:auto val="1"/>
        <c:lblAlgn val="ctr"/>
        <c:lblOffset val="100"/>
        <c:noMultiLvlLbl val="0"/>
      </c:catAx>
      <c:valAx>
        <c:axId val="1561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correct classifications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[výsledky.xlsx]Calculations!Kontingenčná tabuľka19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classifications per category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Calculations!$E$3</c:f>
              <c:strCache>
                <c:ptCount val="1"/>
                <c:pt idx="0">
                  <c:v>Celková hodnota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Calculations!$D$4:$D$29</c:f>
              <c:strCache>
                <c:ptCount val="25"/>
                <c:pt idx="0">
                  <c:v>Baseball</c:v>
                </c:pt>
                <c:pt idx="1">
                  <c:v>Basketball</c:v>
                </c:pt>
                <c:pt idx="2">
                  <c:v>Boating</c:v>
                </c:pt>
                <c:pt idx="3">
                  <c:v>CarRacing</c:v>
                </c:pt>
                <c:pt idx="4">
                  <c:v>Concert</c:v>
                </c:pt>
                <c:pt idx="5">
                  <c:v>Conflict</c:v>
                </c:pt>
                <c:pt idx="6">
                  <c:v>Constructing</c:v>
                </c:pt>
                <c:pt idx="7">
                  <c:v>Cycling</c:v>
                </c:pt>
                <c:pt idx="8">
                  <c:v>Fire</c:v>
                </c:pt>
                <c:pt idx="9">
                  <c:v>Flood</c:v>
                </c:pt>
                <c:pt idx="10">
                  <c:v>Harvesting</c:v>
                </c:pt>
                <c:pt idx="11">
                  <c:v>Landslide</c:v>
                </c:pt>
                <c:pt idx="12">
                  <c:v>Mudslide</c:v>
                </c:pt>
                <c:pt idx="13">
                  <c:v>NonEvent</c:v>
                </c:pt>
                <c:pt idx="14">
                  <c:v>ParadeProtest</c:v>
                </c:pt>
                <c:pt idx="15">
                  <c:v>Party</c:v>
                </c:pt>
                <c:pt idx="16">
                  <c:v>Ploughing</c:v>
                </c:pt>
                <c:pt idx="17">
                  <c:v>PoliceChase</c:v>
                </c:pt>
                <c:pt idx="18">
                  <c:v>PostEarthquake</c:v>
                </c:pt>
                <c:pt idx="19">
                  <c:v>ReligiousActivity</c:v>
                </c:pt>
                <c:pt idx="20">
                  <c:v>Running</c:v>
                </c:pt>
                <c:pt idx="21">
                  <c:v>Soccer</c:v>
                </c:pt>
                <c:pt idx="22">
                  <c:v>Swimming</c:v>
                </c:pt>
                <c:pt idx="23">
                  <c:v>TrafficCollision</c:v>
                </c:pt>
                <c:pt idx="24">
                  <c:v>TrafficCongestion</c:v>
                </c:pt>
              </c:strCache>
            </c:strRef>
          </c:cat>
          <c:val>
            <c:numRef>
              <c:f>Calculations!$E$4:$E$29</c:f>
              <c:numCache>
                <c:formatCode>General</c:formatCode>
                <c:ptCount val="25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14</c:v>
                </c:pt>
                <c:pt idx="4">
                  <c:v>1</c:v>
                </c:pt>
                <c:pt idx="5">
                  <c:v>2</c:v>
                </c:pt>
                <c:pt idx="6">
                  <c:v>24</c:v>
                </c:pt>
                <c:pt idx="7">
                  <c:v>1</c:v>
                </c:pt>
                <c:pt idx="8">
                  <c:v>4</c:v>
                </c:pt>
                <c:pt idx="9">
                  <c:v>30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11</c:v>
                </c:pt>
                <c:pt idx="14">
                  <c:v>5</c:v>
                </c:pt>
                <c:pt idx="15">
                  <c:v>172</c:v>
                </c:pt>
                <c:pt idx="16">
                  <c:v>15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14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E-4344-A488-819B4EBB9F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1047199"/>
        <c:axId val="1561048639"/>
      </c:barChart>
      <c:catAx>
        <c:axId val="156104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4190726159236"/>
              <c:y val="0.8426640419947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48639"/>
        <c:crosses val="autoZero"/>
        <c:auto val="1"/>
        <c:lblAlgn val="ctr"/>
        <c:lblOffset val="100"/>
        <c:noMultiLvlLbl val="0"/>
      </c:catAx>
      <c:valAx>
        <c:axId val="15610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Sum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4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Accuracy of our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Summary!$B$4:$B$11</c:f>
              <c:strCache>
                <c:ptCount val="8"/>
                <c:pt idx="0">
                  <c:v>c3d_best_model-49</c:v>
                </c:pt>
                <c:pt idx="1">
                  <c:v>c3d_best_model-19</c:v>
                </c:pt>
                <c:pt idx="2">
                  <c:v>TRN_Something_V3</c:v>
                </c:pt>
                <c:pt idx="3">
                  <c:v>TRN_Moments_V3</c:v>
                </c:pt>
                <c:pt idx="4">
                  <c:v>I3D_Kinetics_Base</c:v>
                </c:pt>
                <c:pt idx="5">
                  <c:v>I3D_Kinetics_ImageNet</c:v>
                </c:pt>
                <c:pt idx="6">
                  <c:v>P3D-Kinetics_Base</c:v>
                </c:pt>
                <c:pt idx="7">
                  <c:v>P3D-Kinetics-600_Base</c:v>
                </c:pt>
              </c:strCache>
            </c:strRef>
          </c:cat>
          <c:val>
            <c:numRef>
              <c:f>Summary!$C$4:$C$11</c:f>
              <c:numCache>
                <c:formatCode>0.00</c:formatCode>
                <c:ptCount val="8"/>
                <c:pt idx="0">
                  <c:v>25.066666666666674</c:v>
                </c:pt>
                <c:pt idx="1">
                  <c:v>28.533333333333314</c:v>
                </c:pt>
                <c:pt idx="2">
                  <c:v>6.9333333333333327</c:v>
                </c:pt>
                <c:pt idx="3">
                  <c:v>5.0666666666666664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9-495E-B2F2-76B0A7DCB9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293792"/>
        <c:axId val="423282752"/>
      </c:barChart>
      <c:catAx>
        <c:axId val="42329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Model name and variation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13946537216406"/>
              <c:y val="0.87817275978577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2752"/>
        <c:crosses val="autoZero"/>
        <c:auto val="1"/>
        <c:lblAlgn val="ctr"/>
        <c:lblOffset val="100"/>
        <c:noMultiLvlLbl val="0"/>
      </c:catAx>
      <c:valAx>
        <c:axId val="4232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Accuracy of ERA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Summary!$D$4:$D$11</c:f>
              <c:strCache>
                <c:ptCount val="8"/>
                <c:pt idx="0">
                  <c:v>C3D</c:v>
                </c:pt>
                <c:pt idx="1">
                  <c:v>C3D</c:v>
                </c:pt>
                <c:pt idx="2">
                  <c:v>TRN BNInception</c:v>
                </c:pt>
                <c:pt idx="3">
                  <c:v>TRN Inception-v-3</c:v>
                </c:pt>
                <c:pt idx="4">
                  <c:v>I3D Inception-v-1</c:v>
                </c:pt>
                <c:pt idx="5">
                  <c:v>I3D Inception-v-1</c:v>
                </c:pt>
                <c:pt idx="6">
                  <c:v>P3D ResNet-199</c:v>
                </c:pt>
                <c:pt idx="7">
                  <c:v>P3D ResNet-199</c:v>
                </c:pt>
              </c:strCache>
            </c:strRef>
          </c:cat>
          <c:val>
            <c:numRef>
              <c:f>Summary!$E$4:$E$11</c:f>
              <c:numCache>
                <c:formatCode>0.00</c:formatCode>
                <c:ptCount val="8"/>
                <c:pt idx="0">
                  <c:v>30.4</c:v>
                </c:pt>
                <c:pt idx="1">
                  <c:v>31.1</c:v>
                </c:pt>
                <c:pt idx="2">
                  <c:v>62</c:v>
                </c:pt>
                <c:pt idx="3">
                  <c:v>64.3</c:v>
                </c:pt>
                <c:pt idx="4">
                  <c:v>51.3</c:v>
                </c:pt>
                <c:pt idx="5">
                  <c:v>58.5</c:v>
                </c:pt>
                <c:pt idx="6">
                  <c:v>50.7</c:v>
                </c:pt>
                <c:pt idx="7">
                  <c:v>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5-46C0-AD5B-959527DD6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301472"/>
        <c:axId val="423276512"/>
      </c:barChart>
      <c:catAx>
        <c:axId val="4233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Model name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26546181310315"/>
              <c:y val="0.8785960649984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76512"/>
        <c:crosses val="autoZero"/>
        <c:auto val="1"/>
        <c:lblAlgn val="ctr"/>
        <c:lblOffset val="100"/>
        <c:noMultiLvlLbl val="0"/>
      </c:catAx>
      <c:valAx>
        <c:axId val="4232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[výsledky.xlsx]Calculations!Kontingenčná tabuľka34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Comparison of results</a:t>
            </a:r>
            <a:endParaRPr lang="en-US"/>
          </a:p>
        </c:rich>
      </c:tx>
      <c:layout>
        <c:manualLayout>
          <c:xMode val="edge"/>
          <c:yMode val="edge"/>
          <c:x val="0.38854509827254191"/>
          <c:y val="8.0841501135662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2455362681593015E-3"/>
              <c:y val="-3.4065746891500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9214825793095288E-2"/>
                  <c:h val="4.0827931766577209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357167933398389E-17"/>
              <c:y val="-3.06591722023505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38460228240504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7844389337598001E-3"/>
              <c:y val="-6.813149378300119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Calculations!$H$3</c:f>
              <c:strCache>
                <c:ptCount val="1"/>
                <c:pt idx="0">
                  <c:v>Accuracy, our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CDB-40C7-863A-FD366F77B45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CDB-40C7-863A-FD366F77B455}"/>
              </c:ext>
            </c:extLst>
          </c:dPt>
          <c:dLbls>
            <c:dLbl>
              <c:idx val="0"/>
              <c:layout>
                <c:manualLayout>
                  <c:x val="-6.2455362681593015E-3"/>
                  <c:y val="-3.40657468915005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214825793095288E-2"/>
                      <c:h val="4.08279317665772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CDB-40C7-863A-FD366F77B455}"/>
                </c:ext>
              </c:extLst>
            </c:dLbl>
            <c:dLbl>
              <c:idx val="1"/>
              <c:layout>
                <c:manualLayout>
                  <c:x val="-1.7844389337598001E-3"/>
                  <c:y val="-6.81314937830011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DB-40C7-863A-FD366F77B4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Calculations!$G$4:$G$12</c:f>
              <c:strCache>
                <c:ptCount val="8"/>
                <c:pt idx="0">
                  <c:v>c3d_best_model-19</c:v>
                </c:pt>
                <c:pt idx="1">
                  <c:v>c3d_best_model-49</c:v>
                </c:pt>
                <c:pt idx="2">
                  <c:v>I3D_Kinetics_Base</c:v>
                </c:pt>
                <c:pt idx="3">
                  <c:v>I3D_Kinetics_ImageNet</c:v>
                </c:pt>
                <c:pt idx="4">
                  <c:v>P3D-Kinetics_Base</c:v>
                </c:pt>
                <c:pt idx="5">
                  <c:v>P3D-Kinetics-600_Base</c:v>
                </c:pt>
                <c:pt idx="6">
                  <c:v>TRN_Moments_V3</c:v>
                </c:pt>
                <c:pt idx="7">
                  <c:v>TRN_Something_V3</c:v>
                </c:pt>
              </c:strCache>
            </c:strRef>
          </c:cat>
          <c:val>
            <c:numRef>
              <c:f>Calculations!$H$4:$H$12</c:f>
              <c:numCache>
                <c:formatCode>0.00</c:formatCode>
                <c:ptCount val="8"/>
                <c:pt idx="0">
                  <c:v>28.533333333333314</c:v>
                </c:pt>
                <c:pt idx="1">
                  <c:v>25.066666666666674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5.0666666666666664</c:v>
                </c:pt>
                <c:pt idx="7">
                  <c:v>6.9333333333333327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C-421C-B346-4352CE6E1A64}"/>
            </c:ext>
          </c:extLst>
        </c:ser>
        <c:ser>
          <c:idx val="1"/>
          <c:order val="1"/>
          <c:tx>
            <c:strRef>
              <c:f>Calculations!$I$3</c:f>
              <c:strCache>
                <c:ptCount val="1"/>
                <c:pt idx="0">
                  <c:v>Accuracy, ERA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CDB-40C7-863A-FD366F77B45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CDB-40C7-863A-FD366F77B455}"/>
              </c:ext>
            </c:extLst>
          </c:dPt>
          <c:dLbls>
            <c:dLbl>
              <c:idx val="0"/>
              <c:layout>
                <c:manualLayout>
                  <c:x val="-1.6357167933398389E-17"/>
                  <c:y val="-3.06591722023505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DB-40C7-863A-FD366F77B455}"/>
                </c:ext>
              </c:extLst>
            </c:dLbl>
            <c:dLbl>
              <c:idx val="1"/>
              <c:layout>
                <c:manualLayout>
                  <c:x val="0"/>
                  <c:y val="-2.38460228240504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DB-40C7-863A-FD366F77B4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Calculations!$G$4:$G$12</c:f>
              <c:strCache>
                <c:ptCount val="8"/>
                <c:pt idx="0">
                  <c:v>c3d_best_model-19</c:v>
                </c:pt>
                <c:pt idx="1">
                  <c:v>c3d_best_model-49</c:v>
                </c:pt>
                <c:pt idx="2">
                  <c:v>I3D_Kinetics_Base</c:v>
                </c:pt>
                <c:pt idx="3">
                  <c:v>I3D_Kinetics_ImageNet</c:v>
                </c:pt>
                <c:pt idx="4">
                  <c:v>P3D-Kinetics_Base</c:v>
                </c:pt>
                <c:pt idx="5">
                  <c:v>P3D-Kinetics-600_Base</c:v>
                </c:pt>
                <c:pt idx="6">
                  <c:v>TRN_Moments_V3</c:v>
                </c:pt>
                <c:pt idx="7">
                  <c:v>TRN_Something_V3</c:v>
                </c:pt>
              </c:strCache>
            </c:strRef>
          </c:cat>
          <c:val>
            <c:numRef>
              <c:f>Calculations!$I$4:$I$12</c:f>
              <c:numCache>
                <c:formatCode>General</c:formatCode>
                <c:ptCount val="8"/>
                <c:pt idx="0">
                  <c:v>31.1</c:v>
                </c:pt>
                <c:pt idx="1">
                  <c:v>30.4</c:v>
                </c:pt>
                <c:pt idx="2">
                  <c:v>51.3</c:v>
                </c:pt>
                <c:pt idx="3">
                  <c:v>58.5</c:v>
                </c:pt>
                <c:pt idx="4">
                  <c:v>50.7</c:v>
                </c:pt>
                <c:pt idx="5">
                  <c:v>53.3</c:v>
                </c:pt>
                <c:pt idx="6">
                  <c:v>64.3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C-421C-B346-4352CE6E1A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8899375"/>
        <c:axId val="2118873455"/>
      </c:barChart>
      <c:catAx>
        <c:axId val="211889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Model name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91210489456096"/>
              <c:y val="0.85726817294192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73455"/>
        <c:crosses val="autoZero"/>
        <c:auto val="1"/>
        <c:lblAlgn val="ctr"/>
        <c:lblOffset val="100"/>
        <c:noMultiLvlLbl val="0"/>
      </c:catAx>
      <c:valAx>
        <c:axId val="21188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16</xdr:row>
      <xdr:rowOff>163830</xdr:rowOff>
    </xdr:from>
    <xdr:to>
      <xdr:col>28</xdr:col>
      <xdr:colOff>312420</xdr:colOff>
      <xdr:row>31</xdr:row>
      <xdr:rowOff>140970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CDC5196-1374-7482-4438-FC01A2B38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175260</xdr:rowOff>
    </xdr:from>
    <xdr:to>
      <xdr:col>28</xdr:col>
      <xdr:colOff>304800</xdr:colOff>
      <xdr:row>16</xdr:row>
      <xdr:rowOff>160020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AA8D46E9-8D3B-5870-52BD-5E04E6884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17</xdr:row>
      <xdr:rowOff>3810</xdr:rowOff>
    </xdr:from>
    <xdr:to>
      <xdr:col>28</xdr:col>
      <xdr:colOff>304800</xdr:colOff>
      <xdr:row>31</xdr:row>
      <xdr:rowOff>163830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86BC6AC-5E2C-9706-444C-20713D113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175260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041B532-76BC-4968-933C-05F07CFD6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13</xdr:row>
      <xdr:rowOff>16192</xdr:rowOff>
    </xdr:from>
    <xdr:to>
      <xdr:col>6</xdr:col>
      <xdr:colOff>588645</xdr:colOff>
      <xdr:row>28</xdr:row>
      <xdr:rowOff>18097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4882C70-8B54-E305-7987-26E8B537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</xdr:colOff>
      <xdr:row>13</xdr:row>
      <xdr:rowOff>16192</xdr:rowOff>
    </xdr:from>
    <xdr:to>
      <xdr:col>15</xdr:col>
      <xdr:colOff>312420</xdr:colOff>
      <xdr:row>28</xdr:row>
      <xdr:rowOff>37147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2C6A8ED-9810-F3B7-B4AF-CEDF60080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169542</xdr:colOff>
      <xdr:row>29</xdr:row>
      <xdr:rowOff>59055</xdr:rowOff>
    </xdr:from>
    <xdr:to>
      <xdr:col>13</xdr:col>
      <xdr:colOff>476250</xdr:colOff>
      <xdr:row>49</xdr:row>
      <xdr:rowOff>167640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54724723-A6CF-48A8-B0D0-0FC35B220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a Heneková" refreshedDate="45383.616925810187" createdVersion="8" refreshedVersion="8" minRefreshableVersion="3" recordCount="25" xr:uid="{9A5D98F9-E0F8-4CE3-B4C8-C328348D5734}">
  <cacheSource type="worksheet">
    <worksheetSource name="Tabuľka10"/>
  </cacheSource>
  <cacheFields count="2">
    <cacheField name="Category" numFmtId="0">
      <sharedItems count="25">
        <s v="Baseball"/>
        <s v="Basketball"/>
        <s v="Boating"/>
        <s v="CarRacing"/>
        <s v="Concert"/>
        <s v="Conflict"/>
        <s v="Constructing"/>
        <s v="Cycling"/>
        <s v="Fire"/>
        <s v="Flood"/>
        <s v="Harvesting"/>
        <s v="Landslide"/>
        <s v="Mudslide"/>
        <s v="NonEvent"/>
        <s v="ParadeProtest"/>
        <s v="Party"/>
        <s v="Ploughing"/>
        <s v="PoliceChase"/>
        <s v="PostEarthquake"/>
        <s v="ReligiousActivity"/>
        <s v="Running"/>
        <s v="Soccer"/>
        <s v="Swimming"/>
        <s v="TrafficCollision"/>
        <s v="TrafficCongestion"/>
      </sharedItems>
    </cacheField>
    <cacheField name="Sum" numFmtId="0">
      <sharedItems containsSemiMixedTypes="0" containsString="0" containsNumber="1" containsInteger="1" minValue="0" maxValue="207" count="14">
        <n v="6"/>
        <n v="4"/>
        <n v="8"/>
        <n v="3"/>
        <n v="2"/>
        <n v="26"/>
        <n v="21"/>
        <n v="5"/>
        <n v="11"/>
        <n v="207"/>
        <n v="7"/>
        <n v="10"/>
        <n v="1"/>
        <n v="0"/>
      </sharedItems>
    </cacheField>
  </cacheFields>
  <extLst>
    <ext xmlns:x14="http://schemas.microsoft.com/office/spreadsheetml/2009/9/main" uri="{725AE2AE-9491-48be-B2B4-4EB974FC3084}">
      <x14:pivotCacheDefinition pivotCacheId="28028693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a Heneková" refreshedDate="45383.627731597226" createdVersion="8" refreshedVersion="8" minRefreshableVersion="3" recordCount="25" xr:uid="{437D2725-DAB9-4268-A16E-B2DEB7741D03}">
  <cacheSource type="worksheet">
    <worksheetSource name="Tabuľka1217"/>
  </cacheSource>
  <cacheFields count="3">
    <cacheField name="ID" numFmtId="0">
      <sharedItems containsSemiMixedTypes="0" containsString="0" containsNumber="1" containsInteger="1" minValue="0" maxValue="24"/>
    </cacheField>
    <cacheField name="Category" numFmtId="0">
      <sharedItems count="25">
        <s v="Baseball"/>
        <s v="Basketball"/>
        <s v="Boating"/>
        <s v="CarRacing"/>
        <s v="Concert"/>
        <s v="Conflict"/>
        <s v="Constructing"/>
        <s v="Cycling"/>
        <s v="Fire"/>
        <s v="Flood"/>
        <s v="Harvesting"/>
        <s v="Landslide"/>
        <s v="Mudslide"/>
        <s v="NonEvent"/>
        <s v="ParadeProtest"/>
        <s v="Party"/>
        <s v="Ploughing"/>
        <s v="PoliceChase"/>
        <s v="PostEarthquake"/>
        <s v="ReligiousActivity"/>
        <s v="Running"/>
        <s v="Soccer"/>
        <s v="Swimming"/>
        <s v="TrafficCollision"/>
        <s v="TrafficCongestion"/>
      </sharedItems>
    </cacheField>
    <cacheField name="Sum" numFmtId="0">
      <sharedItems containsSemiMixedTypes="0" containsString="0" containsNumber="1" containsInteger="1" minValue="1" maxValue="1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a Heneková" refreshedDate="45383.772472569442" createdVersion="8" refreshedVersion="8" minRefreshableVersion="3" recordCount="8" xr:uid="{293BC8A7-CBC2-4112-8DF1-D9FE47982165}">
  <cacheSource type="worksheet">
    <worksheetSource ref="B3:E11" sheet="Summary"/>
  </cacheSource>
  <cacheFields count="4">
    <cacheField name="Model" numFmtId="0">
      <sharedItems count="8">
        <s v="c3d_best_model-49"/>
        <s v="c3d_best_model-19"/>
        <s v="TRN_Something_V3"/>
        <s v="TRN_Moments_V3"/>
        <s v="I3D_Kinetics_Base"/>
        <s v="I3D_Kinetics_ImageNet"/>
        <s v="P3D-Kinetics_Base"/>
        <s v="P3D-Kinetics-600_Base"/>
      </sharedItems>
    </cacheField>
    <cacheField name="Accuracy Ours" numFmtId="2">
      <sharedItems containsSemiMixedTypes="0" containsString="0" containsNumber="1" minValue="4" maxValue="28.533333333333314" count="5">
        <n v="25.066666666666674"/>
        <n v="28.533333333333314"/>
        <n v="6.9333333333333327"/>
        <n v="5.0666666666666664"/>
        <n v="4"/>
      </sharedItems>
    </cacheField>
    <cacheField name="Model2" numFmtId="0">
      <sharedItems count="5">
        <s v="C3D"/>
        <s v="TRN BNInception"/>
        <s v="TRN Inception-v-3"/>
        <s v="I3D Inception-v-1"/>
        <s v="P3D ResNet-199"/>
      </sharedItems>
    </cacheField>
    <cacheField name="Accuracy ERA" numFmtId="2">
      <sharedItems containsSemiMixedTypes="0" containsString="0" containsNumber="1" minValue="30.4" maxValue="64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</r>
  <r>
    <x v="1"/>
    <x v="1"/>
  </r>
  <r>
    <x v="2"/>
    <x v="2"/>
  </r>
  <r>
    <x v="3"/>
    <x v="3"/>
  </r>
  <r>
    <x v="4"/>
    <x v="0"/>
  </r>
  <r>
    <x v="5"/>
    <x v="4"/>
  </r>
  <r>
    <x v="6"/>
    <x v="5"/>
  </r>
  <r>
    <x v="7"/>
    <x v="4"/>
  </r>
  <r>
    <x v="8"/>
    <x v="0"/>
  </r>
  <r>
    <x v="9"/>
    <x v="5"/>
  </r>
  <r>
    <x v="10"/>
    <x v="6"/>
  </r>
  <r>
    <x v="11"/>
    <x v="4"/>
  </r>
  <r>
    <x v="12"/>
    <x v="7"/>
  </r>
  <r>
    <x v="13"/>
    <x v="8"/>
  </r>
  <r>
    <x v="14"/>
    <x v="3"/>
  </r>
  <r>
    <x v="15"/>
    <x v="9"/>
  </r>
  <r>
    <x v="16"/>
    <x v="10"/>
  </r>
  <r>
    <x v="17"/>
    <x v="11"/>
  </r>
  <r>
    <x v="18"/>
    <x v="3"/>
  </r>
  <r>
    <x v="19"/>
    <x v="3"/>
  </r>
  <r>
    <x v="20"/>
    <x v="12"/>
  </r>
  <r>
    <x v="21"/>
    <x v="10"/>
  </r>
  <r>
    <x v="22"/>
    <x v="1"/>
  </r>
  <r>
    <x v="23"/>
    <x v="13"/>
  </r>
  <r>
    <x v="2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0"/>
    <x v="0"/>
    <n v="7"/>
  </r>
  <r>
    <n v="1"/>
    <x v="1"/>
    <n v="9"/>
  </r>
  <r>
    <n v="2"/>
    <x v="2"/>
    <n v="7"/>
  </r>
  <r>
    <n v="3"/>
    <x v="3"/>
    <n v="14"/>
  </r>
  <r>
    <n v="4"/>
    <x v="4"/>
    <n v="1"/>
  </r>
  <r>
    <n v="5"/>
    <x v="5"/>
    <n v="2"/>
  </r>
  <r>
    <n v="6"/>
    <x v="6"/>
    <n v="24"/>
  </r>
  <r>
    <n v="7"/>
    <x v="7"/>
    <n v="1"/>
  </r>
  <r>
    <n v="8"/>
    <x v="8"/>
    <n v="4"/>
  </r>
  <r>
    <n v="9"/>
    <x v="9"/>
    <n v="30"/>
  </r>
  <r>
    <n v="10"/>
    <x v="10"/>
    <n v="5"/>
  </r>
  <r>
    <n v="11"/>
    <x v="11"/>
    <n v="5"/>
  </r>
  <r>
    <n v="12"/>
    <x v="12"/>
    <n v="8"/>
  </r>
  <r>
    <n v="13"/>
    <x v="13"/>
    <n v="11"/>
  </r>
  <r>
    <n v="14"/>
    <x v="14"/>
    <n v="5"/>
  </r>
  <r>
    <n v="15"/>
    <x v="15"/>
    <n v="172"/>
  </r>
  <r>
    <n v="16"/>
    <x v="16"/>
    <n v="15"/>
  </r>
  <r>
    <n v="17"/>
    <x v="17"/>
    <n v="6"/>
  </r>
  <r>
    <n v="18"/>
    <x v="18"/>
    <n v="6"/>
  </r>
  <r>
    <n v="19"/>
    <x v="19"/>
    <n v="6"/>
  </r>
  <r>
    <n v="20"/>
    <x v="20"/>
    <n v="2"/>
  </r>
  <r>
    <n v="21"/>
    <x v="21"/>
    <n v="14"/>
  </r>
  <r>
    <n v="22"/>
    <x v="22"/>
    <n v="7"/>
  </r>
  <r>
    <n v="23"/>
    <x v="23"/>
    <n v="6"/>
  </r>
  <r>
    <n v="24"/>
    <x v="24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30.4"/>
  </r>
  <r>
    <x v="1"/>
    <x v="1"/>
    <x v="0"/>
    <n v="31.1"/>
  </r>
  <r>
    <x v="2"/>
    <x v="2"/>
    <x v="1"/>
    <n v="62"/>
  </r>
  <r>
    <x v="3"/>
    <x v="3"/>
    <x v="2"/>
    <n v="64.3"/>
  </r>
  <r>
    <x v="4"/>
    <x v="4"/>
    <x v="3"/>
    <n v="51.3"/>
  </r>
  <r>
    <x v="5"/>
    <x v="4"/>
    <x v="3"/>
    <n v="58.5"/>
  </r>
  <r>
    <x v="6"/>
    <x v="4"/>
    <x v="4"/>
    <n v="50.7"/>
  </r>
  <r>
    <x v="7"/>
    <x v="4"/>
    <x v="4"/>
    <n v="5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DBEE8-7127-41B2-9F6C-925D5B8010FA}" name="Kontingenčná tabuľka19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5" rowHeaderCaption="Categories">
  <location ref="D3:E29" firstHeaderRow="1" firstDataRow="1" firstDataCol="1"/>
  <pivotFields count="3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Categories" fld="2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BD933-B21F-4136-B373-F31568EE805D}" name="Kontingenčná tabuľka15" cacheId="0" applyNumberFormats="0" applyBorderFormats="0" applyFontFormats="0" applyPatternFormats="0" applyAlignmentFormats="0" applyWidthHeightFormats="1" dataCaption="Hodnoty" grandTotalCaption="Total" updatedVersion="8" minRefreshableVersion="3" useAutoFormatting="1" itemPrintTitles="1" createdVersion="8" indent="0" outline="1" outlineData="1" multipleFieldFilters="0" chartFormat="1" rowHeaderCaption="Categories">
  <location ref="A3:B29" firstHeaderRow="1" firstDataRow="1" firstDataCol="1"/>
  <pivotFields count="2">
    <pivotField axis="axisRow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multipleItemSelectionAllowed="1" showAll="0" sortType="descending">
      <items count="15">
        <item x="9"/>
        <item x="5"/>
        <item x="6"/>
        <item x="8"/>
        <item x="11"/>
        <item x="2"/>
        <item x="10"/>
        <item x="0"/>
        <item x="7"/>
        <item x="1"/>
        <item x="3"/>
        <item x="4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Categories" fld="1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EE9F-6267-44EC-9053-1C787D62C298}" name="Kontingenčná tabuľka34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6">
  <location ref="G3:I12" firstHeaderRow="0" firstDataRow="1" firstDataCol="1"/>
  <pivotFields count="4">
    <pivotField axis="axisRow" showAll="0">
      <items count="9">
        <item x="1"/>
        <item x="0"/>
        <item x="4"/>
        <item x="5"/>
        <item x="6"/>
        <item x="7"/>
        <item x="3"/>
        <item x="2"/>
        <item t="default"/>
      </items>
    </pivotField>
    <pivotField dataField="1" numFmtId="2" showAll="0">
      <items count="6">
        <item x="4"/>
        <item x="3"/>
        <item x="2"/>
        <item x="0"/>
        <item x="1"/>
        <item t="default"/>
      </items>
    </pivotField>
    <pivotField showAll="0">
      <items count="6">
        <item x="0"/>
        <item x="3"/>
        <item x="4"/>
        <item x="1"/>
        <item x="2"/>
        <item t="default"/>
      </items>
    </pivotField>
    <pivotField dataField="1"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ccuracy, our results" fld="1" baseField="0" baseItem="0"/>
    <dataField name="Accuracy, ERA results" fld="3" baseField="0" baseItem="0"/>
  </dataFields>
  <formats count="5">
    <format dxfId="102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01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00">
      <pivotArea collapsedLevelsAreSubtotals="1" fieldPosition="0">
        <references count="2">
          <reference field="4294967294" count="1" selected="0">
            <x v="0"/>
          </reference>
          <reference field="0" count="2">
            <x v="6"/>
            <x v="7"/>
          </reference>
        </references>
      </pivotArea>
    </format>
    <format dxfId="99">
      <pivotArea collapsedLevelsAreSubtotals="1" fieldPosition="0">
        <references count="2">
          <reference field="4294967294" count="1" selected="0">
            <x v="0"/>
          </reference>
          <reference field="0" count="4">
            <x v="2"/>
            <x v="3"/>
            <x v="4"/>
            <x v="5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</formats>
  <chartFormats count="6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0CB6F-1F4E-438B-B07E-C5E4E3B54DB2}" name="Table1" displayName="Table1" ref="A2:F377" totalsRowShown="0" headerRowDxfId="233" dataDxfId="232">
  <autoFilter ref="A2:F377" xr:uid="{2A70CB6F-1F4E-438B-B07E-C5E4E3B54DB2}"/>
  <tableColumns count="6">
    <tableColumn id="1" xr3:uid="{C3B8B4DA-F38D-42C2-9F6D-D4DF8277F244}" name="ID" dataDxfId="231"/>
    <tableColumn id="2" xr3:uid="{C6789AE6-4EB9-4514-991D-1F7372C885BD}" name="Category id" dataDxfId="230"/>
    <tableColumn id="3" xr3:uid="{510D801C-8AD5-482A-ACD8-F6B02A35FC2F}" name="Name of Video" dataDxfId="229"/>
    <tableColumn id="4" xr3:uid="{B5117059-BDF9-4243-8AEB-7764FA477D21}" name="Name of Category" dataDxfId="228"/>
    <tableColumn id="5" xr3:uid="{9DDCD2A3-F674-4558-93F2-4A2A9B6044EA}" name="Result ID" dataDxfId="227">
      <calculatedColumnFormula xml:space="preserve"> TRIM(LEFT($D3, 2))</calculatedColumnFormula>
    </tableColumn>
    <tableColumn id="6" xr3:uid="{52D1C0A5-8BC2-4B43-A80C-35EF4669F74B}" name="Correct?" dataDxfId="226">
      <calculatedColumnFormula>IF(VALUE($E3)= VALUE($B3), TRUE, FALSE)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EFB1E-53FD-41E7-B817-F69DE86BF694}" name="Table14567" displayName="Table14567" ref="A2:L377" totalsRowShown="0" headerRowDxfId="169" dataDxfId="168">
  <autoFilter ref="A2:L377" xr:uid="{3EBEFB1E-53FD-41E7-B817-F69DE86BF694}"/>
  <tableColumns count="12">
    <tableColumn id="1" xr3:uid="{DBAC959A-75B4-4640-A3E7-161A628A70B9}" name="ID" dataDxfId="167"/>
    <tableColumn id="2" xr3:uid="{343500DB-4D8A-4296-A8F6-98323C1C4C78}" name="Category id" dataDxfId="166"/>
    <tableColumn id="3" xr3:uid="{2179928A-7725-4F5E-AD50-51C02A50E671}" name="Name of Video" dataDxfId="165"/>
    <tableColumn id="4" xr3:uid="{1BF5E7C7-0ABE-4171-8CC3-CAFE5D02CDE5}" name="Base" dataDxfId="164"/>
    <tableColumn id="5" xr3:uid="{10E45C71-EC9C-4941-B602-8007722AB361}" name="Result ID_1" dataDxfId="163">
      <calculatedColumnFormula xml:space="preserve"> TRIM(LEFT($D3, 2))</calculatedColumnFormula>
    </tableColumn>
    <tableColumn id="6" xr3:uid="{EBB20428-AAA2-42B2-9ADD-6074AC1DB746}" name="Correct?" dataDxfId="162">
      <calculatedColumnFormula>IF(VALUE($E3)= VALUE($B3), TRUE, FALSE)</calculatedColumnFormula>
    </tableColumn>
    <tableColumn id="10" xr3:uid="{EF8EC559-F79A-4881-BC1E-62CECAB6C072}" name="Version1" dataDxfId="161"/>
    <tableColumn id="11" xr3:uid="{0E88F3E6-E9EB-483A-897C-08E21C48C210}" name="Result ID_2" dataDxfId="160">
      <calculatedColumnFormula xml:space="preserve"> TRIM(LEFT($G3, 2))</calculatedColumnFormula>
    </tableColumn>
    <tableColumn id="12" xr3:uid="{6D20B97C-A737-449F-AA76-1C0EEB86A8BF}" name="CorrectVersion1?" dataDxfId="159">
      <calculatedColumnFormula>IF(VALUE($H3)= VALUE($B3), TRUE, FALSE)</calculatedColumnFormula>
    </tableColumn>
    <tableColumn id="13" xr3:uid="{D9A440CD-3D3E-4C52-9FA7-2D9D95EF5631}" name="Version2" dataDxfId="158"/>
    <tableColumn id="14" xr3:uid="{48675638-A66E-41D0-B86C-4CEE06135D71}" name="Result ID_3" dataDxfId="157">
      <calculatedColumnFormula xml:space="preserve"> TRIM(LEFT($J3, 2))</calculatedColumnFormula>
    </tableColumn>
    <tableColumn id="15" xr3:uid="{9E65C592-1913-4F19-9BD1-EF52CA0BF643}" name="CorrectVersion2?" dataDxfId="156">
      <calculatedColumnFormula>IF(VALUE($K3)= VALUE($B3), TRUE, FALSE)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48EF65A-171D-4897-9B4C-D54F923A117B}" name="Tabuľka18" displayName="Tabuľka18" ref="O2:Q5" totalsRowShown="0" headerRowDxfId="155" headerRowBorderDxfId="154" tableBorderDxfId="153">
  <autoFilter ref="O2:Q5" xr:uid="{048EF65A-171D-4897-9B4C-D54F923A117B}"/>
  <tableColumns count="3">
    <tableColumn id="1" xr3:uid="{0F445D10-1DED-4D4C-AE8D-CFC55E2A3A73}" name="Version of model" dataDxfId="152"/>
    <tableColumn id="2" xr3:uid="{07E1819A-86D8-48CF-8320-A02C6428B9EB}" name="Number of correct predictions"/>
    <tableColumn id="3" xr3:uid="{A73036CD-3E8F-48FB-A4F5-8C5235EB327C}" name="Accuracy" dataDxfId="151">
      <calculatedColumnFormula>(Tabuľka18[[#This Row],[Number of correct predictions]]/375)*100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54E97A-7101-4ABF-8C59-179629684E4E}" name="Table14568" displayName="Table14568" ref="A2:L377" totalsRowShown="0" headerRowDxfId="150" dataDxfId="149">
  <autoFilter ref="A2:L377" xr:uid="{E654E97A-7101-4ABF-8C59-179629684E4E}"/>
  <tableColumns count="12">
    <tableColumn id="1" xr3:uid="{99E8976A-4A80-4702-994D-D043538E5941}" name="ID" dataDxfId="148"/>
    <tableColumn id="2" xr3:uid="{F2C4B72C-F6A7-466F-A554-C7137D3726C1}" name="Category id" dataDxfId="147"/>
    <tableColumn id="3" xr3:uid="{54050A04-1177-4B66-9E7C-A0D6072E1543}" name="Name of Video" dataDxfId="146"/>
    <tableColumn id="4" xr3:uid="{17767356-3BB9-42F0-B0FA-4523224B4740}" name="Base" dataDxfId="145"/>
    <tableColumn id="5" xr3:uid="{53927E15-9D39-475B-A29A-462DB38E1038}" name="Result ID_1" dataDxfId="144">
      <calculatedColumnFormula xml:space="preserve"> TRIM(LEFT($D3, 2))</calculatedColumnFormula>
    </tableColumn>
    <tableColumn id="6" xr3:uid="{CB872F5C-F86E-451D-A442-30615E9856E9}" name="Correct?" dataDxfId="143">
      <calculatedColumnFormula>IF(VALUE($E3)= VALUE($B3), TRUE, FALSE)</calculatedColumnFormula>
    </tableColumn>
    <tableColumn id="7" xr3:uid="{FC1DA246-CADC-42CC-9C91-39A8657C8727}" name="Version1" dataDxfId="142"/>
    <tableColumn id="8" xr3:uid="{A326B423-94F7-4BFE-81B3-4B05F3458A3A}" name="Result D_2" dataDxfId="141">
      <calculatedColumnFormula xml:space="preserve"> TRIM(LEFT($G3, 2))</calculatedColumnFormula>
    </tableColumn>
    <tableColumn id="9" xr3:uid="{132A66D1-492F-406B-A795-6D11CF551670}" name="CorrectVersion1?" dataDxfId="140">
      <calculatedColumnFormula>IF(VALUE($H3)= VALUE($B3), TRUE, FALSE)</calculatedColumnFormula>
    </tableColumn>
    <tableColumn id="10" xr3:uid="{D9BC7B3B-2D8A-4373-936B-6059107F2BED}" name="Version2" dataDxfId="139"/>
    <tableColumn id="11" xr3:uid="{E1598EA5-EA4C-413E-85D4-9BD1D5019108}" name="Result ID_3" dataDxfId="138">
      <calculatedColumnFormula xml:space="preserve"> TRIM(LEFT($J3, 2))</calculatedColumnFormula>
    </tableColumn>
    <tableColumn id="12" xr3:uid="{48555FA5-DA04-4636-85F0-D4F50E0BA139}" name="CorrectVersion2?" dataDxfId="137">
      <calculatedColumnFormula>IF(VALUE($K3)= VALUE($B3), TRUE, FALSE)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6D4AC6B-DD86-4EC6-8030-7DD5AC960BAD}" name="Tabuľka19" displayName="Tabuľka19" ref="O2:Q5" totalsRowShown="0" headerRowBorderDxfId="136" tableBorderDxfId="135">
  <autoFilter ref="O2:Q5" xr:uid="{76D4AC6B-DD86-4EC6-8030-7DD5AC960BAD}"/>
  <tableColumns count="3">
    <tableColumn id="1" xr3:uid="{A6CD0216-7CB9-48CD-B0B1-E481A1AD5FD3}" name="Version of model" dataDxfId="134"/>
    <tableColumn id="2" xr3:uid="{745B48AE-EED7-4E18-A336-A4555079B462}" name="Number of correct predictions" dataDxfId="133"/>
    <tableColumn id="3" xr3:uid="{70823025-4425-473A-94A6-F4ED9B316166}" name="Accuracy" dataDxfId="132">
      <calculatedColumnFormula>(Tabuľka19[[#This Row],[Number of correct predictions]]/375)*100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B54848-E223-4503-9E77-7E0C1DDA266D}" name="Table145689" displayName="Table145689" ref="A2:L377" totalsRowShown="0" headerRowDxfId="131" dataDxfId="130">
  <autoFilter ref="A2:L377" xr:uid="{C9B54848-E223-4503-9E77-7E0C1DDA266D}"/>
  <tableColumns count="12">
    <tableColumn id="1" xr3:uid="{BE1B4D3A-1D64-4637-AEAA-55E78D4983E8}" name="ID" dataDxfId="129"/>
    <tableColumn id="2" xr3:uid="{AD437A49-C255-45CA-9A36-067823957C55}" name="Category id" dataDxfId="128"/>
    <tableColumn id="3" xr3:uid="{52E6A58C-BE74-438B-9311-63690A80279F}" name="Name of Video" dataDxfId="127"/>
    <tableColumn id="4" xr3:uid="{9B1AD1EF-552D-4D9D-832D-C2A81F421B84}" name="Base" dataDxfId="126"/>
    <tableColumn id="5" xr3:uid="{951AB1DB-D908-47EF-A7A5-B7E8F06DEFC2}" name="Result ID_1" dataDxfId="125">
      <calculatedColumnFormula xml:space="preserve"> TRIM(LEFT($D3, 2))</calculatedColumnFormula>
    </tableColumn>
    <tableColumn id="6" xr3:uid="{7BA86B6E-EFE9-4E4D-8953-599E704C9E4A}" name="Correct?" dataDxfId="124">
      <calculatedColumnFormula>IF(VALUE($E3)= VALUE($B3), TRUE, FALSE)</calculatedColumnFormula>
    </tableColumn>
    <tableColumn id="7" xr3:uid="{10172EB8-AE79-4F1E-AA3C-40DC8EA7BECA}" name="Version1" dataDxfId="123"/>
    <tableColumn id="8" xr3:uid="{9A8743D4-2107-44D0-BAD4-169BFD5FF430}" name="Result ID_2" dataDxfId="122">
      <calculatedColumnFormula xml:space="preserve"> TRIM(LEFT($G3, 2))</calculatedColumnFormula>
    </tableColumn>
    <tableColumn id="9" xr3:uid="{60893385-752B-41AA-8409-9E0DD2185405}" name="CorrectVersion1?" dataDxfId="121">
      <calculatedColumnFormula>IF(VALUE($H3)= VALUE($B3), TRUE, FALSE)</calculatedColumnFormula>
    </tableColumn>
    <tableColumn id="10" xr3:uid="{8F2ABACB-2013-4653-ABD3-FEF618DE2D2A}" name="Version2" dataDxfId="120"/>
    <tableColumn id="11" xr3:uid="{4926A148-9504-44FE-A110-1A7136F6819B}" name="Result ID_3" dataDxfId="119">
      <calculatedColumnFormula xml:space="preserve"> TRIM(LEFT($J3, 2))</calculatedColumnFormula>
    </tableColumn>
    <tableColumn id="12" xr3:uid="{4EFE4BC0-22E1-4B6F-813B-8539E2344874}" name="CorrectVersion2?" dataDxfId="118">
      <calculatedColumnFormula>IF(VALUE($K3)= VALUE($B3), TRUE, FALSE)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9B07617-3A13-4473-BBF9-F519AF05314E}" name="Tabuľka20" displayName="Tabuľka20" ref="O2:Q5" totalsRowShown="0" headerRowBorderDxfId="117" tableBorderDxfId="116">
  <autoFilter ref="O2:Q5" xr:uid="{C9B07617-3A13-4473-BBF9-F519AF05314E}"/>
  <tableColumns count="3">
    <tableColumn id="1" xr3:uid="{E3376293-B5CE-4FC1-B5CA-4CFFD9638BDB}" name="Version of model" dataDxfId="115"/>
    <tableColumn id="2" xr3:uid="{1944B4B5-19AC-4757-8BA2-6DB97D7466B0}" name="Number of correct predictions" dataDxfId="114"/>
    <tableColumn id="3" xr3:uid="{3C9DC865-E7E8-405E-B076-6D38E0AC7E0A}" name="Accuracy" dataDxfId="113">
      <calculatedColumnFormula>(Tabuľka20[[#This Row],[Number of correct predictions]]/375)*100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ADEE3-0653-4D86-9E20-FA7EEB8F6ED4}" name="Table3" displayName="Table3" ref="A2:G377" totalsRowShown="0" tableBorderDxfId="112">
  <autoFilter ref="A2:G377" xr:uid="{F38ADEE3-0653-4D86-9E20-FA7EEB8F6ED4}"/>
  <tableColumns count="7">
    <tableColumn id="1" xr3:uid="{F399FFB5-E4E8-4968-BCEF-59D41EE1B212}" name="ID" dataDxfId="111"/>
    <tableColumn id="2" xr3:uid="{5028376A-D37B-4141-BE42-C8A2F4FF6E3F}" name="Category id" dataDxfId="110"/>
    <tableColumn id="3" xr3:uid="{11324B3C-D45E-4A71-A5C7-015125C68071}" name="Name of Video" dataDxfId="109"/>
    <tableColumn id="4" xr3:uid="{21099D25-F225-484A-9D56-DF7B5751FD76}" name="P3D-Kinetics" dataDxfId="108"/>
    <tableColumn id="7" xr3:uid="{1ECBD06D-8D03-4FB1-B1B0-26A089C8DAAF}" name="P3D-Kinetics-600" dataDxfId="107"/>
    <tableColumn id="10" xr3:uid="{A0B90AF0-7BE6-4B42-AE5B-9B0B9D6F87A2}" name="P3D-Kinetics Var1"/>
    <tableColumn id="11" xr3:uid="{181F2D5E-69C1-4162-9005-99011AF0EDBD}" name="P3D-Kinetics-600 Var1" dataDxfId="106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0D35ADD-3988-4642-8846-F2E1569A0C09}" name="Tabuľka21" displayName="Tabuľka21" ref="I2:K6" totalsRowShown="0" headerRowBorderDxfId="105" tableBorderDxfId="104">
  <autoFilter ref="I2:K6" xr:uid="{30D35ADD-3988-4642-8846-F2E1569A0C09}"/>
  <tableColumns count="3">
    <tableColumn id="1" xr3:uid="{103A0064-9AA5-4C1B-9180-31A6B5C08519}" name="Version of model"/>
    <tableColumn id="2" xr3:uid="{F176353A-B2E2-4A2B-BAE4-5DD177410AEF}" name="Number of correct predictions"/>
    <tableColumn id="3" xr3:uid="{3983D8FB-2BF6-481E-8E03-2DB021887098}" name="Accuracy" dataDxfId="103">
      <calculatedColumnFormula>(J3/375)*100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79CDAD-07A4-423A-BF63-E282E1F93A03}" name="Tabuľka9" displayName="Tabuľka9" ref="H2:M27" totalsRowShown="0" headerRowDxfId="225" headerRowBorderDxfId="224" tableBorderDxfId="223">
  <autoFilter ref="H2:M27" xr:uid="{C779CDAD-07A4-423A-BF63-E282E1F93A03}"/>
  <sortState xmlns:xlrd2="http://schemas.microsoft.com/office/spreadsheetml/2017/richdata2" ref="H3:M27">
    <sortCondition descending="1" ref="J2:J27"/>
  </sortState>
  <tableColumns count="6">
    <tableColumn id="1" xr3:uid="{ACC88074-5EF0-4AC8-A1BB-BCFAB96AE018}" name="ID" dataDxfId="222"/>
    <tableColumn id="2" xr3:uid="{3C334584-C56F-4223-BBF3-117AB0857DC7}" name="Name" dataDxfId="221"/>
    <tableColumn id="3" xr3:uid="{09054624-6871-4358-95A6-1CC176444429}" name="Percentage of correct predictions">
      <calculatedColumnFormula>((COUNTIFS(Table1[Category id],H3,Table1[Correct?],TRUE))/15)*100</calculatedColumnFormula>
    </tableColumn>
    <tableColumn id="4" xr3:uid="{4C45DFDD-89E1-4671-9D99-DF6FF807A4E0}" name="C3D1" dataDxfId="220"/>
    <tableColumn id="5" xr3:uid="{F7123322-7E20-438D-A72B-10600648FC79}" name="C3D2" dataDxfId="219"/>
    <tableColumn id="6" xr3:uid="{B3624D87-2A54-4D3C-9495-ADE7A9E82299}" name="Difference " dataDxfId="218">
      <calculatedColumnFormula>ABS(K3-J3)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E925A9-656F-44D1-B655-C570B5DB0C90}" name="Tabuľka10" displayName="Tabuľka10" ref="S3:T28" totalsRowShown="0" headerRowDxfId="217" dataDxfId="216">
  <autoFilter ref="S3:T28" xr:uid="{01E925A9-656F-44D1-B655-C570B5DB0C90}"/>
  <sortState xmlns:xlrd2="http://schemas.microsoft.com/office/spreadsheetml/2017/richdata2" ref="S4:T28">
    <sortCondition ref="S3:S28"/>
  </sortState>
  <tableColumns count="2">
    <tableColumn id="1" xr3:uid="{40C1CDEF-08C8-4ABE-B892-DAC8B2F37852}" name="Category" dataDxfId="215"/>
    <tableColumn id="2" xr3:uid="{8D77D8C3-EA41-441D-B757-A3B026F8CDC6}" name="Sum" dataDxfId="214">
      <calculatedColumnFormula>SUM(COUNTIF(Table1[Result ID], R4))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641223-4C01-4715-AACB-A111A1265EAD}" name="Tabuľka12" displayName="Tabuľka12" ref="R3:R28" totalsRowShown="0" headerRowDxfId="213" dataDxfId="212" tableBorderDxfId="211">
  <autoFilter ref="R3:R28" xr:uid="{26641223-4C01-4715-AACB-A111A1265EAD}"/>
  <tableColumns count="1">
    <tableColumn id="1" xr3:uid="{BC87BE92-C089-47E0-B0DE-EC54E16767A9}" name="ID" dataDxfId="2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DECF1-7BE6-4C8C-A622-96440B7BDCB0}" name="Table13" displayName="Table13" ref="A2:F377" totalsRowShown="0" headerRowDxfId="209" dataDxfId="208">
  <autoFilter ref="A2:F377" xr:uid="{F7BDECF1-7BE6-4C8C-A622-96440B7BDCB0}"/>
  <tableColumns count="6">
    <tableColumn id="1" xr3:uid="{059CA693-FF3B-4AAE-B175-E3B3B446F2CF}" name="ID" dataDxfId="207"/>
    <tableColumn id="2" xr3:uid="{470D4197-78DF-4679-A49A-CEA7771CC1FD}" name="Category id" dataDxfId="206"/>
    <tableColumn id="3" xr3:uid="{E840FCE9-FBB6-4D5D-9268-05F132BF884D}" name="Name of Video" dataDxfId="205"/>
    <tableColumn id="4" xr3:uid="{E35E2047-7FB8-45EA-841A-C1080F579112}" name="Name of Category" dataDxfId="204"/>
    <tableColumn id="5" xr3:uid="{BBA71CD7-93D2-475C-8B0F-39DCCF3002C5}" name="Result ID" dataDxfId="203">
      <calculatedColumnFormula xml:space="preserve"> TRIM(LEFT($D3, 2))</calculatedColumnFormula>
    </tableColumn>
    <tableColumn id="6" xr3:uid="{446A121A-2B65-482F-896B-59E7B28289CC}" name="Correct?" dataDxfId="202">
      <calculatedColumnFormula>IF(VALUE($E3)= VALUE($B3), TRUE, FALSE)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29B6603-D3A4-4DB2-BCC6-E8B823FEFE83}" name="Tabuľka15" displayName="Tabuľka15" ref="H2:M27" totalsRowShown="0" headerRowDxfId="201" headerRowBorderDxfId="200" tableBorderDxfId="199">
  <autoFilter ref="H2:M27" xr:uid="{C29B6603-D3A4-4DB2-BCC6-E8B823FEFE83}"/>
  <sortState xmlns:xlrd2="http://schemas.microsoft.com/office/spreadsheetml/2017/richdata2" ref="H3:M27">
    <sortCondition descending="1" ref="J2:J27"/>
  </sortState>
  <tableColumns count="6">
    <tableColumn id="1" xr3:uid="{735B3DAE-E59B-4A20-8951-2BE5791254A0}" name="ID" dataDxfId="198"/>
    <tableColumn id="2" xr3:uid="{A10DCD5E-7F26-4AF1-BBD3-2F1EE1293EC3}" name="Name" dataDxfId="197"/>
    <tableColumn id="3" xr3:uid="{F41E2040-7B4E-46D3-B775-ABF54485ACF4}" name="Percentage od correct predictions" dataDxfId="196">
      <calculatedColumnFormula>((COUNTIFS(Table13[Category id],H3,Table13[Correct?],TRUE))/15)*100</calculatedColumnFormula>
    </tableColumn>
    <tableColumn id="4" xr3:uid="{40C4C63A-DAC6-4594-9420-F9F2804F8657}" name="C3D1" dataDxfId="195"/>
    <tableColumn id="5" xr3:uid="{B9C3C2CE-8D7A-4A92-AF4F-BEAFD0E3B141}" name="C3D2" dataDxfId="194"/>
    <tableColumn id="6" xr3:uid="{13847746-8B0F-4815-B7F1-46C6092B269C}" name="Difference " dataDxfId="193">
      <calculatedColumnFormula>ABS(L3-J3)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77D6E8-F118-416F-8747-58873BCACE79}" name="Tabuľka1217" displayName="Tabuľka1217" ref="R3:T28" totalsRowShown="0" headerRowDxfId="192" dataDxfId="191" tableBorderDxfId="190">
  <autoFilter ref="R3:T28" xr:uid="{B377D6E8-F118-416F-8747-58873BCACE79}"/>
  <tableColumns count="3">
    <tableColumn id="1" xr3:uid="{AA942223-2FD0-410A-BCAA-3A25033A29ED}" name="ID" dataDxfId="189"/>
    <tableColumn id="2" xr3:uid="{7EE30CEC-23AA-40D4-AEF7-4C6F65F7FA1B}" name="Category" dataDxfId="188"/>
    <tableColumn id="3" xr3:uid="{CECA96CD-942F-49CB-853B-EF4A852CD83E}" name="Sum" dataDxfId="187">
      <calculatedColumnFormula>COUNTIF(Table13[Result ID], R4)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D0B87F-AA1A-42AE-B62E-723327CC2A7D}" name="Table1456" displayName="Table1456" ref="A2:L377" totalsRowShown="0" headerRowDxfId="186" dataDxfId="185">
  <autoFilter ref="A2:L377" xr:uid="{5BD0B87F-AA1A-42AE-B62E-723327CC2A7D}"/>
  <tableColumns count="12">
    <tableColumn id="1" xr3:uid="{FCA9C674-C62B-4DC3-B39C-65B2D3B093E7}" name="ID" dataDxfId="184"/>
    <tableColumn id="2" xr3:uid="{5972535E-ADB4-4753-A26C-7D6DD1604DA6}" name="Category id" dataDxfId="183"/>
    <tableColumn id="3" xr3:uid="{8B93B68C-B866-4B22-97AC-4C81E584E74D}" name="Name of Video" dataDxfId="182"/>
    <tableColumn id="4" xr3:uid="{0A341D8C-4546-4A25-905E-A0998B4BA024}" name="Base" dataDxfId="181"/>
    <tableColumn id="5" xr3:uid="{608A61F4-BA58-499C-9594-BBA47B076934}" name="Result ID_1" dataDxfId="180">
      <calculatedColumnFormula xml:space="preserve"> TRIM(LEFT($D3, 2))</calculatedColumnFormula>
    </tableColumn>
    <tableColumn id="6" xr3:uid="{7E7CB412-609D-462A-89CA-F4789F8B5134}" name="Correct?" dataDxfId="179">
      <calculatedColumnFormula>IF(VALUE($E3)= VALUE($B3), TRUE, FALSE)</calculatedColumnFormula>
    </tableColumn>
    <tableColumn id="10" xr3:uid="{49281949-9A4F-489A-99B5-4565E1D32486}" name="Version1" dataDxfId="178"/>
    <tableColumn id="11" xr3:uid="{80EB8F31-A0BA-41F6-B972-4785D349EA86}" name="Result ID_2" dataDxfId="177">
      <calculatedColumnFormula xml:space="preserve"> TRIM(LEFT($G3, 2))</calculatedColumnFormula>
    </tableColumn>
    <tableColumn id="12" xr3:uid="{D964360D-D454-4210-9A34-EDC36AEB18BE}" name="CorrectVersion1?" dataDxfId="176">
      <calculatedColumnFormula>IF(VALUE($H3)= VALUE($B3), TRUE, FALSE)</calculatedColumnFormula>
    </tableColumn>
    <tableColumn id="13" xr3:uid="{A155AF33-CCFB-4AC4-A42D-12161C1F23A9}" name="Version2" dataDxfId="175"/>
    <tableColumn id="14" xr3:uid="{98A48760-DF49-444C-8760-27F0F22299DA}" name="Result ID_3" dataDxfId="174">
      <calculatedColumnFormula xml:space="preserve"> TRIM(LEFT($J3, 2))</calculatedColumnFormula>
    </tableColumn>
    <tableColumn id="15" xr3:uid="{7C05EAD5-048E-4896-B9B9-D9B7EABAC05A}" name="CorrectVersion2?" dataDxfId="173">
      <calculatedColumnFormula>IF(VALUE($K3)= VALUE($B3), TRUE, FALSE)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C43395C-19E5-437A-A94A-5EB8E02A5ED5}" name="Tabuľka17" displayName="Tabuľka17" ref="O2:Q5" totalsRowShown="0" headerRowDxfId="172">
  <autoFilter ref="O2:Q5" xr:uid="{9C43395C-19E5-437A-A94A-5EB8E02A5ED5}"/>
  <tableColumns count="3">
    <tableColumn id="1" xr3:uid="{6A82CAB6-11DA-4ADB-A823-D8ADC01C450C}" name="Version of model" dataDxfId="171"/>
    <tableColumn id="2" xr3:uid="{6B00440D-27CF-4727-94DC-CDFD2D2A6D88}" name="Number of correct predictions"/>
    <tableColumn id="3" xr3:uid="{815ECED0-E80A-436A-9EB7-6EF908951A41}" name="Accuracy" dataDxfId="170">
      <calculatedColumnFormula>(P3/375)*100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05CC-9786-4F70-9D43-BB24E1F8F3D8}">
  <dimension ref="A1:AK28"/>
  <sheetViews>
    <sheetView tabSelected="1" zoomScaleNormal="100" workbookViewId="0">
      <selection activeCell="A9" sqref="A9"/>
    </sheetView>
  </sheetViews>
  <sheetFormatPr defaultRowHeight="14.4" x14ac:dyDescent="0.3"/>
  <cols>
    <col min="1" max="1" width="15.77734375" bestFit="1" customWidth="1"/>
    <col min="2" max="2" width="11.88671875" customWidth="1"/>
    <col min="3" max="3" width="10.88671875" customWidth="1"/>
    <col min="4" max="5" width="14.77734375" bestFit="1" customWidth="1"/>
    <col min="6" max="7" width="15.5546875" bestFit="1" customWidth="1"/>
    <col min="8" max="8" width="15.21875" bestFit="1" customWidth="1"/>
    <col min="9" max="9" width="16.109375" bestFit="1" customWidth="1"/>
    <col min="11" max="11" width="15.33203125" bestFit="1" customWidth="1"/>
  </cols>
  <sheetData>
    <row r="1" spans="1:9" ht="15" thickBot="1" x14ac:dyDescent="0.35"/>
    <row r="2" spans="1:9" ht="15" thickBot="1" x14ac:dyDescent="0.35">
      <c r="A2" s="51" t="s">
        <v>489</v>
      </c>
      <c r="B2" s="54" t="s">
        <v>488</v>
      </c>
      <c r="C2" s="49" t="s">
        <v>488</v>
      </c>
      <c r="D2" s="49" t="s">
        <v>484</v>
      </c>
      <c r="E2" s="49" t="s">
        <v>484</v>
      </c>
      <c r="F2" s="49" t="s">
        <v>485</v>
      </c>
      <c r="G2" s="49" t="s">
        <v>485</v>
      </c>
      <c r="H2" s="49" t="s">
        <v>486</v>
      </c>
      <c r="I2" s="50" t="s">
        <v>487</v>
      </c>
    </row>
    <row r="3" spans="1:9" x14ac:dyDescent="0.3">
      <c r="A3" s="12" t="s">
        <v>415</v>
      </c>
      <c r="B3" s="27">
        <v>40.9</v>
      </c>
      <c r="C3" s="27">
        <v>45.7</v>
      </c>
      <c r="D3" s="27">
        <v>66.7</v>
      </c>
      <c r="E3" s="27">
        <v>70.400000000000006</v>
      </c>
      <c r="F3" s="27">
        <v>75</v>
      </c>
      <c r="G3" s="27">
        <v>85</v>
      </c>
      <c r="H3" s="27">
        <v>64.5</v>
      </c>
      <c r="I3" s="52">
        <v>83.3</v>
      </c>
    </row>
    <row r="4" spans="1:9" x14ac:dyDescent="0.3">
      <c r="A4" s="12" t="s">
        <v>416</v>
      </c>
      <c r="B4" s="27">
        <v>37</v>
      </c>
      <c r="C4" s="27">
        <v>48.9</v>
      </c>
      <c r="D4" s="27">
        <v>63.1</v>
      </c>
      <c r="E4" s="27">
        <v>78.8</v>
      </c>
      <c r="F4" s="27">
        <v>69.400000000000006</v>
      </c>
      <c r="G4" s="27">
        <v>61.9</v>
      </c>
      <c r="H4" s="27">
        <v>67.7</v>
      </c>
      <c r="I4" s="52">
        <v>72.7</v>
      </c>
    </row>
    <row r="5" spans="1:9" x14ac:dyDescent="0.3">
      <c r="A5" s="12" t="s">
        <v>417</v>
      </c>
      <c r="B5" s="27">
        <v>47.5</v>
      </c>
      <c r="C5" s="27">
        <v>41.9</v>
      </c>
      <c r="D5" s="27">
        <v>55.4</v>
      </c>
      <c r="E5" s="27">
        <v>71.7</v>
      </c>
      <c r="F5" s="27">
        <v>60.7</v>
      </c>
      <c r="G5" s="27">
        <v>86.4</v>
      </c>
      <c r="H5" s="27">
        <v>84</v>
      </c>
      <c r="I5" s="52">
        <v>73.7</v>
      </c>
    </row>
    <row r="6" spans="1:9" x14ac:dyDescent="0.3">
      <c r="A6" s="12" t="s">
        <v>475</v>
      </c>
      <c r="B6" s="27">
        <v>16.7</v>
      </c>
      <c r="C6" s="27">
        <v>18.2</v>
      </c>
      <c r="D6" s="27">
        <v>40</v>
      </c>
      <c r="E6" s="27">
        <v>40.9</v>
      </c>
      <c r="F6" s="27">
        <v>50</v>
      </c>
      <c r="G6" s="27">
        <v>65.2</v>
      </c>
      <c r="H6" s="27">
        <v>61.1</v>
      </c>
      <c r="I6" s="52">
        <v>63.6</v>
      </c>
    </row>
    <row r="7" spans="1:9" x14ac:dyDescent="0.3">
      <c r="A7" s="12" t="s">
        <v>419</v>
      </c>
      <c r="B7" s="27">
        <v>38.200000000000003</v>
      </c>
      <c r="C7" s="27">
        <v>32</v>
      </c>
      <c r="D7" s="27">
        <v>37.5</v>
      </c>
      <c r="E7" s="27">
        <v>37</v>
      </c>
      <c r="F7" s="27">
        <v>50.7</v>
      </c>
      <c r="G7" s="27">
        <v>50</v>
      </c>
      <c r="H7" s="27">
        <v>48.9</v>
      </c>
      <c r="I7" s="52">
        <v>47.7</v>
      </c>
    </row>
    <row r="8" spans="1:9" x14ac:dyDescent="0.3">
      <c r="A8" s="12" t="s">
        <v>420</v>
      </c>
      <c r="B8" s="27">
        <v>18.2</v>
      </c>
      <c r="C8" s="27">
        <v>11.1</v>
      </c>
      <c r="D8" s="27">
        <v>22.2</v>
      </c>
      <c r="E8" s="27">
        <v>50</v>
      </c>
      <c r="F8" s="27">
        <v>50</v>
      </c>
      <c r="G8" s="27">
        <v>57.9</v>
      </c>
      <c r="H8" s="27">
        <v>75</v>
      </c>
      <c r="I8" s="52">
        <v>28.6</v>
      </c>
    </row>
    <row r="9" spans="1:9" x14ac:dyDescent="0.3">
      <c r="A9" s="12" t="s">
        <v>421</v>
      </c>
      <c r="B9" s="27">
        <v>45.5</v>
      </c>
      <c r="C9" s="27">
        <v>40</v>
      </c>
      <c r="D9" s="27">
        <v>62</v>
      </c>
      <c r="E9" s="27">
        <v>71.400000000000006</v>
      </c>
      <c r="F9" s="27">
        <v>53.3</v>
      </c>
      <c r="G9" s="27">
        <v>54.2</v>
      </c>
      <c r="H9" s="27">
        <v>52.4</v>
      </c>
      <c r="I9" s="52">
        <v>70.8</v>
      </c>
    </row>
    <row r="10" spans="1:9" x14ac:dyDescent="0.3">
      <c r="A10" s="12" t="s">
        <v>423</v>
      </c>
      <c r="B10" s="27">
        <v>20.6</v>
      </c>
      <c r="C10" s="27">
        <v>13.6</v>
      </c>
      <c r="D10" s="27">
        <v>35.6</v>
      </c>
      <c r="E10" s="27">
        <v>47.1</v>
      </c>
      <c r="F10" s="27">
        <v>61.9</v>
      </c>
      <c r="G10" s="27">
        <v>75</v>
      </c>
      <c r="H10" s="27">
        <v>56.1</v>
      </c>
      <c r="I10" s="52">
        <v>60</v>
      </c>
    </row>
    <row r="11" spans="1:9" x14ac:dyDescent="0.3">
      <c r="A11" s="12" t="s">
        <v>424</v>
      </c>
      <c r="B11" s="27">
        <v>30.9</v>
      </c>
      <c r="C11" s="27">
        <v>32.700000000000003</v>
      </c>
      <c r="D11" s="27">
        <v>66.7</v>
      </c>
      <c r="E11" s="27">
        <v>84.8</v>
      </c>
      <c r="F11" s="27">
        <v>68.900000000000006</v>
      </c>
      <c r="G11" s="27">
        <v>65.7</v>
      </c>
      <c r="H11" s="27">
        <v>82.5</v>
      </c>
      <c r="I11" s="52">
        <v>88.9</v>
      </c>
    </row>
    <row r="12" spans="1:9" x14ac:dyDescent="0.3">
      <c r="A12" s="12" t="s">
        <v>425</v>
      </c>
      <c r="B12" s="27">
        <v>24.3</v>
      </c>
      <c r="C12" s="27">
        <v>56.5</v>
      </c>
      <c r="D12" s="27">
        <v>65.900000000000006</v>
      </c>
      <c r="E12" s="27">
        <v>76.3</v>
      </c>
      <c r="F12" s="27">
        <v>63.5</v>
      </c>
      <c r="G12" s="27">
        <v>68.099999999999994</v>
      </c>
      <c r="H12" s="27">
        <v>71.400000000000006</v>
      </c>
      <c r="I12" s="52">
        <v>87.8</v>
      </c>
    </row>
    <row r="13" spans="1:9" x14ac:dyDescent="0.3">
      <c r="A13" s="12" t="s">
        <v>426</v>
      </c>
      <c r="B13" s="27">
        <v>27.5</v>
      </c>
      <c r="C13" s="27">
        <v>42.3</v>
      </c>
      <c r="D13" s="27">
        <v>77.400000000000006</v>
      </c>
      <c r="E13" s="27">
        <v>56.9</v>
      </c>
      <c r="F13" s="27">
        <v>61.5</v>
      </c>
      <c r="G13" s="27">
        <v>67.099999999999994</v>
      </c>
      <c r="H13" s="27">
        <v>68.099999999999994</v>
      </c>
      <c r="I13" s="52">
        <v>78.099999999999994</v>
      </c>
    </row>
    <row r="14" spans="1:9" x14ac:dyDescent="0.3">
      <c r="A14" s="12" t="s">
        <v>427</v>
      </c>
      <c r="B14" s="27">
        <v>19.5</v>
      </c>
      <c r="C14" s="27">
        <v>10.199999999999999</v>
      </c>
      <c r="D14" s="27">
        <v>35.5</v>
      </c>
      <c r="E14" s="27">
        <v>24.5</v>
      </c>
      <c r="F14" s="27">
        <v>22.6</v>
      </c>
      <c r="G14" s="27">
        <v>29</v>
      </c>
      <c r="H14" s="27">
        <v>51.2</v>
      </c>
      <c r="I14" s="52">
        <v>65.8</v>
      </c>
    </row>
    <row r="15" spans="1:9" x14ac:dyDescent="0.3">
      <c r="A15" s="12" t="s">
        <v>428</v>
      </c>
      <c r="B15" s="27">
        <v>32.9</v>
      </c>
      <c r="C15" s="27">
        <v>23.9</v>
      </c>
      <c r="D15" s="27">
        <v>48.7</v>
      </c>
      <c r="E15" s="27">
        <v>38.200000000000003</v>
      </c>
      <c r="F15" s="27">
        <v>46.3</v>
      </c>
      <c r="G15" s="27">
        <v>60.4</v>
      </c>
      <c r="H15" s="27">
        <v>50</v>
      </c>
      <c r="I15" s="52">
        <v>60</v>
      </c>
    </row>
    <row r="16" spans="1:9" x14ac:dyDescent="0.3">
      <c r="A16" s="12" t="s">
        <v>429</v>
      </c>
      <c r="B16" s="27">
        <v>29.6</v>
      </c>
      <c r="C16" s="27">
        <v>28.5</v>
      </c>
      <c r="D16" s="27">
        <v>37.4</v>
      </c>
      <c r="E16" s="27">
        <v>37.9</v>
      </c>
      <c r="F16" s="27">
        <v>35.799999999999997</v>
      </c>
      <c r="G16" s="27">
        <v>43</v>
      </c>
      <c r="H16" s="27">
        <v>51.1</v>
      </c>
      <c r="I16" s="52">
        <v>47.9</v>
      </c>
    </row>
    <row r="17" spans="1:37" x14ac:dyDescent="0.3">
      <c r="A17" s="12" t="s">
        <v>430</v>
      </c>
      <c r="B17" s="27">
        <v>37.799999999999997</v>
      </c>
      <c r="C17" s="27">
        <v>28.1</v>
      </c>
      <c r="D17" s="27">
        <v>38.700000000000003</v>
      </c>
      <c r="E17" s="27">
        <v>49.1</v>
      </c>
      <c r="F17" s="27">
        <v>40.299999999999997</v>
      </c>
      <c r="G17" s="27">
        <v>47.8</v>
      </c>
      <c r="H17" s="27">
        <v>44.6</v>
      </c>
      <c r="I17" s="52">
        <v>42.7</v>
      </c>
    </row>
    <row r="18" spans="1:37" x14ac:dyDescent="0.3">
      <c r="A18" s="12" t="s">
        <v>431</v>
      </c>
      <c r="B18" s="27">
        <v>25.8</v>
      </c>
      <c r="C18" s="27">
        <v>17.399999999999999</v>
      </c>
      <c r="D18" s="27">
        <v>54.5</v>
      </c>
      <c r="E18" s="27">
        <v>59.1</v>
      </c>
      <c r="F18" s="27">
        <v>57.1</v>
      </c>
      <c r="G18" s="27">
        <v>53.7</v>
      </c>
      <c r="H18" s="27">
        <v>62</v>
      </c>
      <c r="I18" s="52">
        <v>65.099999999999994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x14ac:dyDescent="0.3">
      <c r="A19" s="12" t="s">
        <v>432</v>
      </c>
      <c r="B19" s="27">
        <v>36.1</v>
      </c>
      <c r="C19" s="27">
        <v>31.1</v>
      </c>
      <c r="D19" s="27">
        <v>70.8</v>
      </c>
      <c r="E19" s="27">
        <v>67.400000000000006</v>
      </c>
      <c r="F19" s="27">
        <v>50</v>
      </c>
      <c r="G19" s="27">
        <v>66.7</v>
      </c>
      <c r="H19" s="27">
        <v>77.400000000000006</v>
      </c>
      <c r="I19" s="52">
        <v>90.7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x14ac:dyDescent="0.3">
      <c r="A20" s="12" t="s">
        <v>433</v>
      </c>
      <c r="B20" s="27">
        <v>50</v>
      </c>
      <c r="C20" s="27">
        <v>51.9</v>
      </c>
      <c r="D20" s="27">
        <v>81.599999999999994</v>
      </c>
      <c r="E20" s="27">
        <v>57.9</v>
      </c>
      <c r="F20" s="27">
        <v>73.2</v>
      </c>
      <c r="G20" s="27">
        <v>64.8</v>
      </c>
      <c r="H20" s="27">
        <v>70.5</v>
      </c>
      <c r="I20" s="52">
        <v>73.3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1:37" x14ac:dyDescent="0.3">
      <c r="A21" s="12" t="s">
        <v>434</v>
      </c>
      <c r="B21" s="27">
        <v>23.1</v>
      </c>
      <c r="C21" s="27">
        <v>27.9</v>
      </c>
      <c r="D21" s="27">
        <v>43.6</v>
      </c>
      <c r="E21" s="27">
        <v>72.400000000000006</v>
      </c>
      <c r="F21" s="27">
        <v>40.4</v>
      </c>
      <c r="G21" s="27">
        <v>60</v>
      </c>
      <c r="H21" s="27">
        <v>84.8</v>
      </c>
      <c r="I21" s="52">
        <v>69.2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1:37" x14ac:dyDescent="0.3">
      <c r="A22" s="12" t="s">
        <v>435</v>
      </c>
      <c r="B22" s="27">
        <v>27.5</v>
      </c>
      <c r="C22" s="27">
        <v>35.799999999999997</v>
      </c>
      <c r="D22" s="27">
        <v>47.8</v>
      </c>
      <c r="E22" s="27">
        <v>55.9</v>
      </c>
      <c r="F22" s="27">
        <v>49</v>
      </c>
      <c r="G22" s="27">
        <v>65.099999999999994</v>
      </c>
      <c r="H22" s="27">
        <v>62.8</v>
      </c>
      <c r="I22" s="52">
        <v>65.099999999999994</v>
      </c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1:37" x14ac:dyDescent="0.3">
      <c r="A23" s="12" t="s">
        <v>436</v>
      </c>
      <c r="B23" s="27">
        <v>12</v>
      </c>
      <c r="C23" s="27">
        <v>9.3000000000000007</v>
      </c>
      <c r="D23" s="27">
        <v>35.299999999999997</v>
      </c>
      <c r="E23" s="27">
        <v>60</v>
      </c>
      <c r="F23" s="27">
        <v>53.3</v>
      </c>
      <c r="G23" s="27">
        <v>44.4</v>
      </c>
      <c r="H23" s="27">
        <v>55.2</v>
      </c>
      <c r="I23" s="52">
        <v>66.7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1:37" x14ac:dyDescent="0.3">
      <c r="A24" s="12" t="s">
        <v>437</v>
      </c>
      <c r="B24" s="27">
        <v>58.3</v>
      </c>
      <c r="C24" s="27">
        <v>41.9</v>
      </c>
      <c r="D24" s="27">
        <v>76.2</v>
      </c>
      <c r="E24" s="27">
        <v>79.5</v>
      </c>
      <c r="F24" s="27">
        <v>70.8</v>
      </c>
      <c r="G24" s="27">
        <v>77.599999999999994</v>
      </c>
      <c r="H24" s="27">
        <v>83.3</v>
      </c>
      <c r="I24" s="52">
        <v>73.599999999999994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1:37" x14ac:dyDescent="0.3">
      <c r="A25" s="12" t="s">
        <v>438</v>
      </c>
      <c r="B25" s="27">
        <v>36.200000000000003</v>
      </c>
      <c r="C25" s="27">
        <v>38.200000000000003</v>
      </c>
      <c r="D25" s="27">
        <v>57.4</v>
      </c>
      <c r="E25" s="27">
        <v>68.099999999999994</v>
      </c>
      <c r="F25" s="27">
        <v>52.5</v>
      </c>
      <c r="G25" s="27">
        <v>64.099999999999994</v>
      </c>
      <c r="H25" s="27">
        <v>72.900000000000006</v>
      </c>
      <c r="I25" s="52">
        <v>70.599999999999994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1:37" x14ac:dyDescent="0.3">
      <c r="A26" s="12" t="s">
        <v>439</v>
      </c>
      <c r="B26" s="27">
        <v>7</v>
      </c>
      <c r="C26" s="27">
        <v>8.3000000000000007</v>
      </c>
      <c r="D26" s="27">
        <v>20</v>
      </c>
      <c r="E26" s="27">
        <v>35.6</v>
      </c>
      <c r="F26" s="27">
        <v>17.600000000000001</v>
      </c>
      <c r="G26" s="27">
        <v>51.5</v>
      </c>
      <c r="H26" s="27">
        <v>46.8</v>
      </c>
      <c r="I26" s="52">
        <v>44.1</v>
      </c>
    </row>
    <row r="27" spans="1:37" ht="15" thickBot="1" x14ac:dyDescent="0.35">
      <c r="A27" s="12" t="s">
        <v>440</v>
      </c>
      <c r="B27" s="27">
        <v>15.5</v>
      </c>
      <c r="C27" s="27">
        <v>38.5</v>
      </c>
      <c r="D27" s="27">
        <v>37.799999999999997</v>
      </c>
      <c r="E27" s="27">
        <v>40.799999999999997</v>
      </c>
      <c r="F27" s="27">
        <v>55</v>
      </c>
      <c r="G27" s="27">
        <v>52.2</v>
      </c>
      <c r="H27" s="27">
        <v>66.7</v>
      </c>
      <c r="I27" s="52">
        <v>58.3</v>
      </c>
    </row>
    <row r="28" spans="1:37" ht="15" thickBot="1" x14ac:dyDescent="0.35">
      <c r="A28" s="51" t="s">
        <v>490</v>
      </c>
      <c r="B28" s="46">
        <v>30.4</v>
      </c>
      <c r="C28" s="46">
        <v>31.1</v>
      </c>
      <c r="D28" s="46">
        <v>50.7</v>
      </c>
      <c r="E28" s="46">
        <v>53.3</v>
      </c>
      <c r="F28" s="46">
        <v>51.3</v>
      </c>
      <c r="G28" s="46">
        <v>58.5</v>
      </c>
      <c r="H28" s="46">
        <v>62</v>
      </c>
      <c r="I28" s="47">
        <v>64.3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1AB7-4E21-487D-B932-AC107D7DF0AF}">
  <dimension ref="A1:I54"/>
  <sheetViews>
    <sheetView workbookViewId="0">
      <selection activeCell="G16" sqref="G16"/>
    </sheetView>
  </sheetViews>
  <sheetFormatPr defaultRowHeight="14.4" x14ac:dyDescent="0.3"/>
  <cols>
    <col min="1" max="1" width="15.21875" style="1" bestFit="1" customWidth="1"/>
    <col min="2" max="2" width="16" style="1" bestFit="1" customWidth="1"/>
    <col min="4" max="4" width="18.6640625" bestFit="1" customWidth="1"/>
    <col min="5" max="5" width="16" bestFit="1" customWidth="1"/>
    <col min="7" max="7" width="20.77734375" bestFit="1" customWidth="1"/>
    <col min="8" max="8" width="20.21875" bestFit="1" customWidth="1"/>
    <col min="9" max="9" width="19.5546875" bestFit="1" customWidth="1"/>
    <col min="10" max="10" width="4.5546875" bestFit="1" customWidth="1"/>
    <col min="11" max="12" width="5.5546875" bestFit="1" customWidth="1"/>
    <col min="13" max="13" width="13.44140625" bestFit="1" customWidth="1"/>
  </cols>
  <sheetData>
    <row r="1" spans="1:9" x14ac:dyDescent="0.3">
      <c r="A1"/>
      <c r="B1"/>
    </row>
    <row r="3" spans="1:9" x14ac:dyDescent="0.3">
      <c r="A3" s="78" t="s">
        <v>496</v>
      </c>
      <c r="B3" t="s">
        <v>498</v>
      </c>
      <c r="D3" s="78" t="s">
        <v>496</v>
      </c>
      <c r="E3" t="s">
        <v>498</v>
      </c>
      <c r="G3" s="78" t="s">
        <v>495</v>
      </c>
      <c r="H3" t="s">
        <v>518</v>
      </c>
      <c r="I3" t="s">
        <v>519</v>
      </c>
    </row>
    <row r="4" spans="1:9" x14ac:dyDescent="0.3">
      <c r="A4" s="79" t="s">
        <v>415</v>
      </c>
      <c r="B4">
        <v>6</v>
      </c>
      <c r="D4" s="79" t="s">
        <v>415</v>
      </c>
      <c r="E4">
        <v>7</v>
      </c>
      <c r="G4" s="79" t="s">
        <v>445</v>
      </c>
      <c r="H4" s="27">
        <v>28.533333333333314</v>
      </c>
      <c r="I4">
        <v>31.1</v>
      </c>
    </row>
    <row r="5" spans="1:9" x14ac:dyDescent="0.3">
      <c r="A5" s="79" t="s">
        <v>416</v>
      </c>
      <c r="B5">
        <v>4</v>
      </c>
      <c r="D5" s="79" t="s">
        <v>416</v>
      </c>
      <c r="E5">
        <v>9</v>
      </c>
      <c r="G5" s="79" t="s">
        <v>59</v>
      </c>
      <c r="H5" s="27">
        <v>25.066666666666674</v>
      </c>
      <c r="I5">
        <v>30.4</v>
      </c>
    </row>
    <row r="6" spans="1:9" x14ac:dyDescent="0.3">
      <c r="A6" s="79" t="s">
        <v>417</v>
      </c>
      <c r="B6">
        <v>8</v>
      </c>
      <c r="D6" s="79" t="s">
        <v>417</v>
      </c>
      <c r="E6">
        <v>7</v>
      </c>
      <c r="G6" s="79" t="s">
        <v>504</v>
      </c>
      <c r="H6" s="27">
        <v>4</v>
      </c>
      <c r="I6">
        <v>51.3</v>
      </c>
    </row>
    <row r="7" spans="1:9" x14ac:dyDescent="0.3">
      <c r="A7" s="79" t="s">
        <v>475</v>
      </c>
      <c r="B7">
        <v>3</v>
      </c>
      <c r="D7" s="79" t="s">
        <v>475</v>
      </c>
      <c r="E7">
        <v>14</v>
      </c>
      <c r="G7" s="79" t="s">
        <v>505</v>
      </c>
      <c r="H7" s="27">
        <v>4</v>
      </c>
      <c r="I7">
        <v>58.5</v>
      </c>
    </row>
    <row r="8" spans="1:9" x14ac:dyDescent="0.3">
      <c r="A8" s="79" t="s">
        <v>419</v>
      </c>
      <c r="B8">
        <v>6</v>
      </c>
      <c r="D8" s="79" t="s">
        <v>419</v>
      </c>
      <c r="E8">
        <v>1</v>
      </c>
      <c r="G8" s="79" t="s">
        <v>510</v>
      </c>
      <c r="H8" s="27">
        <v>4</v>
      </c>
      <c r="I8">
        <v>50.7</v>
      </c>
    </row>
    <row r="9" spans="1:9" x14ac:dyDescent="0.3">
      <c r="A9" s="79" t="s">
        <v>420</v>
      </c>
      <c r="B9">
        <v>2</v>
      </c>
      <c r="D9" s="79" t="s">
        <v>420</v>
      </c>
      <c r="E9">
        <v>2</v>
      </c>
      <c r="G9" s="79" t="s">
        <v>512</v>
      </c>
      <c r="H9" s="27">
        <v>4</v>
      </c>
      <c r="I9">
        <v>53.3</v>
      </c>
    </row>
    <row r="10" spans="1:9" x14ac:dyDescent="0.3">
      <c r="A10" s="79" t="s">
        <v>421</v>
      </c>
      <c r="B10">
        <v>26</v>
      </c>
      <c r="D10" s="79" t="s">
        <v>421</v>
      </c>
      <c r="E10">
        <v>24</v>
      </c>
      <c r="G10" s="79" t="s">
        <v>502</v>
      </c>
      <c r="H10" s="27">
        <v>5.0666666666666664</v>
      </c>
      <c r="I10">
        <v>64.3</v>
      </c>
    </row>
    <row r="11" spans="1:9" x14ac:dyDescent="0.3">
      <c r="A11" s="79" t="s">
        <v>423</v>
      </c>
      <c r="B11">
        <v>2</v>
      </c>
      <c r="D11" s="79" t="s">
        <v>423</v>
      </c>
      <c r="E11">
        <v>1</v>
      </c>
      <c r="G11" s="79" t="s">
        <v>501</v>
      </c>
      <c r="H11" s="27">
        <v>6.9333333333333327</v>
      </c>
      <c r="I11" s="89">
        <v>62</v>
      </c>
    </row>
    <row r="12" spans="1:9" x14ac:dyDescent="0.3">
      <c r="A12" s="79" t="s">
        <v>424</v>
      </c>
      <c r="B12">
        <v>6</v>
      </c>
      <c r="D12" s="79" t="s">
        <v>424</v>
      </c>
      <c r="E12">
        <v>4</v>
      </c>
      <c r="G12" s="79" t="s">
        <v>494</v>
      </c>
      <c r="H12">
        <v>81.599999999999994</v>
      </c>
      <c r="I12">
        <v>401.6</v>
      </c>
    </row>
    <row r="13" spans="1:9" x14ac:dyDescent="0.3">
      <c r="A13" s="79" t="s">
        <v>425</v>
      </c>
      <c r="B13">
        <v>26</v>
      </c>
      <c r="D13" s="79" t="s">
        <v>425</v>
      </c>
      <c r="E13">
        <v>30</v>
      </c>
    </row>
    <row r="14" spans="1:9" x14ac:dyDescent="0.3">
      <c r="A14" s="79" t="s">
        <v>426</v>
      </c>
      <c r="B14">
        <v>21</v>
      </c>
      <c r="D14" s="79" t="s">
        <v>426</v>
      </c>
      <c r="E14">
        <v>5</v>
      </c>
    </row>
    <row r="15" spans="1:9" x14ac:dyDescent="0.3">
      <c r="A15" s="79" t="s">
        <v>427</v>
      </c>
      <c r="B15">
        <v>2</v>
      </c>
      <c r="D15" s="79" t="s">
        <v>427</v>
      </c>
      <c r="E15">
        <v>5</v>
      </c>
    </row>
    <row r="16" spans="1:9" x14ac:dyDescent="0.3">
      <c r="A16" s="79" t="s">
        <v>428</v>
      </c>
      <c r="B16">
        <v>5</v>
      </c>
      <c r="D16" s="79" t="s">
        <v>428</v>
      </c>
      <c r="E16">
        <v>8</v>
      </c>
    </row>
    <row r="17" spans="1:5" x14ac:dyDescent="0.3">
      <c r="A17" s="79" t="s">
        <v>429</v>
      </c>
      <c r="B17">
        <v>11</v>
      </c>
      <c r="D17" s="79" t="s">
        <v>429</v>
      </c>
      <c r="E17">
        <v>11</v>
      </c>
    </row>
    <row r="18" spans="1:5" x14ac:dyDescent="0.3">
      <c r="A18" s="79" t="s">
        <v>430</v>
      </c>
      <c r="B18">
        <v>3</v>
      </c>
      <c r="D18" s="79" t="s">
        <v>430</v>
      </c>
      <c r="E18">
        <v>5</v>
      </c>
    </row>
    <row r="19" spans="1:5" x14ac:dyDescent="0.3">
      <c r="A19" s="79" t="s">
        <v>431</v>
      </c>
      <c r="B19">
        <v>207</v>
      </c>
      <c r="D19" s="79" t="s">
        <v>431</v>
      </c>
      <c r="E19">
        <v>172</v>
      </c>
    </row>
    <row r="20" spans="1:5" x14ac:dyDescent="0.3">
      <c r="A20" s="79" t="s">
        <v>432</v>
      </c>
      <c r="B20">
        <v>7</v>
      </c>
      <c r="D20" s="79" t="s">
        <v>432</v>
      </c>
      <c r="E20">
        <v>15</v>
      </c>
    </row>
    <row r="21" spans="1:5" x14ac:dyDescent="0.3">
      <c r="A21" s="79" t="s">
        <v>433</v>
      </c>
      <c r="B21">
        <v>10</v>
      </c>
      <c r="D21" s="79" t="s">
        <v>433</v>
      </c>
      <c r="E21">
        <v>6</v>
      </c>
    </row>
    <row r="22" spans="1:5" x14ac:dyDescent="0.3">
      <c r="A22" s="79" t="s">
        <v>434</v>
      </c>
      <c r="B22">
        <v>3</v>
      </c>
      <c r="D22" s="79" t="s">
        <v>434</v>
      </c>
      <c r="E22">
        <v>6</v>
      </c>
    </row>
    <row r="23" spans="1:5" x14ac:dyDescent="0.3">
      <c r="A23" s="79" t="s">
        <v>435</v>
      </c>
      <c r="B23">
        <v>3</v>
      </c>
      <c r="D23" s="79" t="s">
        <v>435</v>
      </c>
      <c r="E23">
        <v>6</v>
      </c>
    </row>
    <row r="24" spans="1:5" x14ac:dyDescent="0.3">
      <c r="A24" s="79" t="s">
        <v>436</v>
      </c>
      <c r="B24">
        <v>1</v>
      </c>
      <c r="D24" s="79" t="s">
        <v>436</v>
      </c>
      <c r="E24">
        <v>2</v>
      </c>
    </row>
    <row r="25" spans="1:5" x14ac:dyDescent="0.3">
      <c r="A25" s="79" t="s">
        <v>437</v>
      </c>
      <c r="B25">
        <v>7</v>
      </c>
      <c r="D25" s="79" t="s">
        <v>437</v>
      </c>
      <c r="E25">
        <v>14</v>
      </c>
    </row>
    <row r="26" spans="1:5" x14ac:dyDescent="0.3">
      <c r="A26" s="79" t="s">
        <v>438</v>
      </c>
      <c r="B26">
        <v>4</v>
      </c>
      <c r="D26" s="79" t="s">
        <v>438</v>
      </c>
      <c r="E26">
        <v>7</v>
      </c>
    </row>
    <row r="27" spans="1:5" x14ac:dyDescent="0.3">
      <c r="A27" s="79" t="s">
        <v>439</v>
      </c>
      <c r="B27">
        <v>0</v>
      </c>
      <c r="D27" s="79" t="s">
        <v>439</v>
      </c>
      <c r="E27">
        <v>6</v>
      </c>
    </row>
    <row r="28" spans="1:5" x14ac:dyDescent="0.3">
      <c r="A28" s="79" t="s">
        <v>440</v>
      </c>
      <c r="B28">
        <v>2</v>
      </c>
      <c r="D28" s="79" t="s">
        <v>440</v>
      </c>
      <c r="E28">
        <v>8</v>
      </c>
    </row>
    <row r="29" spans="1:5" x14ac:dyDescent="0.3">
      <c r="A29" s="79" t="s">
        <v>497</v>
      </c>
      <c r="B29">
        <v>375</v>
      </c>
      <c r="D29" s="79" t="s">
        <v>494</v>
      </c>
      <c r="E29">
        <v>375</v>
      </c>
    </row>
    <row r="30" spans="1:5" x14ac:dyDescent="0.3">
      <c r="A30"/>
      <c r="B30"/>
    </row>
    <row r="31" spans="1:5" x14ac:dyDescent="0.3">
      <c r="A31"/>
      <c r="B31"/>
    </row>
    <row r="32" spans="1:5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888D-D1BD-4119-A746-BF25256DA7BA}">
  <sheetPr codeName="Sheet1"/>
  <dimension ref="A1:CB377"/>
  <sheetViews>
    <sheetView workbookViewId="0">
      <selection activeCell="D19" sqref="D19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19.109375" style="1" bestFit="1" customWidth="1"/>
    <col min="4" max="4" width="18.6640625" style="1" bestFit="1" customWidth="1"/>
    <col min="5" max="5" width="8.33203125" style="4" bestFit="1" customWidth="1"/>
    <col min="6" max="6" width="10" style="1" customWidth="1"/>
    <col min="7" max="7" width="8.88671875" style="1"/>
    <col min="8" max="8" width="9.33203125" style="1" customWidth="1"/>
    <col min="9" max="9" width="15.21875" style="1" bestFit="1" customWidth="1"/>
    <col min="10" max="10" width="30.33203125" style="1" customWidth="1"/>
    <col min="11" max="11" width="9.44140625" style="1" customWidth="1"/>
    <col min="12" max="12" width="8.88671875" style="1"/>
    <col min="13" max="13" width="12.77734375" style="1" customWidth="1"/>
    <col min="14" max="14" width="8.88671875" style="1"/>
    <col min="15" max="15" width="10" style="1" bestFit="1" customWidth="1"/>
    <col min="16" max="18" width="8.88671875" style="1"/>
    <col min="19" max="19" width="32.5546875" style="1" customWidth="1"/>
    <col min="20" max="20" width="9.33203125" style="1" customWidth="1"/>
    <col min="21" max="29" width="8.88671875" style="1"/>
    <col min="32" max="39" width="2" style="1" bestFit="1" customWidth="1"/>
    <col min="40" max="43" width="3" style="1" bestFit="1" customWidth="1"/>
    <col min="44" max="44" width="4" style="1" bestFit="1" customWidth="1"/>
    <col min="45" max="45" width="12.44140625" style="1" bestFit="1" customWidth="1"/>
    <col min="46" max="46" width="5.33203125" style="1" bestFit="1" customWidth="1"/>
    <col min="47" max="47" width="9" style="1" bestFit="1" customWidth="1"/>
    <col min="48" max="48" width="11.33203125" style="1" bestFit="1" customWidth="1"/>
    <col min="49" max="49" width="14.21875" style="1" bestFit="1" customWidth="1"/>
    <col min="50" max="50" width="15" style="1" bestFit="1" customWidth="1"/>
    <col min="51" max="51" width="7.5546875" style="1" bestFit="1" customWidth="1"/>
    <col min="52" max="52" width="6.77734375" style="1" bestFit="1" customWidth="1"/>
    <col min="53" max="53" width="9.77734375" style="1" bestFit="1" customWidth="1"/>
    <col min="54" max="54" width="13.6640625" style="1" bestFit="1" customWidth="1"/>
    <col min="55" max="55" width="15.5546875" style="1" bestFit="1" customWidth="1"/>
    <col min="56" max="56" width="12.44140625" style="1" bestFit="1" customWidth="1"/>
    <col min="57" max="57" width="23.33203125" style="1" bestFit="1" customWidth="1"/>
    <col min="58" max="58" width="14.5546875" style="1" bestFit="1" customWidth="1"/>
    <col min="59" max="59" width="27.44140625" style="1" bestFit="1" customWidth="1"/>
    <col min="60" max="60" width="7" style="1" bestFit="1" customWidth="1"/>
    <col min="61" max="61" width="19.6640625" style="1" bestFit="1" customWidth="1"/>
    <col min="62" max="62" width="10.6640625" style="1" bestFit="1" customWidth="1"/>
    <col min="63" max="63" width="23.44140625" style="1" bestFit="1" customWidth="1"/>
    <col min="64" max="64" width="13" style="1" bestFit="1" customWidth="1"/>
    <col min="65" max="65" width="25.88671875" style="1" bestFit="1" customWidth="1"/>
    <col min="66" max="66" width="15.88671875" style="1" bestFit="1" customWidth="1"/>
    <col min="67" max="67" width="28.6640625" style="1" bestFit="1" customWidth="1"/>
    <col min="68" max="68" width="16.6640625" style="1" bestFit="1" customWidth="1"/>
    <col min="69" max="69" width="29.5546875" style="1" bestFit="1" customWidth="1"/>
    <col min="70" max="70" width="9.21875" style="1" bestFit="1" customWidth="1"/>
    <col min="71" max="71" width="22" style="1" bestFit="1" customWidth="1"/>
    <col min="72" max="72" width="8.44140625" style="1" bestFit="1" customWidth="1"/>
    <col min="73" max="73" width="21.109375" style="1" bestFit="1" customWidth="1"/>
    <col min="74" max="74" width="11.44140625" style="1" bestFit="1" customWidth="1"/>
    <col min="75" max="75" width="24.21875" style="1" bestFit="1" customWidth="1"/>
    <col min="76" max="76" width="15.33203125" style="1" bestFit="1" customWidth="1"/>
    <col min="77" max="77" width="28.109375" style="1" bestFit="1" customWidth="1"/>
    <col min="78" max="78" width="17.21875" style="1" bestFit="1" customWidth="1"/>
    <col min="79" max="79" width="30.109375" style="1" bestFit="1" customWidth="1"/>
    <col min="80" max="80" width="12.44140625" style="1" bestFit="1" customWidth="1"/>
    <col min="81" max="16384" width="8.88671875" style="1"/>
  </cols>
  <sheetData>
    <row r="1" spans="1:80" ht="15" thickBot="1" x14ac:dyDescent="0.35">
      <c r="D1" s="3" t="s">
        <v>59</v>
      </c>
      <c r="S1" s="69"/>
    </row>
    <row r="2" spans="1:80" ht="15" thickBot="1" x14ac:dyDescent="0.35">
      <c r="A2" s="5" t="s">
        <v>18</v>
      </c>
      <c r="B2" s="6" t="s">
        <v>39</v>
      </c>
      <c r="C2" s="5" t="s">
        <v>19</v>
      </c>
      <c r="D2" s="7" t="s">
        <v>20</v>
      </c>
      <c r="E2" s="8" t="s">
        <v>151</v>
      </c>
      <c r="F2" s="7" t="s">
        <v>393</v>
      </c>
      <c r="H2" s="65" t="s">
        <v>18</v>
      </c>
      <c r="I2" s="59" t="s">
        <v>422</v>
      </c>
      <c r="J2" s="65" t="s">
        <v>460</v>
      </c>
      <c r="K2" s="66" t="s">
        <v>442</v>
      </c>
      <c r="L2" s="67" t="s">
        <v>443</v>
      </c>
      <c r="M2" s="66" t="s">
        <v>444</v>
      </c>
      <c r="O2" s="22" t="s">
        <v>491</v>
      </c>
      <c r="P2" s="10" t="s">
        <v>493</v>
      </c>
      <c r="S2" s="11" t="s">
        <v>459</v>
      </c>
    </row>
    <row r="3" spans="1:80" x14ac:dyDescent="0.3">
      <c r="A3" s="1">
        <v>1</v>
      </c>
      <c r="B3" s="2">
        <v>0</v>
      </c>
      <c r="C3" s="1" t="s">
        <v>60</v>
      </c>
      <c r="D3" s="1" t="s">
        <v>0</v>
      </c>
      <c r="E3" s="4" t="str">
        <f t="shared" ref="E3:E66" si="0" xml:space="preserve"> TRIM(LEFT($D3, 2))</f>
        <v>15</v>
      </c>
      <c r="F3" s="1" t="b">
        <f t="shared" ref="F3:F66" si="1">IF(VALUE($E3)= VALUE($B3), TRUE, FALSE)</f>
        <v>0</v>
      </c>
      <c r="H3" s="60">
        <v>2</v>
      </c>
      <c r="I3" s="1" t="s">
        <v>417</v>
      </c>
      <c r="J3" s="23">
        <f>((COUNTIFS(Table1[Category id],H3,Table1[Correct?],TRUE))/15)*100</f>
        <v>46.666666666666664</v>
      </c>
      <c r="K3" s="55">
        <v>47.5</v>
      </c>
      <c r="L3" s="27">
        <v>41.9</v>
      </c>
      <c r="M3" s="61">
        <f t="shared" ref="M3:M28" si="2">ABS(K3-J3)</f>
        <v>0.8333333333333357</v>
      </c>
      <c r="O3" s="15" t="s">
        <v>415</v>
      </c>
      <c r="P3" s="13">
        <v>26.666666666666668</v>
      </c>
      <c r="Q3" s="26"/>
      <c r="R3" s="75" t="s">
        <v>18</v>
      </c>
      <c r="S3" s="76" t="s">
        <v>491</v>
      </c>
      <c r="T3" s="77" t="s">
        <v>492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</row>
    <row r="4" spans="1:80" x14ac:dyDescent="0.3">
      <c r="A4" s="1">
        <v>2</v>
      </c>
      <c r="B4" s="2">
        <v>0</v>
      </c>
      <c r="C4" s="1" t="s">
        <v>16</v>
      </c>
      <c r="D4" s="1" t="s">
        <v>280</v>
      </c>
      <c r="E4" s="4" t="str">
        <f t="shared" si="0"/>
        <v>0</v>
      </c>
      <c r="F4" s="1" t="b">
        <f t="shared" si="1"/>
        <v>1</v>
      </c>
      <c r="H4" s="60">
        <v>21</v>
      </c>
      <c r="I4" s="1" t="s">
        <v>437</v>
      </c>
      <c r="J4" s="23">
        <f>((COUNTIFS(Table1[Category id],H4,Table1[Correct?],TRUE))/15)*100</f>
        <v>46.666666666666664</v>
      </c>
      <c r="K4" s="55">
        <v>58.3</v>
      </c>
      <c r="L4" s="27">
        <v>41.9</v>
      </c>
      <c r="M4" s="61">
        <f t="shared" si="2"/>
        <v>11.633333333333333</v>
      </c>
      <c r="O4" s="15" t="s">
        <v>416</v>
      </c>
      <c r="P4" s="13">
        <v>26.666666666666668</v>
      </c>
      <c r="Q4" s="26"/>
      <c r="R4" s="71">
        <v>0</v>
      </c>
      <c r="S4" s="1" t="s">
        <v>415</v>
      </c>
      <c r="T4" s="60">
        <f>SUM(COUNTIF(Table1[Result ID], R4))</f>
        <v>6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1:80" x14ac:dyDescent="0.3">
      <c r="A5" s="1">
        <v>3</v>
      </c>
      <c r="B5" s="2">
        <v>0</v>
      </c>
      <c r="C5" s="1" t="s">
        <v>15</v>
      </c>
      <c r="D5" s="1" t="s">
        <v>5</v>
      </c>
      <c r="E5" s="4" t="str">
        <f t="shared" si="0"/>
        <v>10</v>
      </c>
      <c r="F5" s="1" t="b">
        <f t="shared" si="1"/>
        <v>0</v>
      </c>
      <c r="H5" s="60">
        <v>4</v>
      </c>
      <c r="I5" s="1" t="s">
        <v>419</v>
      </c>
      <c r="J5" s="13">
        <f>((COUNTIFS(Table1[Category id],H5,Table1[Correct?],TRUE))/15)*100</f>
        <v>40</v>
      </c>
      <c r="K5" s="55">
        <v>38.200000000000003</v>
      </c>
      <c r="L5" s="27">
        <v>32</v>
      </c>
      <c r="M5" s="61">
        <f t="shared" si="2"/>
        <v>1.7999999999999972</v>
      </c>
      <c r="O5" s="15" t="s">
        <v>417</v>
      </c>
      <c r="P5" s="13">
        <v>46.666666666666664</v>
      </c>
      <c r="Q5" s="26"/>
      <c r="R5" s="72">
        <v>1</v>
      </c>
      <c r="S5" s="1" t="s">
        <v>416</v>
      </c>
      <c r="T5" s="60">
        <f>SUM(COUNTIF(Table1[Result ID], R5))</f>
        <v>4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</row>
    <row r="6" spans="1:80" x14ac:dyDescent="0.3">
      <c r="A6" s="1">
        <v>4</v>
      </c>
      <c r="B6" s="2">
        <v>0</v>
      </c>
      <c r="C6" s="1" t="s">
        <v>14</v>
      </c>
      <c r="D6" s="1" t="s">
        <v>280</v>
      </c>
      <c r="E6" s="4" t="str">
        <f t="shared" si="0"/>
        <v>0</v>
      </c>
      <c r="F6" s="1" t="b">
        <f t="shared" si="1"/>
        <v>1</v>
      </c>
      <c r="H6" s="60">
        <v>6</v>
      </c>
      <c r="I6" s="1" t="s">
        <v>421</v>
      </c>
      <c r="J6" s="13">
        <f>((COUNTIFS(Table1[Category id],H6,Table1[Correct?],TRUE))/15)*100</f>
        <v>40</v>
      </c>
      <c r="K6" s="55">
        <v>45.5</v>
      </c>
      <c r="L6" s="27">
        <v>40</v>
      </c>
      <c r="M6" s="61">
        <f t="shared" si="2"/>
        <v>5.5</v>
      </c>
      <c r="O6" s="15" t="s">
        <v>423</v>
      </c>
      <c r="P6" s="13">
        <v>13.333333333333334</v>
      </c>
      <c r="Q6" s="26"/>
      <c r="R6" s="71">
        <v>2</v>
      </c>
      <c r="S6" s="1" t="s">
        <v>417</v>
      </c>
      <c r="T6" s="60">
        <f>SUM(COUNTIF(Table1[Result ID], R6))</f>
        <v>8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80" x14ac:dyDescent="0.3">
      <c r="A7" s="1">
        <v>5</v>
      </c>
      <c r="B7" s="2">
        <v>0</v>
      </c>
      <c r="C7" s="1" t="s">
        <v>13</v>
      </c>
      <c r="D7" s="1" t="s">
        <v>0</v>
      </c>
      <c r="E7" s="4" t="str">
        <f t="shared" si="0"/>
        <v>15</v>
      </c>
      <c r="F7" s="1" t="b">
        <f t="shared" si="1"/>
        <v>0</v>
      </c>
      <c r="H7" s="60">
        <v>15</v>
      </c>
      <c r="I7" s="1" t="s">
        <v>431</v>
      </c>
      <c r="J7" s="13">
        <f>((COUNTIFS(Table1[Category id],H7,Table1[Correct?],TRUE))/15)*100</f>
        <v>40</v>
      </c>
      <c r="K7" s="55">
        <v>25.8</v>
      </c>
      <c r="L7" s="27">
        <v>17.399999999999999</v>
      </c>
      <c r="M7" s="61">
        <f t="shared" si="2"/>
        <v>14.2</v>
      </c>
      <c r="O7" s="15" t="s">
        <v>436</v>
      </c>
      <c r="P7" s="13">
        <v>6.666666666666667</v>
      </c>
      <c r="Q7" s="26"/>
      <c r="R7" s="72">
        <v>3</v>
      </c>
      <c r="S7" s="1" t="s">
        <v>475</v>
      </c>
      <c r="T7" s="60">
        <f>SUM(COUNTIF(Table1[Result ID], R7))</f>
        <v>3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80" x14ac:dyDescent="0.3">
      <c r="A8" s="1">
        <v>6</v>
      </c>
      <c r="B8" s="2">
        <v>0</v>
      </c>
      <c r="C8" s="1" t="s">
        <v>12</v>
      </c>
      <c r="D8" s="1" t="s">
        <v>0</v>
      </c>
      <c r="E8" s="4" t="str">
        <f t="shared" si="0"/>
        <v>15</v>
      </c>
      <c r="F8" s="1" t="b">
        <f t="shared" si="1"/>
        <v>0</v>
      </c>
      <c r="H8" s="60">
        <v>17</v>
      </c>
      <c r="I8" s="1" t="s">
        <v>433</v>
      </c>
      <c r="J8" s="13">
        <f>((COUNTIFS(Table1[Category id],H8,Table1[Correct?],TRUE))/15)*100</f>
        <v>40</v>
      </c>
      <c r="K8" s="55">
        <v>50</v>
      </c>
      <c r="L8" s="27">
        <v>51.9</v>
      </c>
      <c r="M8" s="61">
        <f t="shared" si="2"/>
        <v>10</v>
      </c>
      <c r="O8" s="15" t="s">
        <v>437</v>
      </c>
      <c r="P8" s="13">
        <v>46.666666666666664</v>
      </c>
      <c r="Q8" s="26"/>
      <c r="R8" s="71">
        <v>4</v>
      </c>
      <c r="S8" s="1" t="s">
        <v>419</v>
      </c>
      <c r="T8" s="60">
        <f>SUM(COUNTIF(Table1[Result ID], R8))</f>
        <v>6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80" x14ac:dyDescent="0.3">
      <c r="A9" s="1">
        <v>7</v>
      </c>
      <c r="B9" s="2">
        <v>0</v>
      </c>
      <c r="C9" s="1" t="s">
        <v>11</v>
      </c>
      <c r="D9" s="1" t="s">
        <v>280</v>
      </c>
      <c r="E9" s="4" t="str">
        <f t="shared" si="0"/>
        <v>0</v>
      </c>
      <c r="F9" s="1" t="b">
        <f t="shared" si="1"/>
        <v>1</v>
      </c>
      <c r="H9" s="60">
        <v>8</v>
      </c>
      <c r="I9" s="1" t="s">
        <v>424</v>
      </c>
      <c r="J9" s="13">
        <f>((COUNTIFS(Table1[Category id],H9,Table1[Correct?],TRUE))/15)*100</f>
        <v>33.333333333333329</v>
      </c>
      <c r="K9" s="55">
        <v>30.9</v>
      </c>
      <c r="L9" s="27">
        <v>32.700000000000003</v>
      </c>
      <c r="M9" s="61">
        <f t="shared" si="2"/>
        <v>2.43333333333333</v>
      </c>
      <c r="O9" s="15" t="s">
        <v>438</v>
      </c>
      <c r="P9" s="13">
        <v>26.666666666666668</v>
      </c>
      <c r="Q9" s="26"/>
      <c r="R9" s="72">
        <v>5</v>
      </c>
      <c r="S9" s="1" t="s">
        <v>420</v>
      </c>
      <c r="T9" s="60">
        <f>SUM(COUNTIF(Table1[Result ID], R9))</f>
        <v>2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80" ht="15" thickBot="1" x14ac:dyDescent="0.35">
      <c r="A10" s="1">
        <v>8</v>
      </c>
      <c r="B10" s="2">
        <v>0</v>
      </c>
      <c r="C10" s="1" t="s">
        <v>10</v>
      </c>
      <c r="D10" s="1" t="s">
        <v>0</v>
      </c>
      <c r="E10" s="4" t="str">
        <f t="shared" si="0"/>
        <v>15</v>
      </c>
      <c r="F10" s="1" t="b">
        <f t="shared" si="1"/>
        <v>0</v>
      </c>
      <c r="H10" s="60">
        <v>12</v>
      </c>
      <c r="I10" s="1" t="s">
        <v>428</v>
      </c>
      <c r="J10" s="13">
        <f>((COUNTIFS(Table1[Category id],H10,Table1[Correct?],TRUE))/15)*100</f>
        <v>33.333333333333329</v>
      </c>
      <c r="K10" s="55">
        <v>32.9</v>
      </c>
      <c r="L10" s="27">
        <v>23.9</v>
      </c>
      <c r="M10" s="61">
        <f t="shared" si="2"/>
        <v>0.43333333333333002</v>
      </c>
      <c r="O10" s="16" t="s">
        <v>418</v>
      </c>
      <c r="P10" s="17">
        <v>13.333333333333334</v>
      </c>
      <c r="Q10" s="26"/>
      <c r="R10" s="71">
        <v>6</v>
      </c>
      <c r="S10" s="1" t="s">
        <v>421</v>
      </c>
      <c r="T10" s="60">
        <f>SUM(COUNTIF(Table1[Result ID], R10))</f>
        <v>26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80" x14ac:dyDescent="0.3">
      <c r="A11" s="1">
        <v>9</v>
      </c>
      <c r="B11" s="2">
        <v>0</v>
      </c>
      <c r="C11" s="1" t="s">
        <v>9</v>
      </c>
      <c r="D11" s="1" t="s">
        <v>0</v>
      </c>
      <c r="E11" s="4" t="str">
        <f t="shared" si="0"/>
        <v>15</v>
      </c>
      <c r="F11" s="1" t="b">
        <f t="shared" si="1"/>
        <v>0</v>
      </c>
      <c r="H11" s="60">
        <v>0</v>
      </c>
      <c r="I11" s="1" t="s">
        <v>415</v>
      </c>
      <c r="J11" s="13">
        <f>((COUNTIFS(Table1[Category id],H11,Table1[Correct?],TRUE))/15)*100</f>
        <v>26.666666666666668</v>
      </c>
      <c r="K11" s="55">
        <v>40.9</v>
      </c>
      <c r="L11" s="27">
        <v>45.7</v>
      </c>
      <c r="M11" s="61">
        <f t="shared" si="2"/>
        <v>14.233333333333331</v>
      </c>
      <c r="R11" s="72">
        <v>7</v>
      </c>
      <c r="S11" s="1" t="s">
        <v>423</v>
      </c>
      <c r="T11" s="60">
        <f>SUM(COUNTIF(Table1[Result ID], R11))</f>
        <v>2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80" x14ac:dyDescent="0.3">
      <c r="A12" s="1">
        <v>10</v>
      </c>
      <c r="B12" s="2">
        <v>0</v>
      </c>
      <c r="C12" s="1" t="s">
        <v>8</v>
      </c>
      <c r="D12" s="1" t="s">
        <v>5</v>
      </c>
      <c r="E12" s="4" t="str">
        <f t="shared" si="0"/>
        <v>10</v>
      </c>
      <c r="F12" s="1" t="b">
        <f t="shared" si="1"/>
        <v>0</v>
      </c>
      <c r="H12" s="60">
        <v>1</v>
      </c>
      <c r="I12" s="1" t="s">
        <v>416</v>
      </c>
      <c r="J12" s="13">
        <f>((COUNTIFS(Table1[Category id],H12,Table1[Correct?],TRUE))/15)*100</f>
        <v>26.666666666666668</v>
      </c>
      <c r="K12" s="55">
        <v>37</v>
      </c>
      <c r="L12" s="27">
        <v>48.9</v>
      </c>
      <c r="M12" s="61">
        <f t="shared" si="2"/>
        <v>10.333333333333332</v>
      </c>
      <c r="R12" s="71">
        <v>8</v>
      </c>
      <c r="S12" s="1" t="s">
        <v>424</v>
      </c>
      <c r="T12" s="60">
        <f>SUM(COUNTIF(Table1[Result ID], R12))</f>
        <v>6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80" x14ac:dyDescent="0.3">
      <c r="A13" s="1">
        <v>11</v>
      </c>
      <c r="B13" s="2">
        <v>0</v>
      </c>
      <c r="C13" s="1" t="s">
        <v>7</v>
      </c>
      <c r="D13" s="1" t="s">
        <v>5</v>
      </c>
      <c r="E13" s="4" t="str">
        <f t="shared" si="0"/>
        <v>10</v>
      </c>
      <c r="F13" s="1" t="b">
        <f t="shared" si="1"/>
        <v>0</v>
      </c>
      <c r="H13" s="60">
        <v>9</v>
      </c>
      <c r="I13" s="1" t="s">
        <v>425</v>
      </c>
      <c r="J13" s="13">
        <f>((COUNTIFS(Table1[Category id],H13,Table1[Correct?],TRUE))/15)*100</f>
        <v>26.666666666666668</v>
      </c>
      <c r="K13" s="55">
        <v>24.3</v>
      </c>
      <c r="L13" s="27">
        <v>56.5</v>
      </c>
      <c r="M13" s="61">
        <f t="shared" si="2"/>
        <v>2.3666666666666671</v>
      </c>
      <c r="R13" s="72">
        <v>9</v>
      </c>
      <c r="S13" s="1" t="s">
        <v>425</v>
      </c>
      <c r="T13" s="60">
        <f>SUM(COUNTIF(Table1[Result ID], R13))</f>
        <v>26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80" x14ac:dyDescent="0.3">
      <c r="A14" s="1">
        <v>12</v>
      </c>
      <c r="B14" s="2">
        <v>0</v>
      </c>
      <c r="C14" s="1" t="s">
        <v>6</v>
      </c>
      <c r="D14" s="1" t="s">
        <v>5</v>
      </c>
      <c r="E14" s="4" t="str">
        <f t="shared" si="0"/>
        <v>10</v>
      </c>
      <c r="F14" s="1" t="b">
        <f t="shared" si="1"/>
        <v>0</v>
      </c>
      <c r="H14" s="60">
        <v>10</v>
      </c>
      <c r="I14" s="1" t="s">
        <v>426</v>
      </c>
      <c r="J14" s="13">
        <f>((COUNTIFS(Table1[Category id],H14,Table1[Correct?],TRUE))/15)*100</f>
        <v>26.666666666666668</v>
      </c>
      <c r="K14" s="55">
        <v>27.5</v>
      </c>
      <c r="L14" s="27">
        <v>42.3</v>
      </c>
      <c r="M14" s="61">
        <f t="shared" si="2"/>
        <v>0.83333333333333215</v>
      </c>
      <c r="R14" s="71">
        <v>10</v>
      </c>
      <c r="S14" s="1" t="s">
        <v>426</v>
      </c>
      <c r="T14" s="60">
        <f>SUM(COUNTIF(Table1[Result ID], R14))</f>
        <v>21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80" x14ac:dyDescent="0.3">
      <c r="A15" s="1">
        <v>13</v>
      </c>
      <c r="B15" s="2">
        <v>0</v>
      </c>
      <c r="C15" s="1" t="s">
        <v>4</v>
      </c>
      <c r="D15" s="1" t="s">
        <v>0</v>
      </c>
      <c r="E15" s="4" t="str">
        <f t="shared" si="0"/>
        <v>15</v>
      </c>
      <c r="F15" s="1" t="b">
        <f t="shared" si="1"/>
        <v>0</v>
      </c>
      <c r="H15" s="60">
        <v>16</v>
      </c>
      <c r="I15" s="1" t="s">
        <v>432</v>
      </c>
      <c r="J15" s="13">
        <f>((COUNTIFS(Table1[Category id],H15,Table1[Correct?],TRUE))/15)*100</f>
        <v>26.666666666666668</v>
      </c>
      <c r="K15" s="55">
        <v>36.1</v>
      </c>
      <c r="L15" s="27">
        <v>31.1</v>
      </c>
      <c r="M15" s="61">
        <f t="shared" si="2"/>
        <v>9.4333333333333336</v>
      </c>
      <c r="R15" s="72">
        <v>11</v>
      </c>
      <c r="S15" s="1" t="s">
        <v>427</v>
      </c>
      <c r="T15" s="60">
        <f>SUM(COUNTIF(Table1[Result ID], R15))</f>
        <v>2</v>
      </c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80" x14ac:dyDescent="0.3">
      <c r="A16" s="1">
        <v>14</v>
      </c>
      <c r="B16" s="2">
        <v>0</v>
      </c>
      <c r="C16" s="1" t="s">
        <v>3</v>
      </c>
      <c r="D16" s="1" t="s">
        <v>280</v>
      </c>
      <c r="E16" s="4" t="str">
        <f t="shared" si="0"/>
        <v>0</v>
      </c>
      <c r="F16" s="1" t="b">
        <f t="shared" si="1"/>
        <v>1</v>
      </c>
      <c r="H16" s="60">
        <v>22</v>
      </c>
      <c r="I16" s="1" t="s">
        <v>438</v>
      </c>
      <c r="J16" s="13">
        <f>((COUNTIFS(Table1[Category id],H16,Table1[Correct?],TRUE))/15)*100</f>
        <v>26.666666666666668</v>
      </c>
      <c r="K16" s="55">
        <v>36.200000000000003</v>
      </c>
      <c r="L16" s="27">
        <v>38.200000000000003</v>
      </c>
      <c r="M16" s="61">
        <f t="shared" si="2"/>
        <v>9.533333333333335</v>
      </c>
      <c r="R16" s="71">
        <v>12</v>
      </c>
      <c r="S16" s="1" t="s">
        <v>428</v>
      </c>
      <c r="T16" s="60">
        <f>SUM(COUNTIF(Table1[Result ID], R16))</f>
        <v>5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x14ac:dyDescent="0.3">
      <c r="A17" s="1">
        <v>15</v>
      </c>
      <c r="B17" s="2">
        <v>0</v>
      </c>
      <c r="C17" s="1" t="s">
        <v>1</v>
      </c>
      <c r="D17" s="1" t="s">
        <v>0</v>
      </c>
      <c r="E17" s="4" t="str">
        <f t="shared" si="0"/>
        <v>15</v>
      </c>
      <c r="F17" s="1" t="b">
        <f t="shared" si="1"/>
        <v>0</v>
      </c>
      <c r="H17" s="60">
        <v>14</v>
      </c>
      <c r="I17" s="1" t="s">
        <v>430</v>
      </c>
      <c r="J17" s="13">
        <f>((COUNTIFS(Table1[Category id],H17,Table1[Correct?],TRUE))/15)*100</f>
        <v>20</v>
      </c>
      <c r="K17" s="55">
        <v>37.799999999999997</v>
      </c>
      <c r="L17" s="27">
        <v>28.1</v>
      </c>
      <c r="M17" s="62">
        <f t="shared" si="2"/>
        <v>17.799999999999997</v>
      </c>
      <c r="R17" s="72">
        <v>13</v>
      </c>
      <c r="S17" s="1" t="s">
        <v>429</v>
      </c>
      <c r="T17" s="60">
        <f>SUM(COUNTIF(Table1[Result ID], R17))</f>
        <v>11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x14ac:dyDescent="0.3">
      <c r="A18" s="1">
        <v>16</v>
      </c>
      <c r="B18" s="2">
        <v>1</v>
      </c>
      <c r="C18" s="1" t="s">
        <v>17</v>
      </c>
      <c r="D18" s="1" t="s">
        <v>0</v>
      </c>
      <c r="E18" s="4" t="str">
        <f t="shared" si="0"/>
        <v>15</v>
      </c>
      <c r="F18" s="1" t="b">
        <f t="shared" si="1"/>
        <v>0</v>
      </c>
      <c r="H18" s="60">
        <v>18</v>
      </c>
      <c r="I18" s="1" t="s">
        <v>434</v>
      </c>
      <c r="J18" s="13">
        <f>((COUNTIFS(Table1[Category id],H18,Table1[Correct?],TRUE))/15)*100</f>
        <v>20</v>
      </c>
      <c r="K18" s="55">
        <v>23.1</v>
      </c>
      <c r="L18" s="27">
        <v>27.9</v>
      </c>
      <c r="M18" s="61">
        <f t="shared" si="2"/>
        <v>3.1000000000000014</v>
      </c>
      <c r="R18" s="71">
        <v>14</v>
      </c>
      <c r="S18" s="1" t="s">
        <v>430</v>
      </c>
      <c r="T18" s="60">
        <f>SUM(COUNTIF(Table1[Result ID], R18))</f>
        <v>3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x14ac:dyDescent="0.3">
      <c r="A19" s="1">
        <v>17</v>
      </c>
      <c r="B19" s="2">
        <v>1</v>
      </c>
      <c r="C19" s="1" t="s">
        <v>21</v>
      </c>
      <c r="D19" s="1" t="s">
        <v>337</v>
      </c>
      <c r="E19" s="4" t="str">
        <f t="shared" si="0"/>
        <v>1</v>
      </c>
      <c r="F19" s="1" t="b">
        <f t="shared" si="1"/>
        <v>1</v>
      </c>
      <c r="H19" s="60">
        <v>19</v>
      </c>
      <c r="I19" s="1" t="s">
        <v>435</v>
      </c>
      <c r="J19" s="13">
        <f>((COUNTIFS(Table1[Category id],H19,Table1[Correct?],TRUE))/15)*100</f>
        <v>20</v>
      </c>
      <c r="K19" s="55">
        <v>27.5</v>
      </c>
      <c r="L19" s="27">
        <v>35.799999999999997</v>
      </c>
      <c r="M19" s="61">
        <f t="shared" si="2"/>
        <v>7.5</v>
      </c>
      <c r="R19" s="72">
        <v>15</v>
      </c>
      <c r="S19" s="1" t="s">
        <v>431</v>
      </c>
      <c r="T19" s="60">
        <f>SUM(COUNTIF(Table1[Result ID], R19))</f>
        <v>207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x14ac:dyDescent="0.3">
      <c r="A20" s="1">
        <v>18</v>
      </c>
      <c r="B20" s="2">
        <v>1</v>
      </c>
      <c r="C20" s="1" t="s">
        <v>22</v>
      </c>
      <c r="D20" s="1" t="s">
        <v>337</v>
      </c>
      <c r="E20" s="4" t="str">
        <f t="shared" si="0"/>
        <v>1</v>
      </c>
      <c r="F20" s="1" t="b">
        <f t="shared" si="1"/>
        <v>1</v>
      </c>
      <c r="H20" s="60">
        <v>3</v>
      </c>
      <c r="I20" s="1" t="s">
        <v>475</v>
      </c>
      <c r="J20" s="13">
        <f>((COUNTIFS(Table1[Category id],H20,Table1[Correct?],TRUE))/15)*100</f>
        <v>13.333333333333334</v>
      </c>
      <c r="K20" s="55">
        <v>16.7</v>
      </c>
      <c r="L20" s="27">
        <v>18.2</v>
      </c>
      <c r="M20" s="61">
        <f t="shared" si="2"/>
        <v>3.3666666666666654</v>
      </c>
      <c r="R20" s="71">
        <v>16</v>
      </c>
      <c r="S20" s="1" t="s">
        <v>432</v>
      </c>
      <c r="T20" s="60">
        <f>SUM(COUNTIF(Table1[Result ID], R20))</f>
        <v>7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56" x14ac:dyDescent="0.3">
      <c r="A21" s="1">
        <v>19</v>
      </c>
      <c r="B21" s="2">
        <v>1</v>
      </c>
      <c r="C21" s="1" t="s">
        <v>23</v>
      </c>
      <c r="D21" s="1" t="s">
        <v>0</v>
      </c>
      <c r="E21" s="4" t="str">
        <f t="shared" si="0"/>
        <v>15</v>
      </c>
      <c r="F21" s="1" t="b">
        <f t="shared" si="1"/>
        <v>0</v>
      </c>
      <c r="H21" s="60">
        <v>5</v>
      </c>
      <c r="I21" s="1" t="s">
        <v>420</v>
      </c>
      <c r="J21" s="13">
        <f>((COUNTIFS(Table1[Category id],H21,Table1[Correct?],TRUE))/15)*100</f>
        <v>13.333333333333334</v>
      </c>
      <c r="K21" s="55">
        <v>18.2</v>
      </c>
      <c r="L21" s="27">
        <v>11.1</v>
      </c>
      <c r="M21" s="61">
        <f t="shared" si="2"/>
        <v>4.8666666666666654</v>
      </c>
      <c r="R21" s="72">
        <v>17</v>
      </c>
      <c r="S21" s="1" t="s">
        <v>433</v>
      </c>
      <c r="T21" s="60">
        <f>SUM(COUNTIF(Table1[Result ID], R21))</f>
        <v>10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56" x14ac:dyDescent="0.3">
      <c r="A22" s="1">
        <v>20</v>
      </c>
      <c r="B22" s="2">
        <v>1</v>
      </c>
      <c r="C22" s="1" t="s">
        <v>24</v>
      </c>
      <c r="D22" s="1" t="s">
        <v>0</v>
      </c>
      <c r="E22" s="4" t="str">
        <f t="shared" si="0"/>
        <v>15</v>
      </c>
      <c r="F22" s="1" t="b">
        <f t="shared" si="1"/>
        <v>0</v>
      </c>
      <c r="H22" s="60">
        <v>7</v>
      </c>
      <c r="I22" s="1" t="s">
        <v>423</v>
      </c>
      <c r="J22" s="13">
        <f>((COUNTIFS(Table1[Category id],H22,Table1[Correct?],TRUE))/15)*100</f>
        <v>13.333333333333334</v>
      </c>
      <c r="K22" s="55">
        <v>20.6</v>
      </c>
      <c r="L22" s="27">
        <v>13.6</v>
      </c>
      <c r="M22" s="61">
        <f t="shared" si="2"/>
        <v>7.2666666666666675</v>
      </c>
      <c r="R22" s="71">
        <v>18</v>
      </c>
      <c r="S22" s="1" t="s">
        <v>434</v>
      </c>
      <c r="T22" s="60">
        <f>SUM(COUNTIF(Table1[Result ID], R22))</f>
        <v>3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56" x14ac:dyDescent="0.3">
      <c r="A23" s="1">
        <v>21</v>
      </c>
      <c r="B23" s="2">
        <v>1</v>
      </c>
      <c r="C23" s="1" t="s">
        <v>25</v>
      </c>
      <c r="D23" s="1" t="s">
        <v>0</v>
      </c>
      <c r="E23" s="4" t="str">
        <f t="shared" si="0"/>
        <v>15</v>
      </c>
      <c r="F23" s="1" t="b">
        <f t="shared" si="1"/>
        <v>0</v>
      </c>
      <c r="H23" s="60">
        <v>11</v>
      </c>
      <c r="I23" s="1" t="s">
        <v>427</v>
      </c>
      <c r="J23" s="13">
        <f>((COUNTIFS(Table1[Category id],H23,Table1[Correct?],TRUE))/15)*100</f>
        <v>13.333333333333334</v>
      </c>
      <c r="K23" s="55">
        <v>19.5</v>
      </c>
      <c r="L23" s="27">
        <v>10.199999999999999</v>
      </c>
      <c r="M23" s="61">
        <f t="shared" si="2"/>
        <v>6.1666666666666661</v>
      </c>
      <c r="R23" s="72">
        <v>19</v>
      </c>
      <c r="S23" s="1" t="s">
        <v>435</v>
      </c>
      <c r="T23" s="60">
        <f>SUM(COUNTIF(Table1[Result ID], R23))</f>
        <v>3</v>
      </c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56" x14ac:dyDescent="0.3">
      <c r="A24" s="1">
        <v>22</v>
      </c>
      <c r="B24" s="2">
        <v>1</v>
      </c>
      <c r="C24" s="1" t="s">
        <v>26</v>
      </c>
      <c r="D24" s="1" t="s">
        <v>5</v>
      </c>
      <c r="E24" s="4" t="str">
        <f t="shared" si="0"/>
        <v>10</v>
      </c>
      <c r="F24" s="1" t="b">
        <f t="shared" si="1"/>
        <v>0</v>
      </c>
      <c r="H24" s="60">
        <v>13</v>
      </c>
      <c r="I24" s="1" t="s">
        <v>429</v>
      </c>
      <c r="J24" s="13">
        <f>((COUNTIFS(Table1[Category id],H24,Table1[Correct?],TRUE))/15)*100</f>
        <v>13.333333333333334</v>
      </c>
      <c r="K24" s="55">
        <v>29.6</v>
      </c>
      <c r="L24" s="27">
        <v>28.5</v>
      </c>
      <c r="M24" s="61">
        <f t="shared" si="2"/>
        <v>16.266666666666666</v>
      </c>
      <c r="R24" s="71">
        <v>20</v>
      </c>
      <c r="S24" s="1" t="s">
        <v>436</v>
      </c>
      <c r="T24" s="60">
        <f>SUM(COUNTIF(Table1[Result ID], R24))</f>
        <v>1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56" x14ac:dyDescent="0.3">
      <c r="A25" s="1">
        <v>23</v>
      </c>
      <c r="B25" s="2">
        <v>1</v>
      </c>
      <c r="C25" s="1" t="s">
        <v>27</v>
      </c>
      <c r="D25" s="1" t="s">
        <v>28</v>
      </c>
      <c r="E25" s="4" t="str">
        <f t="shared" si="0"/>
        <v>2</v>
      </c>
      <c r="F25" s="1" t="b">
        <f t="shared" si="1"/>
        <v>0</v>
      </c>
      <c r="H25" s="60">
        <v>24</v>
      </c>
      <c r="I25" s="1" t="s">
        <v>440</v>
      </c>
      <c r="J25" s="13">
        <f>((COUNTIFS(Table1[Category id],H25,Table1[Correct?],TRUE))/15)*100</f>
        <v>13.333333333333334</v>
      </c>
      <c r="K25" s="55">
        <v>15.5</v>
      </c>
      <c r="L25" s="27">
        <v>38.5</v>
      </c>
      <c r="M25" s="61">
        <f t="shared" si="2"/>
        <v>2.1666666666666661</v>
      </c>
      <c r="R25" s="72">
        <v>21</v>
      </c>
      <c r="S25" s="1" t="s">
        <v>437</v>
      </c>
      <c r="T25" s="60">
        <f>SUM(COUNTIF(Table1[Result ID], R25))</f>
        <v>7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56" x14ac:dyDescent="0.3">
      <c r="A26" s="1">
        <v>24</v>
      </c>
      <c r="B26" s="2">
        <v>1</v>
      </c>
      <c r="C26" s="1" t="s">
        <v>29</v>
      </c>
      <c r="D26" s="1" t="s">
        <v>0</v>
      </c>
      <c r="E26" s="4" t="str">
        <f t="shared" si="0"/>
        <v>15</v>
      </c>
      <c r="F26" s="1" t="b">
        <f t="shared" si="1"/>
        <v>0</v>
      </c>
      <c r="H26" s="60">
        <v>20</v>
      </c>
      <c r="I26" s="1" t="s">
        <v>436</v>
      </c>
      <c r="J26" s="25">
        <f>((COUNTIFS(Table1[Category id],H26,Table1[Correct?],TRUE))/15)*100</f>
        <v>6.666666666666667</v>
      </c>
      <c r="K26" s="55">
        <v>12</v>
      </c>
      <c r="L26" s="27">
        <v>9.3000000000000007</v>
      </c>
      <c r="M26" s="61">
        <f t="shared" si="2"/>
        <v>5.333333333333333</v>
      </c>
      <c r="R26" s="71">
        <v>22</v>
      </c>
      <c r="S26" s="1" t="s">
        <v>438</v>
      </c>
      <c r="T26" s="60">
        <f>SUM(COUNTIF(Table1[Result ID], R26))</f>
        <v>4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56" ht="15" thickBot="1" x14ac:dyDescent="0.35">
      <c r="A27" s="1">
        <v>25</v>
      </c>
      <c r="B27" s="2">
        <v>1</v>
      </c>
      <c r="C27" s="1" t="s">
        <v>30</v>
      </c>
      <c r="D27" s="1" t="s">
        <v>337</v>
      </c>
      <c r="E27" s="4" t="str">
        <f t="shared" si="0"/>
        <v>1</v>
      </c>
      <c r="F27" s="1" t="b">
        <f t="shared" si="1"/>
        <v>1</v>
      </c>
      <c r="H27" s="56">
        <v>23</v>
      </c>
      <c r="I27" s="19" t="s">
        <v>439</v>
      </c>
      <c r="J27" s="68">
        <f>((COUNTIFS(Table1[Category id],H27,Table1[Correct?],TRUE))/15)*100</f>
        <v>0</v>
      </c>
      <c r="K27" s="55">
        <v>7</v>
      </c>
      <c r="L27" s="27">
        <v>8.3000000000000007</v>
      </c>
      <c r="M27" s="61">
        <f t="shared" si="2"/>
        <v>7</v>
      </c>
      <c r="R27" s="72">
        <v>23</v>
      </c>
      <c r="S27" s="1" t="s">
        <v>439</v>
      </c>
      <c r="T27" s="60">
        <f>SUM(COUNTIF(Table1[Result ID], R27))</f>
        <v>0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56" ht="15" thickBot="1" x14ac:dyDescent="0.35">
      <c r="A28" s="1">
        <v>26</v>
      </c>
      <c r="B28" s="2">
        <v>1</v>
      </c>
      <c r="C28" s="1" t="s">
        <v>31</v>
      </c>
      <c r="D28" s="1" t="s">
        <v>32</v>
      </c>
      <c r="E28" s="4" t="str">
        <f t="shared" si="0"/>
        <v>16</v>
      </c>
      <c r="F28" s="1" t="b">
        <f t="shared" si="1"/>
        <v>0</v>
      </c>
      <c r="H28" s="18" t="s">
        <v>441</v>
      </c>
      <c r="I28" s="19"/>
      <c r="J28" s="17">
        <f>AVERAGE(J3:J27)</f>
        <v>25.066666666666674</v>
      </c>
      <c r="K28" s="63">
        <v>30.4</v>
      </c>
      <c r="L28" s="17">
        <v>31.1</v>
      </c>
      <c r="M28" s="64">
        <f t="shared" si="2"/>
        <v>5.333333333333325</v>
      </c>
      <c r="R28" s="73">
        <v>24</v>
      </c>
      <c r="S28" s="19" t="s">
        <v>440</v>
      </c>
      <c r="T28" s="56">
        <f>SUM(COUNTIF(Table1[Result ID], R28))</f>
        <v>2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56" ht="15" thickBot="1" x14ac:dyDescent="0.35">
      <c r="A29" s="1">
        <v>27</v>
      </c>
      <c r="B29" s="2">
        <v>1</v>
      </c>
      <c r="C29" s="1" t="s">
        <v>33</v>
      </c>
      <c r="D29" s="1" t="s">
        <v>34</v>
      </c>
      <c r="E29" s="4" t="str">
        <f t="shared" si="0"/>
        <v>6</v>
      </c>
      <c r="F29" s="1" t="b">
        <f t="shared" si="1"/>
        <v>0</v>
      </c>
      <c r="L29" s="22" t="s">
        <v>441</v>
      </c>
      <c r="M29" s="21">
        <f>AVERAGE(M3:M27)</f>
        <v>6.9759999999999991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56" x14ac:dyDescent="0.3">
      <c r="A30" s="1">
        <v>28</v>
      </c>
      <c r="B30" s="2">
        <v>1</v>
      </c>
      <c r="C30" s="1" t="s">
        <v>35</v>
      </c>
      <c r="D30" s="1" t="s">
        <v>0</v>
      </c>
      <c r="E30" s="4" t="str">
        <f t="shared" si="0"/>
        <v>15</v>
      </c>
      <c r="F30" s="1" t="b">
        <f t="shared" si="1"/>
        <v>0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56" x14ac:dyDescent="0.3">
      <c r="A31" s="1">
        <v>29</v>
      </c>
      <c r="B31" s="2">
        <v>1</v>
      </c>
      <c r="C31" s="1" t="s">
        <v>36</v>
      </c>
      <c r="D31" s="1" t="s">
        <v>0</v>
      </c>
      <c r="E31" s="4" t="str">
        <f t="shared" si="0"/>
        <v>15</v>
      </c>
      <c r="F31" s="1" t="b">
        <f t="shared" si="1"/>
        <v>0</v>
      </c>
    </row>
    <row r="32" spans="1:56" x14ac:dyDescent="0.3">
      <c r="A32" s="1">
        <v>30</v>
      </c>
      <c r="B32" s="2">
        <v>1</v>
      </c>
      <c r="C32" s="1" t="s">
        <v>37</v>
      </c>
      <c r="D32" s="1" t="s">
        <v>337</v>
      </c>
      <c r="E32" s="4" t="str">
        <f t="shared" si="0"/>
        <v>1</v>
      </c>
      <c r="F32" s="1" t="b">
        <f t="shared" si="1"/>
        <v>1</v>
      </c>
      <c r="I32" s="26"/>
      <c r="J32" s="26"/>
    </row>
    <row r="33" spans="1:12" x14ac:dyDescent="0.3">
      <c r="A33" s="1">
        <v>31</v>
      </c>
      <c r="B33" s="2">
        <v>2</v>
      </c>
      <c r="C33" s="1" t="s">
        <v>38</v>
      </c>
      <c r="D33" s="1" t="s">
        <v>0</v>
      </c>
      <c r="E33" s="4" t="str">
        <f t="shared" si="0"/>
        <v>15</v>
      </c>
      <c r="F33" s="1" t="b">
        <f t="shared" si="1"/>
        <v>0</v>
      </c>
      <c r="L33" s="26"/>
    </row>
    <row r="34" spans="1:12" x14ac:dyDescent="0.3">
      <c r="A34" s="1">
        <v>32</v>
      </c>
      <c r="B34" s="2">
        <v>2</v>
      </c>
      <c r="C34" s="1" t="s">
        <v>40</v>
      </c>
      <c r="D34" s="1" t="s">
        <v>394</v>
      </c>
      <c r="E34" s="4" t="str">
        <f t="shared" si="0"/>
        <v>2</v>
      </c>
      <c r="F34" s="1" t="b">
        <f t="shared" si="1"/>
        <v>1</v>
      </c>
    </row>
    <row r="35" spans="1:12" x14ac:dyDescent="0.3">
      <c r="A35" s="1">
        <v>33</v>
      </c>
      <c r="B35" s="2">
        <v>2</v>
      </c>
      <c r="C35" s="1" t="s">
        <v>41</v>
      </c>
      <c r="D35" s="1" t="s">
        <v>394</v>
      </c>
      <c r="E35" s="4" t="str">
        <f t="shared" si="0"/>
        <v>2</v>
      </c>
      <c r="F35" s="1" t="b">
        <f t="shared" si="1"/>
        <v>1</v>
      </c>
    </row>
    <row r="36" spans="1:12" x14ac:dyDescent="0.3">
      <c r="A36" s="1">
        <v>34</v>
      </c>
      <c r="B36" s="2">
        <v>2</v>
      </c>
      <c r="C36" s="1" t="s">
        <v>42</v>
      </c>
      <c r="D36" s="1" t="s">
        <v>43</v>
      </c>
      <c r="E36" s="4" t="str">
        <f t="shared" si="0"/>
        <v>3</v>
      </c>
      <c r="F36" s="1" t="b">
        <f t="shared" si="1"/>
        <v>0</v>
      </c>
    </row>
    <row r="37" spans="1:12" x14ac:dyDescent="0.3">
      <c r="A37" s="1">
        <v>35</v>
      </c>
      <c r="B37" s="2">
        <v>2</v>
      </c>
      <c r="C37" s="1" t="s">
        <v>44</v>
      </c>
      <c r="D37" s="1" t="s">
        <v>394</v>
      </c>
      <c r="E37" s="4" t="str">
        <f t="shared" si="0"/>
        <v>2</v>
      </c>
      <c r="F37" s="1" t="b">
        <f t="shared" si="1"/>
        <v>1</v>
      </c>
    </row>
    <row r="38" spans="1:12" x14ac:dyDescent="0.3">
      <c r="A38" s="1">
        <v>36</v>
      </c>
      <c r="B38" s="2">
        <v>2</v>
      </c>
      <c r="C38" s="1" t="s">
        <v>45</v>
      </c>
      <c r="D38" s="1" t="s">
        <v>394</v>
      </c>
      <c r="E38" s="4" t="str">
        <f t="shared" si="0"/>
        <v>2</v>
      </c>
      <c r="F38" s="1" t="b">
        <f t="shared" si="1"/>
        <v>1</v>
      </c>
    </row>
    <row r="39" spans="1:12" x14ac:dyDescent="0.3">
      <c r="A39" s="1">
        <v>37</v>
      </c>
      <c r="B39" s="2">
        <v>2</v>
      </c>
      <c r="C39" s="1" t="s">
        <v>46</v>
      </c>
      <c r="D39" s="1" t="s">
        <v>394</v>
      </c>
      <c r="E39" s="4" t="str">
        <f t="shared" si="0"/>
        <v>2</v>
      </c>
      <c r="F39" s="1" t="b">
        <f t="shared" si="1"/>
        <v>1</v>
      </c>
    </row>
    <row r="40" spans="1:12" x14ac:dyDescent="0.3">
      <c r="A40" s="1">
        <v>38</v>
      </c>
      <c r="B40" s="2">
        <v>2</v>
      </c>
      <c r="C40" s="1" t="s">
        <v>47</v>
      </c>
      <c r="D40" s="1" t="s">
        <v>0</v>
      </c>
      <c r="E40" s="4" t="str">
        <f t="shared" si="0"/>
        <v>15</v>
      </c>
      <c r="F40" s="1" t="b">
        <f t="shared" si="1"/>
        <v>0</v>
      </c>
    </row>
    <row r="41" spans="1:12" x14ac:dyDescent="0.3">
      <c r="A41" s="1">
        <v>39</v>
      </c>
      <c r="B41" s="2">
        <v>2</v>
      </c>
      <c r="C41" s="1" t="s">
        <v>48</v>
      </c>
      <c r="D41" s="1" t="s">
        <v>0</v>
      </c>
      <c r="E41" s="4" t="str">
        <f t="shared" si="0"/>
        <v>15</v>
      </c>
      <c r="F41" s="1" t="b">
        <f t="shared" si="1"/>
        <v>0</v>
      </c>
    </row>
    <row r="42" spans="1:12" x14ac:dyDescent="0.3">
      <c r="A42" s="1">
        <v>40</v>
      </c>
      <c r="B42" s="2">
        <v>2</v>
      </c>
      <c r="C42" s="1" t="s">
        <v>49</v>
      </c>
      <c r="D42" s="1" t="s">
        <v>394</v>
      </c>
      <c r="E42" s="4" t="str">
        <f t="shared" si="0"/>
        <v>2</v>
      </c>
      <c r="F42" s="1" t="b">
        <f t="shared" si="1"/>
        <v>1</v>
      </c>
    </row>
    <row r="43" spans="1:12" x14ac:dyDescent="0.3">
      <c r="A43" s="1">
        <v>41</v>
      </c>
      <c r="B43" s="2">
        <v>2</v>
      </c>
      <c r="C43" s="1" t="s">
        <v>50</v>
      </c>
      <c r="D43" s="1" t="s">
        <v>0</v>
      </c>
      <c r="E43" s="4" t="str">
        <f t="shared" si="0"/>
        <v>15</v>
      </c>
      <c r="F43" s="1" t="b">
        <f t="shared" si="1"/>
        <v>0</v>
      </c>
    </row>
    <row r="44" spans="1:12" x14ac:dyDescent="0.3">
      <c r="A44" s="1">
        <v>42</v>
      </c>
      <c r="B44" s="2">
        <v>2</v>
      </c>
      <c r="C44" s="1" t="s">
        <v>51</v>
      </c>
      <c r="D44" s="1" t="s">
        <v>394</v>
      </c>
      <c r="E44" s="4" t="str">
        <f t="shared" si="0"/>
        <v>2</v>
      </c>
      <c r="F44" s="1" t="b">
        <f t="shared" si="1"/>
        <v>1</v>
      </c>
    </row>
    <row r="45" spans="1:12" x14ac:dyDescent="0.3">
      <c r="A45" s="1">
        <v>43</v>
      </c>
      <c r="B45" s="2">
        <v>2</v>
      </c>
      <c r="C45" s="1" t="s">
        <v>52</v>
      </c>
      <c r="D45" s="1" t="s">
        <v>0</v>
      </c>
      <c r="E45" s="4" t="str">
        <f t="shared" si="0"/>
        <v>15</v>
      </c>
      <c r="F45" s="1" t="b">
        <f t="shared" si="1"/>
        <v>0</v>
      </c>
    </row>
    <row r="46" spans="1:12" x14ac:dyDescent="0.3">
      <c r="A46" s="1">
        <v>44</v>
      </c>
      <c r="B46" s="2">
        <v>2</v>
      </c>
      <c r="C46" s="1" t="s">
        <v>53</v>
      </c>
      <c r="D46" s="1" t="s">
        <v>0</v>
      </c>
      <c r="E46" s="4" t="str">
        <f t="shared" si="0"/>
        <v>15</v>
      </c>
      <c r="F46" s="1" t="b">
        <f t="shared" si="1"/>
        <v>0</v>
      </c>
    </row>
    <row r="47" spans="1:12" x14ac:dyDescent="0.3">
      <c r="A47" s="1">
        <v>45</v>
      </c>
      <c r="B47" s="2">
        <v>2</v>
      </c>
      <c r="C47" s="1" t="s">
        <v>54</v>
      </c>
      <c r="D47" s="1" t="s">
        <v>5</v>
      </c>
      <c r="E47" s="4" t="str">
        <f t="shared" si="0"/>
        <v>10</v>
      </c>
      <c r="F47" s="1" t="b">
        <f t="shared" si="1"/>
        <v>0</v>
      </c>
    </row>
    <row r="48" spans="1:12" x14ac:dyDescent="0.3">
      <c r="A48" s="1">
        <v>46</v>
      </c>
      <c r="B48" s="2">
        <v>3</v>
      </c>
      <c r="C48" s="1" t="s">
        <v>55</v>
      </c>
      <c r="D48" s="1" t="s">
        <v>0</v>
      </c>
      <c r="E48" s="4" t="str">
        <f t="shared" si="0"/>
        <v>15</v>
      </c>
      <c r="F48" s="1" t="b">
        <f t="shared" si="1"/>
        <v>0</v>
      </c>
    </row>
    <row r="49" spans="1:6" x14ac:dyDescent="0.3">
      <c r="A49" s="1">
        <v>47</v>
      </c>
      <c r="B49" s="2">
        <v>3</v>
      </c>
      <c r="C49" s="1" t="s">
        <v>56</v>
      </c>
      <c r="D49" s="1" t="s">
        <v>0</v>
      </c>
      <c r="E49" s="4" t="str">
        <f t="shared" si="0"/>
        <v>15</v>
      </c>
      <c r="F49" s="1" t="b">
        <f t="shared" si="1"/>
        <v>0</v>
      </c>
    </row>
    <row r="50" spans="1:6" x14ac:dyDescent="0.3">
      <c r="A50" s="1">
        <v>48</v>
      </c>
      <c r="B50" s="2">
        <v>3</v>
      </c>
      <c r="C50" s="1" t="s">
        <v>57</v>
      </c>
      <c r="D50" s="1" t="s">
        <v>5</v>
      </c>
      <c r="E50" s="4" t="str">
        <f t="shared" si="0"/>
        <v>10</v>
      </c>
      <c r="F50" s="1" t="b">
        <f t="shared" si="1"/>
        <v>0</v>
      </c>
    </row>
    <row r="51" spans="1:6" x14ac:dyDescent="0.3">
      <c r="A51" s="1">
        <v>49</v>
      </c>
      <c r="B51" s="2">
        <v>3</v>
      </c>
      <c r="C51" s="1" t="s">
        <v>58</v>
      </c>
      <c r="D51" s="1" t="s">
        <v>0</v>
      </c>
      <c r="E51" s="4" t="str">
        <f t="shared" si="0"/>
        <v>15</v>
      </c>
      <c r="F51" s="1" t="b">
        <f t="shared" si="1"/>
        <v>0</v>
      </c>
    </row>
    <row r="52" spans="1:6" x14ac:dyDescent="0.3">
      <c r="A52" s="1">
        <v>50</v>
      </c>
      <c r="B52" s="2">
        <v>3</v>
      </c>
      <c r="C52" s="1" t="s">
        <v>61</v>
      </c>
      <c r="D52" s="1" t="s">
        <v>0</v>
      </c>
      <c r="E52" s="4" t="str">
        <f t="shared" si="0"/>
        <v>15</v>
      </c>
      <c r="F52" s="1" t="b">
        <f t="shared" si="1"/>
        <v>0</v>
      </c>
    </row>
    <row r="53" spans="1:6" x14ac:dyDescent="0.3">
      <c r="A53" s="1">
        <v>51</v>
      </c>
      <c r="B53" s="2">
        <v>3</v>
      </c>
      <c r="C53" s="1" t="s">
        <v>62</v>
      </c>
      <c r="D53" s="1" t="s">
        <v>0</v>
      </c>
      <c r="E53" s="4" t="str">
        <f t="shared" si="0"/>
        <v>15</v>
      </c>
      <c r="F53" s="1" t="b">
        <f t="shared" si="1"/>
        <v>0</v>
      </c>
    </row>
    <row r="54" spans="1:6" x14ac:dyDescent="0.3">
      <c r="A54" s="1">
        <v>52</v>
      </c>
      <c r="B54" s="2">
        <v>3</v>
      </c>
      <c r="C54" s="1" t="s">
        <v>63</v>
      </c>
      <c r="D54" s="1" t="s">
        <v>395</v>
      </c>
      <c r="E54" s="4" t="str">
        <f t="shared" si="0"/>
        <v>3</v>
      </c>
      <c r="F54" s="1" t="b">
        <f t="shared" si="1"/>
        <v>1</v>
      </c>
    </row>
    <row r="55" spans="1:6" x14ac:dyDescent="0.3">
      <c r="A55" s="1">
        <v>53</v>
      </c>
      <c r="B55" s="2">
        <v>3</v>
      </c>
      <c r="C55" s="1" t="s">
        <v>64</v>
      </c>
      <c r="D55" s="1" t="s">
        <v>0</v>
      </c>
      <c r="E55" s="4" t="str">
        <f t="shared" si="0"/>
        <v>15</v>
      </c>
      <c r="F55" s="1" t="b">
        <f t="shared" si="1"/>
        <v>0</v>
      </c>
    </row>
    <row r="56" spans="1:6" x14ac:dyDescent="0.3">
      <c r="A56" s="1">
        <v>54</v>
      </c>
      <c r="B56" s="2">
        <v>3</v>
      </c>
      <c r="C56" s="1" t="s">
        <v>65</v>
      </c>
      <c r="D56" s="1" t="s">
        <v>0</v>
      </c>
      <c r="E56" s="4" t="str">
        <f t="shared" si="0"/>
        <v>15</v>
      </c>
      <c r="F56" s="1" t="b">
        <f t="shared" si="1"/>
        <v>0</v>
      </c>
    </row>
    <row r="57" spans="1:6" x14ac:dyDescent="0.3">
      <c r="A57" s="1">
        <v>55</v>
      </c>
      <c r="B57" s="2">
        <v>3</v>
      </c>
      <c r="C57" s="1" t="s">
        <v>66</v>
      </c>
      <c r="D57" s="1" t="s">
        <v>5</v>
      </c>
      <c r="E57" s="4" t="str">
        <f t="shared" si="0"/>
        <v>10</v>
      </c>
      <c r="F57" s="1" t="b">
        <f t="shared" si="1"/>
        <v>0</v>
      </c>
    </row>
    <row r="58" spans="1:6" x14ac:dyDescent="0.3">
      <c r="A58" s="1">
        <v>56</v>
      </c>
      <c r="B58" s="2">
        <v>3</v>
      </c>
      <c r="C58" s="1" t="s">
        <v>67</v>
      </c>
      <c r="D58" s="1" t="s">
        <v>395</v>
      </c>
      <c r="E58" s="4" t="str">
        <f t="shared" si="0"/>
        <v>3</v>
      </c>
      <c r="F58" s="1" t="b">
        <f t="shared" si="1"/>
        <v>1</v>
      </c>
    </row>
    <row r="59" spans="1:6" x14ac:dyDescent="0.3">
      <c r="A59" s="1">
        <v>57</v>
      </c>
      <c r="B59" s="2">
        <v>3</v>
      </c>
      <c r="C59" s="1" t="s">
        <v>69</v>
      </c>
      <c r="D59" s="1" t="s">
        <v>0</v>
      </c>
      <c r="E59" s="4" t="str">
        <f t="shared" si="0"/>
        <v>15</v>
      </c>
      <c r="F59" s="1" t="b">
        <f t="shared" si="1"/>
        <v>0</v>
      </c>
    </row>
    <row r="60" spans="1:6" x14ac:dyDescent="0.3">
      <c r="A60" s="1">
        <v>58</v>
      </c>
      <c r="B60" s="2">
        <v>3</v>
      </c>
      <c r="C60" s="1" t="s">
        <v>70</v>
      </c>
      <c r="D60" s="1" t="s">
        <v>5</v>
      </c>
      <c r="E60" s="4" t="str">
        <f t="shared" si="0"/>
        <v>10</v>
      </c>
      <c r="F60" s="1" t="b">
        <f t="shared" si="1"/>
        <v>0</v>
      </c>
    </row>
    <row r="61" spans="1:6" x14ac:dyDescent="0.3">
      <c r="A61" s="1">
        <v>59</v>
      </c>
      <c r="B61" s="2">
        <v>3</v>
      </c>
      <c r="C61" s="1" t="s">
        <v>71</v>
      </c>
      <c r="D61" s="1" t="s">
        <v>0</v>
      </c>
      <c r="E61" s="4" t="str">
        <f t="shared" si="0"/>
        <v>15</v>
      </c>
      <c r="F61" s="1" t="b">
        <f t="shared" si="1"/>
        <v>0</v>
      </c>
    </row>
    <row r="62" spans="1:6" x14ac:dyDescent="0.3">
      <c r="A62" s="1">
        <v>60</v>
      </c>
      <c r="B62" s="2">
        <v>3</v>
      </c>
      <c r="C62" s="1" t="s">
        <v>72</v>
      </c>
      <c r="D62" s="1" t="s">
        <v>0</v>
      </c>
      <c r="E62" s="4" t="str">
        <f t="shared" si="0"/>
        <v>15</v>
      </c>
      <c r="F62" s="1" t="b">
        <f t="shared" si="1"/>
        <v>0</v>
      </c>
    </row>
    <row r="63" spans="1:6" x14ac:dyDescent="0.3">
      <c r="A63" s="1">
        <v>61</v>
      </c>
      <c r="B63" s="2">
        <v>4</v>
      </c>
      <c r="C63" s="1" t="s">
        <v>73</v>
      </c>
      <c r="D63" s="1" t="s">
        <v>396</v>
      </c>
      <c r="E63" s="4" t="str">
        <f t="shared" si="0"/>
        <v>4</v>
      </c>
      <c r="F63" s="1" t="b">
        <f t="shared" si="1"/>
        <v>1</v>
      </c>
    </row>
    <row r="64" spans="1:6" x14ac:dyDescent="0.3">
      <c r="A64" s="1">
        <v>62</v>
      </c>
      <c r="B64" s="2">
        <v>4</v>
      </c>
      <c r="C64" s="1" t="s">
        <v>74</v>
      </c>
      <c r="D64" s="1" t="s">
        <v>396</v>
      </c>
      <c r="E64" s="4" t="str">
        <f t="shared" si="0"/>
        <v>4</v>
      </c>
      <c r="F64" s="1" t="b">
        <f t="shared" si="1"/>
        <v>1</v>
      </c>
    </row>
    <row r="65" spans="1:6" x14ac:dyDescent="0.3">
      <c r="A65" s="1">
        <v>63</v>
      </c>
      <c r="B65" s="2">
        <v>4</v>
      </c>
      <c r="C65" s="1" t="s">
        <v>75</v>
      </c>
      <c r="D65" s="1" t="s">
        <v>396</v>
      </c>
      <c r="E65" s="4" t="str">
        <f t="shared" si="0"/>
        <v>4</v>
      </c>
      <c r="F65" s="1" t="b">
        <f t="shared" si="1"/>
        <v>1</v>
      </c>
    </row>
    <row r="66" spans="1:6" x14ac:dyDescent="0.3">
      <c r="A66" s="1">
        <v>64</v>
      </c>
      <c r="B66" s="2">
        <v>4</v>
      </c>
      <c r="C66" s="1" t="s">
        <v>76</v>
      </c>
      <c r="D66" s="1" t="s">
        <v>0</v>
      </c>
      <c r="E66" s="4" t="str">
        <f t="shared" si="0"/>
        <v>15</v>
      </c>
      <c r="F66" s="1" t="b">
        <f t="shared" si="1"/>
        <v>0</v>
      </c>
    </row>
    <row r="67" spans="1:6" x14ac:dyDescent="0.3">
      <c r="A67" s="1">
        <v>65</v>
      </c>
      <c r="B67" s="2">
        <v>4</v>
      </c>
      <c r="C67" s="1" t="s">
        <v>77</v>
      </c>
      <c r="D67" s="1" t="s">
        <v>396</v>
      </c>
      <c r="E67" s="4" t="str">
        <f t="shared" ref="E67:E130" si="3" xml:space="preserve"> TRIM(LEFT($D67, 2))</f>
        <v>4</v>
      </c>
      <c r="F67" s="1" t="b">
        <f t="shared" ref="F67:F130" si="4">IF(VALUE($E67)= VALUE($B67), TRUE, FALSE)</f>
        <v>1</v>
      </c>
    </row>
    <row r="68" spans="1:6" x14ac:dyDescent="0.3">
      <c r="A68" s="1">
        <v>66</v>
      </c>
      <c r="B68" s="2">
        <v>4</v>
      </c>
      <c r="C68" s="1" t="s">
        <v>78</v>
      </c>
      <c r="D68" s="1" t="s">
        <v>396</v>
      </c>
      <c r="E68" s="4" t="str">
        <f t="shared" si="3"/>
        <v>4</v>
      </c>
      <c r="F68" s="1" t="b">
        <f t="shared" si="4"/>
        <v>1</v>
      </c>
    </row>
    <row r="69" spans="1:6" x14ac:dyDescent="0.3">
      <c r="A69" s="1">
        <v>67</v>
      </c>
      <c r="B69" s="2">
        <v>4</v>
      </c>
      <c r="C69" s="1" t="s">
        <v>83</v>
      </c>
      <c r="D69" s="1" t="s">
        <v>34</v>
      </c>
      <c r="E69" s="4" t="str">
        <f t="shared" si="3"/>
        <v>6</v>
      </c>
      <c r="F69" s="1" t="b">
        <f t="shared" si="4"/>
        <v>0</v>
      </c>
    </row>
    <row r="70" spans="1:6" x14ac:dyDescent="0.3">
      <c r="A70" s="1">
        <v>68</v>
      </c>
      <c r="B70" s="2">
        <v>4</v>
      </c>
      <c r="C70" s="1" t="s">
        <v>79</v>
      </c>
      <c r="D70" s="1" t="s">
        <v>0</v>
      </c>
      <c r="E70" s="4" t="str">
        <f t="shared" si="3"/>
        <v>15</v>
      </c>
      <c r="F70" s="1" t="b">
        <f t="shared" si="4"/>
        <v>0</v>
      </c>
    </row>
    <row r="71" spans="1:6" x14ac:dyDescent="0.3">
      <c r="A71" s="1">
        <v>69</v>
      </c>
      <c r="B71" s="2">
        <v>4</v>
      </c>
      <c r="C71" s="1" t="s">
        <v>80</v>
      </c>
      <c r="D71" s="1" t="s">
        <v>81</v>
      </c>
      <c r="E71" s="4" t="str">
        <f t="shared" si="3"/>
        <v>17</v>
      </c>
      <c r="F71" s="1" t="b">
        <f t="shared" si="4"/>
        <v>0</v>
      </c>
    </row>
    <row r="72" spans="1:6" x14ac:dyDescent="0.3">
      <c r="A72" s="1">
        <v>70</v>
      </c>
      <c r="B72" s="2">
        <v>4</v>
      </c>
      <c r="C72" s="1" t="s">
        <v>82</v>
      </c>
      <c r="D72" s="1" t="s">
        <v>34</v>
      </c>
      <c r="E72" s="4" t="str">
        <f t="shared" si="3"/>
        <v>6</v>
      </c>
      <c r="F72" s="1" t="b">
        <f t="shared" si="4"/>
        <v>0</v>
      </c>
    </row>
    <row r="73" spans="1:6" x14ac:dyDescent="0.3">
      <c r="A73" s="1">
        <v>71</v>
      </c>
      <c r="B73" s="2">
        <v>4</v>
      </c>
      <c r="C73" s="1" t="s">
        <v>84</v>
      </c>
      <c r="D73" s="1" t="s">
        <v>0</v>
      </c>
      <c r="E73" s="4" t="str">
        <f t="shared" si="3"/>
        <v>15</v>
      </c>
      <c r="F73" s="1" t="b">
        <f t="shared" si="4"/>
        <v>0</v>
      </c>
    </row>
    <row r="74" spans="1:6" x14ac:dyDescent="0.3">
      <c r="A74" s="1">
        <v>72</v>
      </c>
      <c r="B74" s="2">
        <v>4</v>
      </c>
      <c r="C74" s="1" t="s">
        <v>85</v>
      </c>
      <c r="D74" s="1" t="s">
        <v>396</v>
      </c>
      <c r="E74" s="4" t="str">
        <f t="shared" si="3"/>
        <v>4</v>
      </c>
      <c r="F74" s="1" t="b">
        <f t="shared" si="4"/>
        <v>1</v>
      </c>
    </row>
    <row r="75" spans="1:6" x14ac:dyDescent="0.3">
      <c r="A75" s="1">
        <v>73</v>
      </c>
      <c r="B75" s="2">
        <v>4</v>
      </c>
      <c r="C75" s="1" t="s">
        <v>86</v>
      </c>
      <c r="D75" s="1" t="s">
        <v>34</v>
      </c>
      <c r="E75" s="4" t="str">
        <f t="shared" si="3"/>
        <v>6</v>
      </c>
      <c r="F75" s="1" t="b">
        <f t="shared" si="4"/>
        <v>0</v>
      </c>
    </row>
    <row r="76" spans="1:6" x14ac:dyDescent="0.3">
      <c r="A76" s="1">
        <v>74</v>
      </c>
      <c r="B76" s="2">
        <v>4</v>
      </c>
      <c r="C76" s="1" t="s">
        <v>87</v>
      </c>
      <c r="D76" s="1" t="s">
        <v>0</v>
      </c>
      <c r="E76" s="4" t="str">
        <f t="shared" si="3"/>
        <v>15</v>
      </c>
      <c r="F76" s="1" t="b">
        <f t="shared" si="4"/>
        <v>0</v>
      </c>
    </row>
    <row r="77" spans="1:6" x14ac:dyDescent="0.3">
      <c r="A77" s="1">
        <v>75</v>
      </c>
      <c r="B77" s="2">
        <v>4</v>
      </c>
      <c r="C77" s="1" t="s">
        <v>88</v>
      </c>
      <c r="D77" s="1" t="s">
        <v>0</v>
      </c>
      <c r="E77" s="4" t="str">
        <f t="shared" si="3"/>
        <v>15</v>
      </c>
      <c r="F77" s="1" t="b">
        <f t="shared" si="4"/>
        <v>0</v>
      </c>
    </row>
    <row r="78" spans="1:6" x14ac:dyDescent="0.3">
      <c r="A78" s="1">
        <v>76</v>
      </c>
      <c r="B78" s="2">
        <v>5</v>
      </c>
      <c r="C78" s="1" t="s">
        <v>89</v>
      </c>
      <c r="D78" s="1" t="s">
        <v>397</v>
      </c>
      <c r="E78" s="4" t="str">
        <f t="shared" si="3"/>
        <v>5</v>
      </c>
      <c r="F78" s="1" t="b">
        <f t="shared" si="4"/>
        <v>1</v>
      </c>
    </row>
    <row r="79" spans="1:6" x14ac:dyDescent="0.3">
      <c r="A79" s="1">
        <v>77</v>
      </c>
      <c r="B79" s="2">
        <v>5</v>
      </c>
      <c r="C79" s="1" t="s">
        <v>90</v>
      </c>
      <c r="D79" s="1" t="s">
        <v>0</v>
      </c>
      <c r="E79" s="4" t="str">
        <f t="shared" si="3"/>
        <v>15</v>
      </c>
      <c r="F79" s="1" t="b">
        <f t="shared" si="4"/>
        <v>0</v>
      </c>
    </row>
    <row r="80" spans="1:6" x14ac:dyDescent="0.3">
      <c r="A80" s="1">
        <v>78</v>
      </c>
      <c r="B80" s="2">
        <v>5</v>
      </c>
      <c r="C80" s="1" t="s">
        <v>91</v>
      </c>
      <c r="D80" s="1" t="s">
        <v>397</v>
      </c>
      <c r="E80" s="4" t="str">
        <f t="shared" si="3"/>
        <v>5</v>
      </c>
      <c r="F80" s="1" t="b">
        <f t="shared" si="4"/>
        <v>1</v>
      </c>
    </row>
    <row r="81" spans="1:6" x14ac:dyDescent="0.3">
      <c r="A81" s="1">
        <v>79</v>
      </c>
      <c r="B81" s="2">
        <v>5</v>
      </c>
      <c r="C81" s="1" t="s">
        <v>92</v>
      </c>
      <c r="D81" s="1" t="s">
        <v>0</v>
      </c>
      <c r="E81" s="4" t="str">
        <f t="shared" si="3"/>
        <v>15</v>
      </c>
      <c r="F81" s="1" t="b">
        <f t="shared" si="4"/>
        <v>0</v>
      </c>
    </row>
    <row r="82" spans="1:6" x14ac:dyDescent="0.3">
      <c r="A82" s="1">
        <v>80</v>
      </c>
      <c r="B82" s="2">
        <v>5</v>
      </c>
      <c r="C82" s="1" t="s">
        <v>93</v>
      </c>
      <c r="D82" s="1" t="s">
        <v>34</v>
      </c>
      <c r="E82" s="4" t="str">
        <f t="shared" si="3"/>
        <v>6</v>
      </c>
      <c r="F82" s="1" t="b">
        <f t="shared" si="4"/>
        <v>0</v>
      </c>
    </row>
    <row r="83" spans="1:6" x14ac:dyDescent="0.3">
      <c r="A83" s="1">
        <v>81</v>
      </c>
      <c r="B83" s="2">
        <v>5</v>
      </c>
      <c r="C83" s="1" t="s">
        <v>94</v>
      </c>
      <c r="D83" s="1" t="s">
        <v>34</v>
      </c>
      <c r="E83" s="4" t="str">
        <f t="shared" si="3"/>
        <v>6</v>
      </c>
      <c r="F83" s="1" t="b">
        <f t="shared" si="4"/>
        <v>0</v>
      </c>
    </row>
    <row r="84" spans="1:6" x14ac:dyDescent="0.3">
      <c r="A84" s="1">
        <v>82</v>
      </c>
      <c r="B84" s="2">
        <v>5</v>
      </c>
      <c r="C84" s="1" t="s">
        <v>95</v>
      </c>
      <c r="D84" s="1" t="s">
        <v>0</v>
      </c>
      <c r="E84" s="4" t="str">
        <f t="shared" si="3"/>
        <v>15</v>
      </c>
      <c r="F84" s="1" t="b">
        <f t="shared" si="4"/>
        <v>0</v>
      </c>
    </row>
    <row r="85" spans="1:6" x14ac:dyDescent="0.3">
      <c r="A85" s="1">
        <v>83</v>
      </c>
      <c r="B85" s="2">
        <v>5</v>
      </c>
      <c r="C85" s="1" t="s">
        <v>96</v>
      </c>
      <c r="D85" s="1" t="s">
        <v>34</v>
      </c>
      <c r="E85" s="4" t="str">
        <f t="shared" si="3"/>
        <v>6</v>
      </c>
      <c r="F85" s="1" t="b">
        <f t="shared" si="4"/>
        <v>0</v>
      </c>
    </row>
    <row r="86" spans="1:6" x14ac:dyDescent="0.3">
      <c r="A86" s="1">
        <v>84</v>
      </c>
      <c r="B86" s="2">
        <v>5</v>
      </c>
      <c r="C86" s="1" t="s">
        <v>97</v>
      </c>
      <c r="D86" s="1" t="s">
        <v>0</v>
      </c>
      <c r="E86" s="4" t="str">
        <f t="shared" si="3"/>
        <v>15</v>
      </c>
      <c r="F86" s="1" t="b">
        <f t="shared" si="4"/>
        <v>0</v>
      </c>
    </row>
    <row r="87" spans="1:6" x14ac:dyDescent="0.3">
      <c r="A87" s="1">
        <v>85</v>
      </c>
      <c r="B87" s="2">
        <v>5</v>
      </c>
      <c r="C87" s="1" t="s">
        <v>98</v>
      </c>
      <c r="D87" s="1" t="s">
        <v>32</v>
      </c>
      <c r="E87" s="4" t="str">
        <f t="shared" si="3"/>
        <v>16</v>
      </c>
      <c r="F87" s="1" t="b">
        <f t="shared" si="4"/>
        <v>0</v>
      </c>
    </row>
    <row r="88" spans="1:6" x14ac:dyDescent="0.3">
      <c r="A88" s="1">
        <v>86</v>
      </c>
      <c r="B88" s="2">
        <v>5</v>
      </c>
      <c r="C88" s="1" t="s">
        <v>99</v>
      </c>
      <c r="D88" s="1" t="s">
        <v>0</v>
      </c>
      <c r="E88" s="4" t="str">
        <f t="shared" si="3"/>
        <v>15</v>
      </c>
      <c r="F88" s="1" t="b">
        <f t="shared" si="4"/>
        <v>0</v>
      </c>
    </row>
    <row r="89" spans="1:6" x14ac:dyDescent="0.3">
      <c r="A89" s="1">
        <v>87</v>
      </c>
      <c r="B89" s="2">
        <v>5</v>
      </c>
      <c r="C89" s="1" t="s">
        <v>100</v>
      </c>
      <c r="D89" s="1" t="s">
        <v>34</v>
      </c>
      <c r="E89" s="4" t="str">
        <f t="shared" si="3"/>
        <v>6</v>
      </c>
      <c r="F89" s="1" t="b">
        <f t="shared" si="4"/>
        <v>0</v>
      </c>
    </row>
    <row r="90" spans="1:6" x14ac:dyDescent="0.3">
      <c r="A90" s="1">
        <v>88</v>
      </c>
      <c r="B90" s="2">
        <v>5</v>
      </c>
      <c r="C90" s="1" t="s">
        <v>101</v>
      </c>
      <c r="D90" s="1" t="s">
        <v>0</v>
      </c>
      <c r="E90" s="4" t="str">
        <f t="shared" si="3"/>
        <v>15</v>
      </c>
      <c r="F90" s="1" t="b">
        <f t="shared" si="4"/>
        <v>0</v>
      </c>
    </row>
    <row r="91" spans="1:6" x14ac:dyDescent="0.3">
      <c r="A91" s="1">
        <v>89</v>
      </c>
      <c r="B91" s="2">
        <v>5</v>
      </c>
      <c r="C91" s="1" t="s">
        <v>102</v>
      </c>
      <c r="D91" s="1" t="s">
        <v>0</v>
      </c>
      <c r="E91" s="4" t="str">
        <f t="shared" si="3"/>
        <v>15</v>
      </c>
      <c r="F91" s="1" t="b">
        <f t="shared" si="4"/>
        <v>0</v>
      </c>
    </row>
    <row r="92" spans="1:6" x14ac:dyDescent="0.3">
      <c r="A92" s="1">
        <v>90</v>
      </c>
      <c r="B92" s="2">
        <v>5</v>
      </c>
      <c r="C92" s="1" t="s">
        <v>103</v>
      </c>
      <c r="D92" s="1" t="s">
        <v>0</v>
      </c>
      <c r="E92" s="4" t="str">
        <f t="shared" si="3"/>
        <v>15</v>
      </c>
      <c r="F92" s="1" t="b">
        <f t="shared" si="4"/>
        <v>0</v>
      </c>
    </row>
    <row r="93" spans="1:6" x14ac:dyDescent="0.3">
      <c r="A93" s="1">
        <v>91</v>
      </c>
      <c r="B93" s="2">
        <v>6</v>
      </c>
      <c r="C93" s="1" t="s">
        <v>104</v>
      </c>
      <c r="D93" s="1" t="s">
        <v>398</v>
      </c>
      <c r="E93" s="4" t="str">
        <f t="shared" si="3"/>
        <v>6</v>
      </c>
      <c r="F93" s="1" t="b">
        <f t="shared" si="4"/>
        <v>1</v>
      </c>
    </row>
    <row r="94" spans="1:6" x14ac:dyDescent="0.3">
      <c r="A94" s="1">
        <v>92</v>
      </c>
      <c r="B94" s="2">
        <v>6</v>
      </c>
      <c r="C94" s="1" t="s">
        <v>105</v>
      </c>
      <c r="D94" s="1" t="s">
        <v>398</v>
      </c>
      <c r="E94" s="4" t="str">
        <f t="shared" si="3"/>
        <v>6</v>
      </c>
      <c r="F94" s="1" t="b">
        <f t="shared" si="4"/>
        <v>1</v>
      </c>
    </row>
    <row r="95" spans="1:6" x14ac:dyDescent="0.3">
      <c r="A95" s="1">
        <v>93</v>
      </c>
      <c r="B95" s="2">
        <v>6</v>
      </c>
      <c r="C95" s="1" t="s">
        <v>106</v>
      </c>
      <c r="D95" s="1" t="s">
        <v>0</v>
      </c>
      <c r="E95" s="4" t="str">
        <f t="shared" si="3"/>
        <v>15</v>
      </c>
      <c r="F95" s="1" t="b">
        <f t="shared" si="4"/>
        <v>0</v>
      </c>
    </row>
    <row r="96" spans="1:6" x14ac:dyDescent="0.3">
      <c r="A96" s="1">
        <v>94</v>
      </c>
      <c r="B96" s="2">
        <v>6</v>
      </c>
      <c r="C96" s="1" t="s">
        <v>107</v>
      </c>
      <c r="D96" s="1" t="s">
        <v>0</v>
      </c>
      <c r="E96" s="4" t="str">
        <f t="shared" si="3"/>
        <v>15</v>
      </c>
      <c r="F96" s="1" t="b">
        <f t="shared" si="4"/>
        <v>0</v>
      </c>
    </row>
    <row r="97" spans="1:6" x14ac:dyDescent="0.3">
      <c r="A97" s="1">
        <v>95</v>
      </c>
      <c r="B97" s="2">
        <v>6</v>
      </c>
      <c r="C97" s="1" t="s">
        <v>108</v>
      </c>
      <c r="D97" s="1" t="s">
        <v>398</v>
      </c>
      <c r="E97" s="4" t="str">
        <f t="shared" si="3"/>
        <v>6</v>
      </c>
      <c r="F97" s="1" t="b">
        <f t="shared" si="4"/>
        <v>1</v>
      </c>
    </row>
    <row r="98" spans="1:6" x14ac:dyDescent="0.3">
      <c r="A98" s="1">
        <v>96</v>
      </c>
      <c r="B98" s="2">
        <v>6</v>
      </c>
      <c r="C98" s="1" t="s">
        <v>109</v>
      </c>
      <c r="D98" s="1" t="s">
        <v>0</v>
      </c>
      <c r="E98" s="4" t="str">
        <f t="shared" si="3"/>
        <v>15</v>
      </c>
      <c r="F98" s="1" t="b">
        <f t="shared" si="4"/>
        <v>0</v>
      </c>
    </row>
    <row r="99" spans="1:6" x14ac:dyDescent="0.3">
      <c r="A99" s="1">
        <v>97</v>
      </c>
      <c r="B99" s="2">
        <v>6</v>
      </c>
      <c r="C99" s="1" t="s">
        <v>110</v>
      </c>
      <c r="D99" s="1" t="s">
        <v>0</v>
      </c>
      <c r="E99" s="4" t="str">
        <f t="shared" si="3"/>
        <v>15</v>
      </c>
      <c r="F99" s="1" t="b">
        <f t="shared" si="4"/>
        <v>0</v>
      </c>
    </row>
    <row r="100" spans="1:6" x14ac:dyDescent="0.3">
      <c r="A100" s="1">
        <v>98</v>
      </c>
      <c r="B100" s="2">
        <v>6</v>
      </c>
      <c r="C100" s="1" t="s">
        <v>111</v>
      </c>
      <c r="D100" s="1" t="s">
        <v>398</v>
      </c>
      <c r="E100" s="4" t="str">
        <f t="shared" si="3"/>
        <v>6</v>
      </c>
      <c r="F100" s="1" t="b">
        <f t="shared" si="4"/>
        <v>1</v>
      </c>
    </row>
    <row r="101" spans="1:6" x14ac:dyDescent="0.3">
      <c r="A101" s="1">
        <v>99</v>
      </c>
      <c r="B101" s="2">
        <v>6</v>
      </c>
      <c r="C101" s="1" t="s">
        <v>112</v>
      </c>
      <c r="D101" s="1" t="s">
        <v>0</v>
      </c>
      <c r="E101" s="4" t="str">
        <f t="shared" si="3"/>
        <v>15</v>
      </c>
      <c r="F101" s="1" t="b">
        <f t="shared" si="4"/>
        <v>0</v>
      </c>
    </row>
    <row r="102" spans="1:6" x14ac:dyDescent="0.3">
      <c r="A102" s="1">
        <v>100</v>
      </c>
      <c r="B102" s="2">
        <v>6</v>
      </c>
      <c r="C102" s="1" t="s">
        <v>113</v>
      </c>
      <c r="D102" s="1" t="s">
        <v>0</v>
      </c>
      <c r="E102" s="4" t="str">
        <f t="shared" si="3"/>
        <v>15</v>
      </c>
      <c r="F102" s="1" t="b">
        <f t="shared" si="4"/>
        <v>0</v>
      </c>
    </row>
    <row r="103" spans="1:6" x14ac:dyDescent="0.3">
      <c r="A103" s="1">
        <v>101</v>
      </c>
      <c r="B103" s="2">
        <v>6</v>
      </c>
      <c r="C103" s="1" t="s">
        <v>114</v>
      </c>
      <c r="D103" s="1" t="s">
        <v>398</v>
      </c>
      <c r="E103" s="4" t="str">
        <f t="shared" si="3"/>
        <v>6</v>
      </c>
      <c r="F103" s="1" t="b">
        <f t="shared" si="4"/>
        <v>1</v>
      </c>
    </row>
    <row r="104" spans="1:6" x14ac:dyDescent="0.3">
      <c r="A104" s="1">
        <v>102</v>
      </c>
      <c r="B104" s="2">
        <v>6</v>
      </c>
      <c r="C104" s="1" t="s">
        <v>115</v>
      </c>
      <c r="D104" s="1" t="s">
        <v>398</v>
      </c>
      <c r="E104" s="4" t="str">
        <f t="shared" si="3"/>
        <v>6</v>
      </c>
      <c r="F104" s="1" t="b">
        <f t="shared" si="4"/>
        <v>1</v>
      </c>
    </row>
    <row r="105" spans="1:6" x14ac:dyDescent="0.3">
      <c r="A105" s="1">
        <v>103</v>
      </c>
      <c r="B105" s="2">
        <v>6</v>
      </c>
      <c r="C105" s="1" t="s">
        <v>116</v>
      </c>
      <c r="D105" s="1" t="s">
        <v>0</v>
      </c>
      <c r="E105" s="4" t="str">
        <f t="shared" si="3"/>
        <v>15</v>
      </c>
      <c r="F105" s="1" t="b">
        <f t="shared" si="4"/>
        <v>0</v>
      </c>
    </row>
    <row r="106" spans="1:6" x14ac:dyDescent="0.3">
      <c r="A106" s="1">
        <v>104</v>
      </c>
      <c r="B106" s="2">
        <v>6</v>
      </c>
      <c r="C106" s="1" t="s">
        <v>117</v>
      </c>
      <c r="D106" s="1" t="s">
        <v>0</v>
      </c>
      <c r="E106" s="4" t="str">
        <f t="shared" si="3"/>
        <v>15</v>
      </c>
      <c r="F106" s="1" t="b">
        <f t="shared" si="4"/>
        <v>0</v>
      </c>
    </row>
    <row r="107" spans="1:6" x14ac:dyDescent="0.3">
      <c r="A107" s="1">
        <v>105</v>
      </c>
      <c r="B107" s="2">
        <v>6</v>
      </c>
      <c r="C107" s="1" t="s">
        <v>118</v>
      </c>
      <c r="D107" s="1" t="s">
        <v>0</v>
      </c>
      <c r="E107" s="4" t="str">
        <f t="shared" si="3"/>
        <v>15</v>
      </c>
      <c r="F107" s="1" t="b">
        <f t="shared" si="4"/>
        <v>0</v>
      </c>
    </row>
    <row r="108" spans="1:6" x14ac:dyDescent="0.3">
      <c r="A108" s="1">
        <v>106</v>
      </c>
      <c r="B108" s="2">
        <v>7</v>
      </c>
      <c r="C108" s="1" t="s">
        <v>119</v>
      </c>
      <c r="D108" s="1" t="s">
        <v>68</v>
      </c>
      <c r="E108" s="4" t="str">
        <f t="shared" si="3"/>
        <v>9</v>
      </c>
      <c r="F108" s="1" t="b">
        <f t="shared" si="4"/>
        <v>0</v>
      </c>
    </row>
    <row r="109" spans="1:6" x14ac:dyDescent="0.3">
      <c r="A109" s="1">
        <v>107</v>
      </c>
      <c r="B109" s="2">
        <v>7</v>
      </c>
      <c r="C109" s="1" t="s">
        <v>120</v>
      </c>
      <c r="D109" s="1" t="s">
        <v>400</v>
      </c>
      <c r="E109" s="4" t="str">
        <f t="shared" si="3"/>
        <v>7</v>
      </c>
      <c r="F109" s="1" t="b">
        <f t="shared" si="4"/>
        <v>1</v>
      </c>
    </row>
    <row r="110" spans="1:6" x14ac:dyDescent="0.3">
      <c r="A110" s="1">
        <v>108</v>
      </c>
      <c r="B110" s="2">
        <v>7</v>
      </c>
      <c r="C110" s="1" t="s">
        <v>121</v>
      </c>
      <c r="D110" s="1" t="s">
        <v>68</v>
      </c>
      <c r="E110" s="4" t="str">
        <f t="shared" si="3"/>
        <v>9</v>
      </c>
      <c r="F110" s="1" t="b">
        <f t="shared" si="4"/>
        <v>0</v>
      </c>
    </row>
    <row r="111" spans="1:6" x14ac:dyDescent="0.3">
      <c r="A111" s="1">
        <v>109</v>
      </c>
      <c r="B111" s="2">
        <v>7</v>
      </c>
      <c r="C111" s="1" t="s">
        <v>122</v>
      </c>
      <c r="D111" s="1" t="s">
        <v>0</v>
      </c>
      <c r="E111" s="4" t="str">
        <f t="shared" si="3"/>
        <v>15</v>
      </c>
      <c r="F111" s="1" t="b">
        <f t="shared" si="4"/>
        <v>0</v>
      </c>
    </row>
    <row r="112" spans="1:6" x14ac:dyDescent="0.3">
      <c r="A112" s="1">
        <v>110</v>
      </c>
      <c r="B112" s="2">
        <v>7</v>
      </c>
      <c r="C112" s="1" t="s">
        <v>123</v>
      </c>
      <c r="D112" s="1" t="s">
        <v>0</v>
      </c>
      <c r="E112" s="4" t="str">
        <f t="shared" si="3"/>
        <v>15</v>
      </c>
      <c r="F112" s="1" t="b">
        <f t="shared" si="4"/>
        <v>0</v>
      </c>
    </row>
    <row r="113" spans="1:6" x14ac:dyDescent="0.3">
      <c r="A113" s="1">
        <v>111</v>
      </c>
      <c r="B113" s="2">
        <v>7</v>
      </c>
      <c r="C113" s="1" t="s">
        <v>124</v>
      </c>
      <c r="D113" s="1" t="s">
        <v>0</v>
      </c>
      <c r="E113" s="4" t="str">
        <f t="shared" si="3"/>
        <v>15</v>
      </c>
      <c r="F113" s="1" t="b">
        <f t="shared" si="4"/>
        <v>0</v>
      </c>
    </row>
    <row r="114" spans="1:6" x14ac:dyDescent="0.3">
      <c r="A114" s="1">
        <v>112</v>
      </c>
      <c r="B114" s="2">
        <v>7</v>
      </c>
      <c r="C114" s="1" t="s">
        <v>125</v>
      </c>
      <c r="D114" s="1" t="s">
        <v>2</v>
      </c>
      <c r="E114" s="4" t="str">
        <f t="shared" si="3"/>
        <v>13</v>
      </c>
      <c r="F114" s="1" t="b">
        <f t="shared" si="4"/>
        <v>0</v>
      </c>
    </row>
    <row r="115" spans="1:6" x14ac:dyDescent="0.3">
      <c r="A115" s="1">
        <v>113</v>
      </c>
      <c r="B115" s="2">
        <v>7</v>
      </c>
      <c r="C115" s="1" t="s">
        <v>126</v>
      </c>
      <c r="D115" s="1" t="s">
        <v>68</v>
      </c>
      <c r="E115" s="4" t="str">
        <f t="shared" si="3"/>
        <v>9</v>
      </c>
      <c r="F115" s="1" t="b">
        <f t="shared" si="4"/>
        <v>0</v>
      </c>
    </row>
    <row r="116" spans="1:6" x14ac:dyDescent="0.3">
      <c r="A116" s="1">
        <v>114</v>
      </c>
      <c r="B116" s="2">
        <v>7</v>
      </c>
      <c r="C116" s="1" t="s">
        <v>127</v>
      </c>
      <c r="D116" s="1" t="s">
        <v>399</v>
      </c>
      <c r="E116" s="4" t="str">
        <f t="shared" si="3"/>
        <v>7</v>
      </c>
      <c r="F116" s="1" t="b">
        <f t="shared" si="4"/>
        <v>1</v>
      </c>
    </row>
    <row r="117" spans="1:6" x14ac:dyDescent="0.3">
      <c r="A117" s="1">
        <v>115</v>
      </c>
      <c r="B117" s="2">
        <v>7</v>
      </c>
      <c r="C117" s="1" t="s">
        <v>128</v>
      </c>
      <c r="D117" s="1" t="s">
        <v>68</v>
      </c>
      <c r="E117" s="4" t="str">
        <f t="shared" si="3"/>
        <v>9</v>
      </c>
      <c r="F117" s="1" t="b">
        <f t="shared" si="4"/>
        <v>0</v>
      </c>
    </row>
    <row r="118" spans="1:6" x14ac:dyDescent="0.3">
      <c r="A118" s="1">
        <v>116</v>
      </c>
      <c r="B118" s="2">
        <v>7</v>
      </c>
      <c r="C118" s="1" t="s">
        <v>129</v>
      </c>
      <c r="D118" s="1" t="s">
        <v>68</v>
      </c>
      <c r="E118" s="4" t="str">
        <f t="shared" si="3"/>
        <v>9</v>
      </c>
      <c r="F118" s="1" t="b">
        <f t="shared" si="4"/>
        <v>0</v>
      </c>
    </row>
    <row r="119" spans="1:6" x14ac:dyDescent="0.3">
      <c r="A119" s="1">
        <v>117</v>
      </c>
      <c r="B119" s="2">
        <v>7</v>
      </c>
      <c r="C119" s="1" t="s">
        <v>130</v>
      </c>
      <c r="D119" s="1" t="s">
        <v>0</v>
      </c>
      <c r="E119" s="4" t="str">
        <f t="shared" si="3"/>
        <v>15</v>
      </c>
      <c r="F119" s="1" t="b">
        <f t="shared" si="4"/>
        <v>0</v>
      </c>
    </row>
    <row r="120" spans="1:6" x14ac:dyDescent="0.3">
      <c r="A120" s="1">
        <v>118</v>
      </c>
      <c r="B120" s="2">
        <v>7</v>
      </c>
      <c r="C120" s="1" t="s">
        <v>131</v>
      </c>
      <c r="D120" s="1" t="s">
        <v>0</v>
      </c>
      <c r="E120" s="4" t="str">
        <f t="shared" si="3"/>
        <v>15</v>
      </c>
      <c r="F120" s="1" t="b">
        <f t="shared" si="4"/>
        <v>0</v>
      </c>
    </row>
    <row r="121" spans="1:6" x14ac:dyDescent="0.3">
      <c r="A121" s="1">
        <v>119</v>
      </c>
      <c r="B121" s="2">
        <v>7</v>
      </c>
      <c r="C121" s="1" t="s">
        <v>132</v>
      </c>
      <c r="D121" s="1" t="s">
        <v>0</v>
      </c>
      <c r="E121" s="4" t="str">
        <f t="shared" si="3"/>
        <v>15</v>
      </c>
      <c r="F121" s="1" t="b">
        <f t="shared" si="4"/>
        <v>0</v>
      </c>
    </row>
    <row r="122" spans="1:6" x14ac:dyDescent="0.3">
      <c r="A122" s="1">
        <v>120</v>
      </c>
      <c r="B122" s="2">
        <v>7</v>
      </c>
      <c r="C122" s="1" t="s">
        <v>133</v>
      </c>
      <c r="D122" s="1" t="s">
        <v>0</v>
      </c>
      <c r="E122" s="4" t="str">
        <f t="shared" si="3"/>
        <v>15</v>
      </c>
      <c r="F122" s="1" t="b">
        <f t="shared" si="4"/>
        <v>0</v>
      </c>
    </row>
    <row r="123" spans="1:6" x14ac:dyDescent="0.3">
      <c r="A123" s="1">
        <v>121</v>
      </c>
      <c r="B123" s="2">
        <v>8</v>
      </c>
      <c r="C123" s="1" t="s">
        <v>134</v>
      </c>
      <c r="D123" s="1" t="s">
        <v>0</v>
      </c>
      <c r="E123" s="4" t="str">
        <f t="shared" si="3"/>
        <v>15</v>
      </c>
      <c r="F123" s="1" t="b">
        <f t="shared" si="4"/>
        <v>0</v>
      </c>
    </row>
    <row r="124" spans="1:6" x14ac:dyDescent="0.3">
      <c r="A124" s="1">
        <v>122</v>
      </c>
      <c r="B124" s="2">
        <v>8</v>
      </c>
      <c r="C124" s="1" t="s">
        <v>135</v>
      </c>
      <c r="D124" s="1" t="s">
        <v>298</v>
      </c>
      <c r="E124" s="4" t="str">
        <f t="shared" si="3"/>
        <v>8</v>
      </c>
      <c r="F124" s="1" t="b">
        <f t="shared" si="4"/>
        <v>1</v>
      </c>
    </row>
    <row r="125" spans="1:6" x14ac:dyDescent="0.3">
      <c r="A125" s="1">
        <v>123</v>
      </c>
      <c r="B125" s="2">
        <v>8</v>
      </c>
      <c r="C125" s="1" t="s">
        <v>136</v>
      </c>
      <c r="D125" s="1" t="s">
        <v>0</v>
      </c>
      <c r="E125" s="4" t="str">
        <f t="shared" si="3"/>
        <v>15</v>
      </c>
      <c r="F125" s="1" t="b">
        <f t="shared" si="4"/>
        <v>0</v>
      </c>
    </row>
    <row r="126" spans="1:6" x14ac:dyDescent="0.3">
      <c r="A126" s="1">
        <v>124</v>
      </c>
      <c r="B126" s="2">
        <v>8</v>
      </c>
      <c r="C126" s="1" t="s">
        <v>137</v>
      </c>
      <c r="D126" s="1" t="s">
        <v>298</v>
      </c>
      <c r="E126" s="4" t="str">
        <f t="shared" si="3"/>
        <v>8</v>
      </c>
      <c r="F126" s="1" t="b">
        <f t="shared" si="4"/>
        <v>1</v>
      </c>
    </row>
    <row r="127" spans="1:6" x14ac:dyDescent="0.3">
      <c r="A127" s="1">
        <v>125</v>
      </c>
      <c r="B127" s="2">
        <v>8</v>
      </c>
      <c r="C127" s="1" t="s">
        <v>138</v>
      </c>
      <c r="D127" s="1" t="s">
        <v>0</v>
      </c>
      <c r="E127" s="4" t="str">
        <f t="shared" si="3"/>
        <v>15</v>
      </c>
      <c r="F127" s="1" t="b">
        <f t="shared" si="4"/>
        <v>0</v>
      </c>
    </row>
    <row r="128" spans="1:6" x14ac:dyDescent="0.3">
      <c r="A128" s="1">
        <v>126</v>
      </c>
      <c r="B128" s="2">
        <v>8</v>
      </c>
      <c r="C128" s="1" t="s">
        <v>139</v>
      </c>
      <c r="D128" s="1" t="s">
        <v>298</v>
      </c>
      <c r="E128" s="4" t="str">
        <f t="shared" si="3"/>
        <v>8</v>
      </c>
      <c r="F128" s="1" t="b">
        <f t="shared" si="4"/>
        <v>1</v>
      </c>
    </row>
    <row r="129" spans="1:6" x14ac:dyDescent="0.3">
      <c r="A129" s="1">
        <v>127</v>
      </c>
      <c r="B129" s="2">
        <v>8</v>
      </c>
      <c r="C129" s="1" t="s">
        <v>140</v>
      </c>
      <c r="D129" s="1" t="s">
        <v>0</v>
      </c>
      <c r="E129" s="4" t="str">
        <f t="shared" si="3"/>
        <v>15</v>
      </c>
      <c r="F129" s="1" t="b">
        <f t="shared" si="4"/>
        <v>0</v>
      </c>
    </row>
    <row r="130" spans="1:6" x14ac:dyDescent="0.3">
      <c r="A130" s="1">
        <v>128</v>
      </c>
      <c r="B130" s="2">
        <v>8</v>
      </c>
      <c r="C130" s="1" t="s">
        <v>141</v>
      </c>
      <c r="D130" s="1" t="s">
        <v>0</v>
      </c>
      <c r="E130" s="4" t="str">
        <f t="shared" si="3"/>
        <v>15</v>
      </c>
      <c r="F130" s="1" t="b">
        <f t="shared" si="4"/>
        <v>0</v>
      </c>
    </row>
    <row r="131" spans="1:6" x14ac:dyDescent="0.3">
      <c r="A131" s="1">
        <v>129</v>
      </c>
      <c r="B131" s="2">
        <v>8</v>
      </c>
      <c r="C131" s="1" t="s">
        <v>142</v>
      </c>
      <c r="D131" s="1" t="s">
        <v>0</v>
      </c>
      <c r="E131" s="4" t="str">
        <f t="shared" ref="E131:E194" si="5" xml:space="preserve"> TRIM(LEFT($D131, 2))</f>
        <v>15</v>
      </c>
      <c r="F131" s="1" t="b">
        <f t="shared" ref="F131:F194" si="6">IF(VALUE($E131)= VALUE($B131), TRUE, FALSE)</f>
        <v>0</v>
      </c>
    </row>
    <row r="132" spans="1:6" x14ac:dyDescent="0.3">
      <c r="A132" s="1">
        <v>130</v>
      </c>
      <c r="B132" s="2">
        <v>8</v>
      </c>
      <c r="C132" s="1" t="s">
        <v>143</v>
      </c>
      <c r="D132" s="1" t="s">
        <v>0</v>
      </c>
      <c r="E132" s="4" t="str">
        <f t="shared" si="5"/>
        <v>15</v>
      </c>
      <c r="F132" s="1" t="b">
        <f t="shared" si="6"/>
        <v>0</v>
      </c>
    </row>
    <row r="133" spans="1:6" x14ac:dyDescent="0.3">
      <c r="A133" s="1">
        <v>131</v>
      </c>
      <c r="B133" s="2">
        <v>8</v>
      </c>
      <c r="C133" s="1" t="s">
        <v>144</v>
      </c>
      <c r="D133" s="1" t="s">
        <v>298</v>
      </c>
      <c r="E133" s="4" t="str">
        <f t="shared" si="5"/>
        <v>8</v>
      </c>
      <c r="F133" s="1" t="b">
        <f t="shared" si="6"/>
        <v>1</v>
      </c>
    </row>
    <row r="134" spans="1:6" x14ac:dyDescent="0.3">
      <c r="A134" s="1">
        <v>132</v>
      </c>
      <c r="B134" s="2">
        <v>8</v>
      </c>
      <c r="C134" s="1" t="s">
        <v>145</v>
      </c>
      <c r="D134" s="1" t="s">
        <v>0</v>
      </c>
      <c r="E134" s="4" t="str">
        <f t="shared" si="5"/>
        <v>15</v>
      </c>
      <c r="F134" s="1" t="b">
        <f t="shared" si="6"/>
        <v>0</v>
      </c>
    </row>
    <row r="135" spans="1:6" x14ac:dyDescent="0.3">
      <c r="A135" s="1">
        <v>133</v>
      </c>
      <c r="B135" s="2">
        <v>8</v>
      </c>
      <c r="C135" s="1" t="s">
        <v>146</v>
      </c>
      <c r="D135" s="1" t="s">
        <v>0</v>
      </c>
      <c r="E135" s="4" t="str">
        <f t="shared" si="5"/>
        <v>15</v>
      </c>
      <c r="F135" s="1" t="b">
        <f t="shared" si="6"/>
        <v>0</v>
      </c>
    </row>
    <row r="136" spans="1:6" x14ac:dyDescent="0.3">
      <c r="A136" s="1">
        <v>134</v>
      </c>
      <c r="B136" s="2">
        <v>8</v>
      </c>
      <c r="C136" s="1" t="s">
        <v>147</v>
      </c>
      <c r="D136" s="1" t="s">
        <v>298</v>
      </c>
      <c r="E136" s="4" t="str">
        <f t="shared" si="5"/>
        <v>8</v>
      </c>
      <c r="F136" s="1" t="b">
        <f t="shared" si="6"/>
        <v>1</v>
      </c>
    </row>
    <row r="137" spans="1:6" x14ac:dyDescent="0.3">
      <c r="A137" s="1">
        <v>135</v>
      </c>
      <c r="B137" s="2">
        <v>8</v>
      </c>
      <c r="C137" s="1" t="s">
        <v>148</v>
      </c>
      <c r="D137" s="1" t="s">
        <v>0</v>
      </c>
      <c r="E137" s="4" t="str">
        <f t="shared" si="5"/>
        <v>15</v>
      </c>
      <c r="F137" s="1" t="b">
        <f t="shared" si="6"/>
        <v>0</v>
      </c>
    </row>
    <row r="138" spans="1:6" x14ac:dyDescent="0.3">
      <c r="A138" s="1">
        <v>136</v>
      </c>
      <c r="B138" s="2">
        <v>9</v>
      </c>
      <c r="C138" s="1" t="s">
        <v>149</v>
      </c>
      <c r="D138" s="1" t="s">
        <v>0</v>
      </c>
      <c r="E138" s="4" t="str">
        <f t="shared" si="5"/>
        <v>15</v>
      </c>
      <c r="F138" s="1" t="b">
        <f t="shared" si="6"/>
        <v>0</v>
      </c>
    </row>
    <row r="139" spans="1:6" x14ac:dyDescent="0.3">
      <c r="A139" s="1">
        <v>137</v>
      </c>
      <c r="B139" s="2">
        <v>9</v>
      </c>
      <c r="C139" s="1" t="s">
        <v>150</v>
      </c>
      <c r="D139" s="1" t="s">
        <v>0</v>
      </c>
      <c r="E139" s="4" t="str">
        <f t="shared" si="5"/>
        <v>15</v>
      </c>
      <c r="F139" s="1" t="b">
        <f t="shared" si="6"/>
        <v>0</v>
      </c>
    </row>
    <row r="140" spans="1:6" x14ac:dyDescent="0.3">
      <c r="A140" s="1">
        <v>138</v>
      </c>
      <c r="B140" s="2">
        <v>9</v>
      </c>
      <c r="C140" s="1" t="s">
        <v>152</v>
      </c>
      <c r="D140" s="1" t="s">
        <v>0</v>
      </c>
      <c r="E140" s="4" t="str">
        <f t="shared" si="5"/>
        <v>15</v>
      </c>
      <c r="F140" s="1" t="b">
        <f t="shared" si="6"/>
        <v>0</v>
      </c>
    </row>
    <row r="141" spans="1:6" x14ac:dyDescent="0.3">
      <c r="A141" s="1">
        <v>139</v>
      </c>
      <c r="B141" s="2">
        <v>9</v>
      </c>
      <c r="C141" s="1" t="s">
        <v>153</v>
      </c>
      <c r="D141" s="1" t="s">
        <v>68</v>
      </c>
      <c r="E141" s="4" t="str">
        <f t="shared" si="5"/>
        <v>9</v>
      </c>
      <c r="F141" s="1" t="b">
        <f t="shared" si="6"/>
        <v>1</v>
      </c>
    </row>
    <row r="142" spans="1:6" x14ac:dyDescent="0.3">
      <c r="A142" s="1">
        <v>140</v>
      </c>
      <c r="B142" s="2">
        <v>9</v>
      </c>
      <c r="C142" s="1" t="s">
        <v>154</v>
      </c>
      <c r="D142" s="1" t="s">
        <v>0</v>
      </c>
      <c r="E142" s="4" t="str">
        <f t="shared" si="5"/>
        <v>15</v>
      </c>
      <c r="F142" s="1" t="b">
        <f t="shared" si="6"/>
        <v>0</v>
      </c>
    </row>
    <row r="143" spans="1:6" x14ac:dyDescent="0.3">
      <c r="A143" s="1">
        <v>141</v>
      </c>
      <c r="B143" s="2">
        <v>9</v>
      </c>
      <c r="C143" s="1" t="s">
        <v>155</v>
      </c>
      <c r="D143" s="1" t="s">
        <v>0</v>
      </c>
      <c r="E143" s="4" t="str">
        <f t="shared" si="5"/>
        <v>15</v>
      </c>
      <c r="F143" s="1" t="b">
        <f t="shared" si="6"/>
        <v>0</v>
      </c>
    </row>
    <row r="144" spans="1:6" x14ac:dyDescent="0.3">
      <c r="A144" s="1">
        <v>142</v>
      </c>
      <c r="B144" s="2">
        <v>9</v>
      </c>
      <c r="C144" s="1" t="s">
        <v>156</v>
      </c>
      <c r="D144" s="1" t="s">
        <v>68</v>
      </c>
      <c r="E144" s="4" t="str">
        <f t="shared" si="5"/>
        <v>9</v>
      </c>
      <c r="F144" s="1" t="b">
        <f t="shared" si="6"/>
        <v>1</v>
      </c>
    </row>
    <row r="145" spans="1:6" x14ac:dyDescent="0.3">
      <c r="A145" s="1">
        <v>143</v>
      </c>
      <c r="B145" s="2">
        <v>9</v>
      </c>
      <c r="C145" s="1" t="s">
        <v>157</v>
      </c>
      <c r="D145" s="1" t="s">
        <v>68</v>
      </c>
      <c r="E145" s="4" t="str">
        <f t="shared" si="5"/>
        <v>9</v>
      </c>
      <c r="F145" s="1" t="b">
        <f t="shared" si="6"/>
        <v>1</v>
      </c>
    </row>
    <row r="146" spans="1:6" x14ac:dyDescent="0.3">
      <c r="A146" s="1">
        <v>144</v>
      </c>
      <c r="B146" s="2">
        <v>9</v>
      </c>
      <c r="C146" s="1" t="s">
        <v>158</v>
      </c>
      <c r="D146" s="1" t="s">
        <v>0</v>
      </c>
      <c r="E146" s="4" t="str">
        <f t="shared" si="5"/>
        <v>15</v>
      </c>
      <c r="F146" s="1" t="b">
        <f t="shared" si="6"/>
        <v>0</v>
      </c>
    </row>
    <row r="147" spans="1:6" x14ac:dyDescent="0.3">
      <c r="A147" s="1">
        <v>145</v>
      </c>
      <c r="B147" s="2">
        <v>9</v>
      </c>
      <c r="C147" s="1" t="s">
        <v>159</v>
      </c>
      <c r="D147" s="1" t="s">
        <v>0</v>
      </c>
      <c r="E147" s="4" t="str">
        <f t="shared" si="5"/>
        <v>15</v>
      </c>
      <c r="F147" s="1" t="b">
        <f t="shared" si="6"/>
        <v>0</v>
      </c>
    </row>
    <row r="148" spans="1:6" x14ac:dyDescent="0.3">
      <c r="A148" s="1">
        <v>146</v>
      </c>
      <c r="B148" s="2">
        <v>9</v>
      </c>
      <c r="C148" s="1" t="s">
        <v>160</v>
      </c>
      <c r="D148" s="1" t="s">
        <v>0</v>
      </c>
      <c r="E148" s="4" t="str">
        <f t="shared" si="5"/>
        <v>15</v>
      </c>
      <c r="F148" s="1" t="b">
        <f t="shared" si="6"/>
        <v>0</v>
      </c>
    </row>
    <row r="149" spans="1:6" x14ac:dyDescent="0.3">
      <c r="A149" s="1">
        <v>147</v>
      </c>
      <c r="B149" s="2">
        <v>9</v>
      </c>
      <c r="C149" s="1" t="s">
        <v>161</v>
      </c>
      <c r="D149" s="1" t="s">
        <v>0</v>
      </c>
      <c r="E149" s="4" t="str">
        <f t="shared" si="5"/>
        <v>15</v>
      </c>
      <c r="F149" s="1" t="b">
        <f t="shared" si="6"/>
        <v>0</v>
      </c>
    </row>
    <row r="150" spans="1:6" x14ac:dyDescent="0.3">
      <c r="A150" s="1">
        <v>148</v>
      </c>
      <c r="B150" s="2">
        <v>9</v>
      </c>
      <c r="C150" s="1" t="s">
        <v>162</v>
      </c>
      <c r="D150" s="1" t="s">
        <v>0</v>
      </c>
      <c r="E150" s="4" t="str">
        <f t="shared" si="5"/>
        <v>15</v>
      </c>
      <c r="F150" s="1" t="b">
        <f t="shared" si="6"/>
        <v>0</v>
      </c>
    </row>
    <row r="151" spans="1:6" x14ac:dyDescent="0.3">
      <c r="A151" s="1">
        <v>149</v>
      </c>
      <c r="B151" s="2">
        <v>9</v>
      </c>
      <c r="C151" s="1" t="s">
        <v>163</v>
      </c>
      <c r="D151" s="1" t="s">
        <v>0</v>
      </c>
      <c r="E151" s="4" t="str">
        <f t="shared" si="5"/>
        <v>15</v>
      </c>
      <c r="F151" s="1" t="b">
        <f t="shared" si="6"/>
        <v>0</v>
      </c>
    </row>
    <row r="152" spans="1:6" x14ac:dyDescent="0.3">
      <c r="A152" s="1">
        <v>150</v>
      </c>
      <c r="B152" s="2">
        <v>9</v>
      </c>
      <c r="C152" s="1" t="s">
        <v>164</v>
      </c>
      <c r="D152" s="1" t="s">
        <v>68</v>
      </c>
      <c r="E152" s="4" t="str">
        <f t="shared" si="5"/>
        <v>9</v>
      </c>
      <c r="F152" s="1" t="b">
        <f t="shared" si="6"/>
        <v>1</v>
      </c>
    </row>
    <row r="153" spans="1:6" x14ac:dyDescent="0.3">
      <c r="A153" s="1">
        <v>151</v>
      </c>
      <c r="B153" s="2">
        <v>10</v>
      </c>
      <c r="C153" s="1" t="s">
        <v>165</v>
      </c>
      <c r="D153" s="1" t="s">
        <v>0</v>
      </c>
      <c r="E153" s="4" t="str">
        <f t="shared" si="5"/>
        <v>15</v>
      </c>
      <c r="F153" s="1" t="b">
        <f t="shared" si="6"/>
        <v>0</v>
      </c>
    </row>
    <row r="154" spans="1:6" x14ac:dyDescent="0.3">
      <c r="A154" s="1">
        <v>152</v>
      </c>
      <c r="B154" s="2">
        <v>10</v>
      </c>
      <c r="C154" s="1" t="s">
        <v>166</v>
      </c>
      <c r="D154" s="1" t="s">
        <v>5</v>
      </c>
      <c r="E154" s="4" t="str">
        <f t="shared" si="5"/>
        <v>10</v>
      </c>
      <c r="F154" s="1" t="b">
        <f t="shared" si="6"/>
        <v>1</v>
      </c>
    </row>
    <row r="155" spans="1:6" x14ac:dyDescent="0.3">
      <c r="A155" s="1">
        <v>153</v>
      </c>
      <c r="B155" s="2">
        <v>10</v>
      </c>
      <c r="C155" s="1" t="s">
        <v>167</v>
      </c>
      <c r="D155" s="1" t="s">
        <v>0</v>
      </c>
      <c r="E155" s="4" t="str">
        <f t="shared" si="5"/>
        <v>15</v>
      </c>
      <c r="F155" s="1" t="b">
        <f t="shared" si="6"/>
        <v>0</v>
      </c>
    </row>
    <row r="156" spans="1:6" x14ac:dyDescent="0.3">
      <c r="A156" s="1">
        <v>154</v>
      </c>
      <c r="B156" s="2">
        <v>10</v>
      </c>
      <c r="C156" s="1" t="s">
        <v>168</v>
      </c>
      <c r="D156" s="1" t="s">
        <v>5</v>
      </c>
      <c r="E156" s="4" t="str">
        <f t="shared" si="5"/>
        <v>10</v>
      </c>
      <c r="F156" s="1" t="b">
        <f t="shared" si="6"/>
        <v>1</v>
      </c>
    </row>
    <row r="157" spans="1:6" x14ac:dyDescent="0.3">
      <c r="A157" s="1">
        <v>155</v>
      </c>
      <c r="B157" s="2">
        <v>10</v>
      </c>
      <c r="C157" s="1" t="s">
        <v>169</v>
      </c>
      <c r="D157" s="1" t="s">
        <v>68</v>
      </c>
      <c r="E157" s="4" t="str">
        <f t="shared" si="5"/>
        <v>9</v>
      </c>
      <c r="F157" s="1" t="b">
        <f t="shared" si="6"/>
        <v>0</v>
      </c>
    </row>
    <row r="158" spans="1:6" x14ac:dyDescent="0.3">
      <c r="A158" s="1">
        <v>156</v>
      </c>
      <c r="B158" s="2">
        <v>10</v>
      </c>
      <c r="C158" s="1" t="s">
        <v>170</v>
      </c>
      <c r="D158" s="1" t="s">
        <v>5</v>
      </c>
      <c r="E158" s="4" t="str">
        <f t="shared" si="5"/>
        <v>10</v>
      </c>
      <c r="F158" s="1" t="b">
        <f t="shared" si="6"/>
        <v>1</v>
      </c>
    </row>
    <row r="159" spans="1:6" x14ac:dyDescent="0.3">
      <c r="A159" s="1">
        <v>157</v>
      </c>
      <c r="B159" s="2">
        <v>10</v>
      </c>
      <c r="C159" s="1" t="s">
        <v>171</v>
      </c>
      <c r="D159" s="1" t="s">
        <v>0</v>
      </c>
      <c r="E159" s="4" t="str">
        <f t="shared" si="5"/>
        <v>15</v>
      </c>
      <c r="F159" s="1" t="b">
        <f t="shared" si="6"/>
        <v>0</v>
      </c>
    </row>
    <row r="160" spans="1:6" x14ac:dyDescent="0.3">
      <c r="A160" s="1">
        <v>158</v>
      </c>
      <c r="B160" s="2">
        <v>10</v>
      </c>
      <c r="C160" s="1" t="s">
        <v>172</v>
      </c>
      <c r="D160" s="1" t="s">
        <v>0</v>
      </c>
      <c r="E160" s="4" t="str">
        <f t="shared" si="5"/>
        <v>15</v>
      </c>
      <c r="F160" s="1" t="b">
        <f t="shared" si="6"/>
        <v>0</v>
      </c>
    </row>
    <row r="161" spans="1:6" x14ac:dyDescent="0.3">
      <c r="A161" s="1">
        <v>159</v>
      </c>
      <c r="B161" s="2">
        <v>10</v>
      </c>
      <c r="C161" s="1" t="s">
        <v>173</v>
      </c>
      <c r="D161" s="1" t="s">
        <v>0</v>
      </c>
      <c r="E161" s="4" t="str">
        <f t="shared" si="5"/>
        <v>15</v>
      </c>
      <c r="F161" s="1" t="b">
        <f t="shared" si="6"/>
        <v>0</v>
      </c>
    </row>
    <row r="162" spans="1:6" x14ac:dyDescent="0.3">
      <c r="A162" s="1">
        <v>160</v>
      </c>
      <c r="B162" s="2">
        <v>10</v>
      </c>
      <c r="C162" s="1" t="s">
        <v>174</v>
      </c>
      <c r="D162" s="1" t="s">
        <v>81</v>
      </c>
      <c r="E162" s="4" t="str">
        <f t="shared" si="5"/>
        <v>17</v>
      </c>
      <c r="F162" s="1" t="b">
        <f t="shared" si="6"/>
        <v>0</v>
      </c>
    </row>
    <row r="163" spans="1:6" x14ac:dyDescent="0.3">
      <c r="A163" s="1">
        <v>161</v>
      </c>
      <c r="B163" s="2">
        <v>10</v>
      </c>
      <c r="C163" s="1" t="s">
        <v>175</v>
      </c>
      <c r="D163" s="1" t="s">
        <v>0</v>
      </c>
      <c r="E163" s="4" t="str">
        <f t="shared" si="5"/>
        <v>15</v>
      </c>
      <c r="F163" s="1" t="b">
        <f t="shared" si="6"/>
        <v>0</v>
      </c>
    </row>
    <row r="164" spans="1:6" x14ac:dyDescent="0.3">
      <c r="A164" s="1">
        <v>162</v>
      </c>
      <c r="B164" s="2">
        <v>10</v>
      </c>
      <c r="C164" s="1" t="s">
        <v>176</v>
      </c>
      <c r="D164" s="1" t="s">
        <v>68</v>
      </c>
      <c r="E164" s="4" t="str">
        <f t="shared" si="5"/>
        <v>9</v>
      </c>
      <c r="F164" s="1" t="b">
        <f t="shared" si="6"/>
        <v>0</v>
      </c>
    </row>
    <row r="165" spans="1:6" x14ac:dyDescent="0.3">
      <c r="A165" s="1">
        <v>163</v>
      </c>
      <c r="B165" s="2">
        <v>10</v>
      </c>
      <c r="C165" s="1" t="s">
        <v>177</v>
      </c>
      <c r="D165" s="1" t="s">
        <v>5</v>
      </c>
      <c r="E165" s="4" t="str">
        <f t="shared" si="5"/>
        <v>10</v>
      </c>
      <c r="F165" s="1" t="b">
        <f t="shared" si="6"/>
        <v>1</v>
      </c>
    </row>
    <row r="166" spans="1:6" x14ac:dyDescent="0.3">
      <c r="A166" s="1">
        <v>164</v>
      </c>
      <c r="B166" s="2">
        <v>10</v>
      </c>
      <c r="C166" s="1" t="s">
        <v>178</v>
      </c>
      <c r="D166" s="1" t="s">
        <v>0</v>
      </c>
      <c r="E166" s="4" t="str">
        <f t="shared" si="5"/>
        <v>15</v>
      </c>
      <c r="F166" s="1" t="b">
        <f t="shared" si="6"/>
        <v>0</v>
      </c>
    </row>
    <row r="167" spans="1:6" x14ac:dyDescent="0.3">
      <c r="A167" s="1">
        <v>165</v>
      </c>
      <c r="B167" s="2">
        <v>10</v>
      </c>
      <c r="C167" s="1" t="s">
        <v>179</v>
      </c>
      <c r="D167" s="1" t="s">
        <v>0</v>
      </c>
      <c r="E167" s="4" t="str">
        <f t="shared" si="5"/>
        <v>15</v>
      </c>
      <c r="F167" s="1" t="b">
        <f t="shared" si="6"/>
        <v>0</v>
      </c>
    </row>
    <row r="168" spans="1:6" x14ac:dyDescent="0.3">
      <c r="A168" s="1">
        <v>166</v>
      </c>
      <c r="B168" s="2">
        <v>11</v>
      </c>
      <c r="C168" s="1" t="s">
        <v>180</v>
      </c>
      <c r="D168" s="1" t="s">
        <v>0</v>
      </c>
      <c r="E168" s="4" t="str">
        <f t="shared" si="5"/>
        <v>15</v>
      </c>
      <c r="F168" s="1" t="b">
        <f t="shared" si="6"/>
        <v>0</v>
      </c>
    </row>
    <row r="169" spans="1:6" x14ac:dyDescent="0.3">
      <c r="A169" s="1">
        <v>167</v>
      </c>
      <c r="B169" s="2">
        <v>11</v>
      </c>
      <c r="C169" s="1" t="s">
        <v>181</v>
      </c>
      <c r="D169" s="1" t="s">
        <v>401</v>
      </c>
      <c r="E169" s="4" t="str">
        <f t="shared" si="5"/>
        <v>11</v>
      </c>
      <c r="F169" s="1" t="b">
        <f t="shared" si="6"/>
        <v>1</v>
      </c>
    </row>
    <row r="170" spans="1:6" x14ac:dyDescent="0.3">
      <c r="A170" s="1">
        <v>168</v>
      </c>
      <c r="B170" s="2">
        <v>11</v>
      </c>
      <c r="C170" s="1" t="s">
        <v>182</v>
      </c>
      <c r="D170" s="1" t="s">
        <v>68</v>
      </c>
      <c r="E170" s="4" t="str">
        <f t="shared" si="5"/>
        <v>9</v>
      </c>
      <c r="F170" s="1" t="b">
        <f t="shared" si="6"/>
        <v>0</v>
      </c>
    </row>
    <row r="171" spans="1:6" x14ac:dyDescent="0.3">
      <c r="A171" s="1">
        <v>169</v>
      </c>
      <c r="B171" s="2">
        <v>11</v>
      </c>
      <c r="C171" s="1" t="s">
        <v>183</v>
      </c>
      <c r="D171" s="1" t="s">
        <v>68</v>
      </c>
      <c r="E171" s="4" t="str">
        <f t="shared" si="5"/>
        <v>9</v>
      </c>
      <c r="F171" s="1" t="b">
        <f t="shared" si="6"/>
        <v>0</v>
      </c>
    </row>
    <row r="172" spans="1:6" x14ac:dyDescent="0.3">
      <c r="A172" s="1">
        <v>170</v>
      </c>
      <c r="B172" s="2">
        <v>11</v>
      </c>
      <c r="C172" s="1" t="s">
        <v>184</v>
      </c>
      <c r="D172" s="1" t="s">
        <v>401</v>
      </c>
      <c r="E172" s="4" t="str">
        <f t="shared" si="5"/>
        <v>11</v>
      </c>
      <c r="F172" s="1" t="b">
        <f t="shared" si="6"/>
        <v>1</v>
      </c>
    </row>
    <row r="173" spans="1:6" x14ac:dyDescent="0.3">
      <c r="A173" s="1">
        <v>171</v>
      </c>
      <c r="B173" s="2">
        <v>11</v>
      </c>
      <c r="C173" s="1" t="s">
        <v>185</v>
      </c>
      <c r="D173" s="1" t="s">
        <v>0</v>
      </c>
      <c r="E173" s="4" t="str">
        <f t="shared" si="5"/>
        <v>15</v>
      </c>
      <c r="F173" s="1" t="b">
        <f t="shared" si="6"/>
        <v>0</v>
      </c>
    </row>
    <row r="174" spans="1:6" x14ac:dyDescent="0.3">
      <c r="A174" s="1">
        <v>172</v>
      </c>
      <c r="B174" s="2">
        <v>11</v>
      </c>
      <c r="C174" s="1" t="s">
        <v>186</v>
      </c>
      <c r="D174" s="1" t="s">
        <v>68</v>
      </c>
      <c r="E174" s="4" t="str">
        <f t="shared" si="5"/>
        <v>9</v>
      </c>
      <c r="F174" s="1" t="b">
        <f t="shared" si="6"/>
        <v>0</v>
      </c>
    </row>
    <row r="175" spans="1:6" x14ac:dyDescent="0.3">
      <c r="A175" s="1">
        <v>173</v>
      </c>
      <c r="B175" s="2">
        <v>11</v>
      </c>
      <c r="C175" s="1" t="s">
        <v>187</v>
      </c>
      <c r="D175" s="1" t="s">
        <v>68</v>
      </c>
      <c r="E175" s="4" t="str">
        <f t="shared" si="5"/>
        <v>9</v>
      </c>
      <c r="F175" s="1" t="b">
        <f t="shared" si="6"/>
        <v>0</v>
      </c>
    </row>
    <row r="176" spans="1:6" x14ac:dyDescent="0.3">
      <c r="A176" s="1">
        <v>174</v>
      </c>
      <c r="B176" s="2">
        <v>11</v>
      </c>
      <c r="C176" s="1" t="s">
        <v>188</v>
      </c>
      <c r="D176" s="1" t="s">
        <v>68</v>
      </c>
      <c r="E176" s="4" t="str">
        <f t="shared" si="5"/>
        <v>9</v>
      </c>
      <c r="F176" s="1" t="b">
        <f t="shared" si="6"/>
        <v>0</v>
      </c>
    </row>
    <row r="177" spans="1:6" x14ac:dyDescent="0.3">
      <c r="A177" s="1">
        <v>175</v>
      </c>
      <c r="B177" s="2">
        <v>11</v>
      </c>
      <c r="C177" s="1" t="s">
        <v>189</v>
      </c>
      <c r="D177" s="1" t="s">
        <v>2</v>
      </c>
      <c r="E177" s="4" t="str">
        <f t="shared" si="5"/>
        <v>13</v>
      </c>
      <c r="F177" s="1" t="b">
        <f t="shared" si="6"/>
        <v>0</v>
      </c>
    </row>
    <row r="178" spans="1:6" x14ac:dyDescent="0.3">
      <c r="A178" s="1">
        <v>176</v>
      </c>
      <c r="B178" s="2">
        <v>11</v>
      </c>
      <c r="C178" s="1" t="s">
        <v>190</v>
      </c>
      <c r="D178" s="1" t="s">
        <v>0</v>
      </c>
      <c r="E178" s="4" t="str">
        <f t="shared" si="5"/>
        <v>15</v>
      </c>
      <c r="F178" s="1" t="b">
        <f t="shared" si="6"/>
        <v>0</v>
      </c>
    </row>
    <row r="179" spans="1:6" x14ac:dyDescent="0.3">
      <c r="A179" s="1">
        <v>177</v>
      </c>
      <c r="B179" s="2">
        <v>11</v>
      </c>
      <c r="C179" s="1" t="s">
        <v>191</v>
      </c>
      <c r="D179" s="1" t="s">
        <v>68</v>
      </c>
      <c r="E179" s="4" t="str">
        <f t="shared" si="5"/>
        <v>9</v>
      </c>
      <c r="F179" s="1" t="b">
        <f t="shared" si="6"/>
        <v>0</v>
      </c>
    </row>
    <row r="180" spans="1:6" x14ac:dyDescent="0.3">
      <c r="A180" s="1">
        <v>178</v>
      </c>
      <c r="B180" s="2">
        <v>11</v>
      </c>
      <c r="C180" s="1" t="s">
        <v>192</v>
      </c>
      <c r="D180" s="1" t="s">
        <v>0</v>
      </c>
      <c r="E180" s="4" t="str">
        <f t="shared" si="5"/>
        <v>15</v>
      </c>
      <c r="F180" s="1" t="b">
        <f t="shared" si="6"/>
        <v>0</v>
      </c>
    </row>
    <row r="181" spans="1:6" x14ac:dyDescent="0.3">
      <c r="A181" s="1">
        <v>179</v>
      </c>
      <c r="B181" s="2">
        <v>11</v>
      </c>
      <c r="C181" s="1" t="s">
        <v>193</v>
      </c>
      <c r="D181" s="1" t="s">
        <v>0</v>
      </c>
      <c r="E181" s="4" t="str">
        <f t="shared" si="5"/>
        <v>15</v>
      </c>
      <c r="F181" s="1" t="b">
        <f t="shared" si="6"/>
        <v>0</v>
      </c>
    </row>
    <row r="182" spans="1:6" x14ac:dyDescent="0.3">
      <c r="A182" s="1">
        <v>180</v>
      </c>
      <c r="B182" s="2">
        <v>11</v>
      </c>
      <c r="C182" s="1" t="s">
        <v>194</v>
      </c>
      <c r="D182" s="1" t="s">
        <v>0</v>
      </c>
      <c r="E182" s="4" t="str">
        <f t="shared" si="5"/>
        <v>15</v>
      </c>
      <c r="F182" s="1" t="b">
        <f t="shared" si="6"/>
        <v>0</v>
      </c>
    </row>
    <row r="183" spans="1:6" x14ac:dyDescent="0.3">
      <c r="A183" s="1">
        <v>181</v>
      </c>
      <c r="B183" s="2">
        <v>12</v>
      </c>
      <c r="C183" s="1" t="s">
        <v>195</v>
      </c>
      <c r="D183" s="1" t="s">
        <v>0</v>
      </c>
      <c r="E183" s="4" t="str">
        <f t="shared" si="5"/>
        <v>15</v>
      </c>
      <c r="F183" s="1" t="b">
        <f t="shared" si="6"/>
        <v>0</v>
      </c>
    </row>
    <row r="184" spans="1:6" x14ac:dyDescent="0.3">
      <c r="A184" s="1">
        <v>182</v>
      </c>
      <c r="B184" s="2">
        <v>12</v>
      </c>
      <c r="C184" s="1" t="s">
        <v>196</v>
      </c>
      <c r="D184" s="1" t="s">
        <v>2</v>
      </c>
      <c r="E184" s="4" t="str">
        <f t="shared" si="5"/>
        <v>13</v>
      </c>
      <c r="F184" s="1" t="b">
        <f t="shared" si="6"/>
        <v>0</v>
      </c>
    </row>
    <row r="185" spans="1:6" x14ac:dyDescent="0.3">
      <c r="A185" s="1">
        <v>183</v>
      </c>
      <c r="B185" s="2">
        <v>12</v>
      </c>
      <c r="C185" s="1" t="s">
        <v>197</v>
      </c>
      <c r="D185" s="1" t="s">
        <v>402</v>
      </c>
      <c r="E185" s="4" t="str">
        <f t="shared" si="5"/>
        <v>12</v>
      </c>
      <c r="F185" s="1" t="b">
        <f t="shared" si="6"/>
        <v>1</v>
      </c>
    </row>
    <row r="186" spans="1:6" x14ac:dyDescent="0.3">
      <c r="A186" s="1">
        <v>184</v>
      </c>
      <c r="B186" s="2">
        <v>12</v>
      </c>
      <c r="C186" s="1" t="s">
        <v>198</v>
      </c>
      <c r="D186" s="1" t="s">
        <v>5</v>
      </c>
      <c r="E186" s="4" t="str">
        <f t="shared" si="5"/>
        <v>10</v>
      </c>
      <c r="F186" s="1" t="b">
        <f t="shared" si="6"/>
        <v>0</v>
      </c>
    </row>
    <row r="187" spans="1:6" x14ac:dyDescent="0.3">
      <c r="A187" s="1">
        <v>185</v>
      </c>
      <c r="B187" s="2">
        <v>12</v>
      </c>
      <c r="C187" s="1" t="s">
        <v>199</v>
      </c>
      <c r="D187" s="1" t="s">
        <v>402</v>
      </c>
      <c r="E187" s="4" t="str">
        <f t="shared" si="5"/>
        <v>12</v>
      </c>
      <c r="F187" s="1" t="b">
        <f t="shared" si="6"/>
        <v>1</v>
      </c>
    </row>
    <row r="188" spans="1:6" x14ac:dyDescent="0.3">
      <c r="A188" s="1">
        <v>186</v>
      </c>
      <c r="B188" s="2">
        <v>12</v>
      </c>
      <c r="C188" s="1" t="s">
        <v>200</v>
      </c>
      <c r="D188" s="1" t="s">
        <v>402</v>
      </c>
      <c r="E188" s="4" t="str">
        <f t="shared" si="5"/>
        <v>12</v>
      </c>
      <c r="F188" s="1" t="b">
        <f t="shared" si="6"/>
        <v>1</v>
      </c>
    </row>
    <row r="189" spans="1:6" x14ac:dyDescent="0.3">
      <c r="A189" s="1">
        <v>187</v>
      </c>
      <c r="B189" s="2">
        <v>12</v>
      </c>
      <c r="C189" s="1" t="s">
        <v>201</v>
      </c>
      <c r="D189" s="1" t="s">
        <v>0</v>
      </c>
      <c r="E189" s="4" t="str">
        <f t="shared" si="5"/>
        <v>15</v>
      </c>
      <c r="F189" s="1" t="b">
        <f t="shared" si="6"/>
        <v>0</v>
      </c>
    </row>
    <row r="190" spans="1:6" x14ac:dyDescent="0.3">
      <c r="A190" s="1">
        <v>188</v>
      </c>
      <c r="B190" s="2">
        <v>12</v>
      </c>
      <c r="C190" s="1" t="s">
        <v>202</v>
      </c>
      <c r="D190" s="1" t="s">
        <v>0</v>
      </c>
      <c r="E190" s="4" t="str">
        <f t="shared" si="5"/>
        <v>15</v>
      </c>
      <c r="F190" s="1" t="b">
        <f t="shared" si="6"/>
        <v>0</v>
      </c>
    </row>
    <row r="191" spans="1:6" x14ac:dyDescent="0.3">
      <c r="A191" s="1">
        <v>189</v>
      </c>
      <c r="B191" s="2">
        <v>12</v>
      </c>
      <c r="C191" s="1" t="s">
        <v>203</v>
      </c>
      <c r="D191" s="1" t="s">
        <v>2</v>
      </c>
      <c r="E191" s="4" t="str">
        <f t="shared" si="5"/>
        <v>13</v>
      </c>
      <c r="F191" s="1" t="b">
        <f t="shared" si="6"/>
        <v>0</v>
      </c>
    </row>
    <row r="192" spans="1:6" x14ac:dyDescent="0.3">
      <c r="A192" s="1">
        <v>190</v>
      </c>
      <c r="B192" s="2">
        <v>12</v>
      </c>
      <c r="C192" s="1" t="s">
        <v>204</v>
      </c>
      <c r="D192" s="1" t="s">
        <v>0</v>
      </c>
      <c r="E192" s="4" t="str">
        <f t="shared" si="5"/>
        <v>15</v>
      </c>
      <c r="F192" s="1" t="b">
        <f t="shared" si="6"/>
        <v>0</v>
      </c>
    </row>
    <row r="193" spans="1:6" x14ac:dyDescent="0.3">
      <c r="A193" s="1">
        <v>191</v>
      </c>
      <c r="B193" s="2">
        <v>12</v>
      </c>
      <c r="C193" s="1" t="s">
        <v>205</v>
      </c>
      <c r="D193" s="1" t="s">
        <v>402</v>
      </c>
      <c r="E193" s="4" t="str">
        <f t="shared" si="5"/>
        <v>12</v>
      </c>
      <c r="F193" s="1" t="b">
        <f t="shared" si="6"/>
        <v>1</v>
      </c>
    </row>
    <row r="194" spans="1:6" x14ac:dyDescent="0.3">
      <c r="A194" s="1">
        <v>192</v>
      </c>
      <c r="B194" s="2">
        <v>12</v>
      </c>
      <c r="C194" s="1" t="s">
        <v>206</v>
      </c>
      <c r="D194" s="1" t="s">
        <v>68</v>
      </c>
      <c r="E194" s="4" t="str">
        <f t="shared" si="5"/>
        <v>9</v>
      </c>
      <c r="F194" s="1" t="b">
        <f t="shared" si="6"/>
        <v>0</v>
      </c>
    </row>
    <row r="195" spans="1:6" x14ac:dyDescent="0.3">
      <c r="A195" s="1">
        <v>193</v>
      </c>
      <c r="B195" s="2">
        <v>12</v>
      </c>
      <c r="C195" s="1" t="s">
        <v>207</v>
      </c>
      <c r="D195" s="1" t="s">
        <v>2</v>
      </c>
      <c r="E195" s="4" t="str">
        <f t="shared" ref="E195:E258" si="7" xml:space="preserve"> TRIM(LEFT($D195, 2))</f>
        <v>13</v>
      </c>
      <c r="F195" s="1" t="b">
        <f t="shared" ref="F195:F258" si="8">IF(VALUE($E195)= VALUE($B195), TRUE, FALSE)</f>
        <v>0</v>
      </c>
    </row>
    <row r="196" spans="1:6" x14ac:dyDescent="0.3">
      <c r="A196" s="1">
        <v>194</v>
      </c>
      <c r="B196" s="2">
        <v>12</v>
      </c>
      <c r="C196" s="1" t="s">
        <v>208</v>
      </c>
      <c r="D196" s="1" t="s">
        <v>5</v>
      </c>
      <c r="E196" s="4" t="str">
        <f t="shared" si="7"/>
        <v>10</v>
      </c>
      <c r="F196" s="1" t="b">
        <f t="shared" si="8"/>
        <v>0</v>
      </c>
    </row>
    <row r="197" spans="1:6" x14ac:dyDescent="0.3">
      <c r="A197" s="1">
        <v>195</v>
      </c>
      <c r="B197" s="2">
        <v>12</v>
      </c>
      <c r="C197" s="1" t="s">
        <v>209</v>
      </c>
      <c r="D197" s="1" t="s">
        <v>402</v>
      </c>
      <c r="E197" s="4" t="str">
        <f t="shared" si="7"/>
        <v>12</v>
      </c>
      <c r="F197" s="1" t="b">
        <f t="shared" si="8"/>
        <v>1</v>
      </c>
    </row>
    <row r="198" spans="1:6" x14ac:dyDescent="0.3">
      <c r="A198" s="1">
        <v>196</v>
      </c>
      <c r="B198" s="2">
        <v>13</v>
      </c>
      <c r="C198" s="1" t="s">
        <v>210</v>
      </c>
      <c r="D198" s="1" t="s">
        <v>0</v>
      </c>
      <c r="E198" s="4" t="str">
        <f t="shared" si="7"/>
        <v>15</v>
      </c>
      <c r="F198" s="1" t="b">
        <f t="shared" si="8"/>
        <v>0</v>
      </c>
    </row>
    <row r="199" spans="1:6" x14ac:dyDescent="0.3">
      <c r="A199" s="1">
        <v>197</v>
      </c>
      <c r="B199" s="2">
        <v>13</v>
      </c>
      <c r="C199" s="1" t="s">
        <v>211</v>
      </c>
      <c r="D199" s="1" t="s">
        <v>0</v>
      </c>
      <c r="E199" s="4" t="str">
        <f t="shared" si="7"/>
        <v>15</v>
      </c>
      <c r="F199" s="1" t="b">
        <f t="shared" si="8"/>
        <v>0</v>
      </c>
    </row>
    <row r="200" spans="1:6" x14ac:dyDescent="0.3">
      <c r="A200" s="1">
        <v>198</v>
      </c>
      <c r="B200" s="2">
        <v>13</v>
      </c>
      <c r="C200" s="1" t="s">
        <v>212</v>
      </c>
      <c r="D200" s="1" t="s">
        <v>0</v>
      </c>
      <c r="E200" s="4" t="str">
        <f t="shared" si="7"/>
        <v>15</v>
      </c>
      <c r="F200" s="1" t="b">
        <f t="shared" si="8"/>
        <v>0</v>
      </c>
    </row>
    <row r="201" spans="1:6" x14ac:dyDescent="0.3">
      <c r="A201" s="1">
        <v>199</v>
      </c>
      <c r="B201" s="2">
        <v>13</v>
      </c>
      <c r="C201" s="1" t="s">
        <v>213</v>
      </c>
      <c r="D201" s="1" t="s">
        <v>0</v>
      </c>
      <c r="E201" s="4" t="str">
        <f t="shared" si="7"/>
        <v>15</v>
      </c>
      <c r="F201" s="1" t="b">
        <f t="shared" si="8"/>
        <v>0</v>
      </c>
    </row>
    <row r="202" spans="1:6" x14ac:dyDescent="0.3">
      <c r="A202" s="1">
        <v>200</v>
      </c>
      <c r="B202" s="2">
        <v>13</v>
      </c>
      <c r="C202" s="1" t="s">
        <v>214</v>
      </c>
      <c r="D202" s="1" t="s">
        <v>0</v>
      </c>
      <c r="E202" s="4" t="str">
        <f t="shared" si="7"/>
        <v>15</v>
      </c>
      <c r="F202" s="1" t="b">
        <f t="shared" si="8"/>
        <v>0</v>
      </c>
    </row>
    <row r="203" spans="1:6" x14ac:dyDescent="0.3">
      <c r="A203" s="1">
        <v>201</v>
      </c>
      <c r="B203" s="2">
        <v>13</v>
      </c>
      <c r="C203" s="1" t="s">
        <v>215</v>
      </c>
      <c r="D203" s="1" t="s">
        <v>0</v>
      </c>
      <c r="E203" s="4" t="str">
        <f t="shared" si="7"/>
        <v>15</v>
      </c>
      <c r="F203" s="1" t="b">
        <f t="shared" si="8"/>
        <v>0</v>
      </c>
    </row>
    <row r="204" spans="1:6" x14ac:dyDescent="0.3">
      <c r="A204" s="1">
        <v>202</v>
      </c>
      <c r="B204" s="2">
        <v>13</v>
      </c>
      <c r="C204" s="1" t="s">
        <v>216</v>
      </c>
      <c r="D204" s="1" t="s">
        <v>0</v>
      </c>
      <c r="E204" s="4" t="str">
        <f t="shared" si="7"/>
        <v>15</v>
      </c>
      <c r="F204" s="1" t="b">
        <f t="shared" si="8"/>
        <v>0</v>
      </c>
    </row>
    <row r="205" spans="1:6" x14ac:dyDescent="0.3">
      <c r="A205" s="1">
        <v>203</v>
      </c>
      <c r="B205" s="2">
        <v>13</v>
      </c>
      <c r="C205" s="1" t="s">
        <v>217</v>
      </c>
      <c r="D205" s="1" t="s">
        <v>0</v>
      </c>
      <c r="E205" s="4" t="str">
        <f t="shared" si="7"/>
        <v>15</v>
      </c>
      <c r="F205" s="1" t="b">
        <f t="shared" si="8"/>
        <v>0</v>
      </c>
    </row>
    <row r="206" spans="1:6" x14ac:dyDescent="0.3">
      <c r="A206" s="1">
        <v>204</v>
      </c>
      <c r="B206" s="2">
        <v>13</v>
      </c>
      <c r="C206" s="1" t="s">
        <v>218</v>
      </c>
      <c r="D206" s="1" t="s">
        <v>0</v>
      </c>
      <c r="E206" s="4" t="str">
        <f t="shared" si="7"/>
        <v>15</v>
      </c>
      <c r="F206" s="1" t="b">
        <f t="shared" si="8"/>
        <v>0</v>
      </c>
    </row>
    <row r="207" spans="1:6" x14ac:dyDescent="0.3">
      <c r="A207" s="1">
        <v>205</v>
      </c>
      <c r="B207" s="2">
        <v>13</v>
      </c>
      <c r="C207" s="1" t="s">
        <v>219</v>
      </c>
      <c r="D207" s="1" t="s">
        <v>0</v>
      </c>
      <c r="E207" s="4" t="str">
        <f t="shared" si="7"/>
        <v>15</v>
      </c>
      <c r="F207" s="1" t="b">
        <f t="shared" si="8"/>
        <v>0</v>
      </c>
    </row>
    <row r="208" spans="1:6" x14ac:dyDescent="0.3">
      <c r="A208" s="1">
        <v>206</v>
      </c>
      <c r="B208" s="2">
        <v>13</v>
      </c>
      <c r="C208" s="1" t="s">
        <v>220</v>
      </c>
      <c r="D208" s="1" t="s">
        <v>403</v>
      </c>
      <c r="E208" s="4" t="str">
        <f t="shared" si="7"/>
        <v>13</v>
      </c>
      <c r="F208" s="1" t="b">
        <f t="shared" si="8"/>
        <v>1</v>
      </c>
    </row>
    <row r="209" spans="1:6" x14ac:dyDescent="0.3">
      <c r="A209" s="1">
        <v>207</v>
      </c>
      <c r="B209" s="2">
        <v>13</v>
      </c>
      <c r="C209" s="1" t="s">
        <v>221</v>
      </c>
      <c r="D209" s="1" t="s">
        <v>68</v>
      </c>
      <c r="E209" s="4" t="str">
        <f t="shared" si="7"/>
        <v>9</v>
      </c>
      <c r="F209" s="1" t="b">
        <f t="shared" si="8"/>
        <v>0</v>
      </c>
    </row>
    <row r="210" spans="1:6" x14ac:dyDescent="0.3">
      <c r="A210" s="1">
        <v>208</v>
      </c>
      <c r="B210" s="2">
        <v>13</v>
      </c>
      <c r="C210" s="1" t="s">
        <v>222</v>
      </c>
      <c r="D210" s="1" t="s">
        <v>5</v>
      </c>
      <c r="E210" s="4" t="str">
        <f t="shared" si="7"/>
        <v>10</v>
      </c>
      <c r="F210" s="1" t="b">
        <f t="shared" si="8"/>
        <v>0</v>
      </c>
    </row>
    <row r="211" spans="1:6" x14ac:dyDescent="0.3">
      <c r="A211" s="1">
        <v>209</v>
      </c>
      <c r="B211" s="2">
        <v>13</v>
      </c>
      <c r="C211" s="1" t="s">
        <v>223</v>
      </c>
      <c r="D211" s="1" t="s">
        <v>403</v>
      </c>
      <c r="E211" s="4" t="str">
        <f t="shared" si="7"/>
        <v>13</v>
      </c>
      <c r="F211" s="1" t="b">
        <f t="shared" si="8"/>
        <v>1</v>
      </c>
    </row>
    <row r="212" spans="1:6" x14ac:dyDescent="0.3">
      <c r="A212" s="1">
        <v>210</v>
      </c>
      <c r="B212" s="2">
        <v>13</v>
      </c>
      <c r="C212" s="1" t="s">
        <v>224</v>
      </c>
      <c r="D212" s="1" t="s">
        <v>0</v>
      </c>
      <c r="E212" s="4" t="str">
        <f t="shared" si="7"/>
        <v>15</v>
      </c>
      <c r="F212" s="1" t="b">
        <f t="shared" si="8"/>
        <v>0</v>
      </c>
    </row>
    <row r="213" spans="1:6" x14ac:dyDescent="0.3">
      <c r="A213" s="1">
        <v>211</v>
      </c>
      <c r="B213" s="2">
        <v>14</v>
      </c>
      <c r="C213" s="1" t="s">
        <v>225</v>
      </c>
      <c r="D213" s="1" t="s">
        <v>404</v>
      </c>
      <c r="E213" s="4" t="str">
        <f t="shared" si="7"/>
        <v>14</v>
      </c>
      <c r="F213" s="1" t="b">
        <f t="shared" si="8"/>
        <v>1</v>
      </c>
    </row>
    <row r="214" spans="1:6" x14ac:dyDescent="0.3">
      <c r="A214" s="1">
        <v>212</v>
      </c>
      <c r="B214" s="2">
        <v>14</v>
      </c>
      <c r="C214" s="1" t="s">
        <v>226</v>
      </c>
      <c r="D214" s="1" t="s">
        <v>0</v>
      </c>
      <c r="E214" s="4" t="str">
        <f t="shared" si="7"/>
        <v>15</v>
      </c>
      <c r="F214" s="1" t="b">
        <f t="shared" si="8"/>
        <v>0</v>
      </c>
    </row>
    <row r="215" spans="1:6" x14ac:dyDescent="0.3">
      <c r="A215" s="1">
        <v>213</v>
      </c>
      <c r="B215" s="2">
        <v>14</v>
      </c>
      <c r="C215" s="1" t="s">
        <v>227</v>
      </c>
      <c r="D215" s="1" t="s">
        <v>0</v>
      </c>
      <c r="E215" s="4" t="str">
        <f t="shared" si="7"/>
        <v>15</v>
      </c>
      <c r="F215" s="1" t="b">
        <f t="shared" si="8"/>
        <v>0</v>
      </c>
    </row>
    <row r="216" spans="1:6" x14ac:dyDescent="0.3">
      <c r="A216" s="1">
        <v>214</v>
      </c>
      <c r="B216" s="2">
        <v>14</v>
      </c>
      <c r="C216" s="1" t="s">
        <v>228</v>
      </c>
      <c r="D216" s="1" t="s">
        <v>0</v>
      </c>
      <c r="E216" s="4" t="str">
        <f t="shared" si="7"/>
        <v>15</v>
      </c>
      <c r="F216" s="1" t="b">
        <f t="shared" si="8"/>
        <v>0</v>
      </c>
    </row>
    <row r="217" spans="1:6" x14ac:dyDescent="0.3">
      <c r="A217" s="1">
        <v>215</v>
      </c>
      <c r="B217" s="2">
        <v>14</v>
      </c>
      <c r="C217" s="1" t="s">
        <v>229</v>
      </c>
      <c r="D217" s="1" t="s">
        <v>81</v>
      </c>
      <c r="E217" s="4" t="str">
        <f t="shared" si="7"/>
        <v>17</v>
      </c>
      <c r="F217" s="1" t="b">
        <f t="shared" si="8"/>
        <v>0</v>
      </c>
    </row>
    <row r="218" spans="1:6" x14ac:dyDescent="0.3">
      <c r="A218" s="1">
        <v>216</v>
      </c>
      <c r="B218" s="2">
        <v>14</v>
      </c>
      <c r="C218" s="1" t="s">
        <v>230</v>
      </c>
      <c r="D218" s="1" t="s">
        <v>0</v>
      </c>
      <c r="E218" s="4" t="str">
        <f t="shared" si="7"/>
        <v>15</v>
      </c>
      <c r="F218" s="1" t="b">
        <f t="shared" si="8"/>
        <v>0</v>
      </c>
    </row>
    <row r="219" spans="1:6" x14ac:dyDescent="0.3">
      <c r="A219" s="1">
        <v>217</v>
      </c>
      <c r="B219" s="2">
        <v>14</v>
      </c>
      <c r="C219" s="1" t="s">
        <v>231</v>
      </c>
      <c r="D219" s="1" t="s">
        <v>0</v>
      </c>
      <c r="E219" s="4" t="str">
        <f t="shared" si="7"/>
        <v>15</v>
      </c>
      <c r="F219" s="1" t="b">
        <f t="shared" si="8"/>
        <v>0</v>
      </c>
    </row>
    <row r="220" spans="1:6" x14ac:dyDescent="0.3">
      <c r="A220" s="1">
        <v>218</v>
      </c>
      <c r="B220" s="2">
        <v>14</v>
      </c>
      <c r="C220" s="1" t="s">
        <v>232</v>
      </c>
      <c r="D220" s="1" t="s">
        <v>0</v>
      </c>
      <c r="E220" s="4" t="str">
        <f t="shared" si="7"/>
        <v>15</v>
      </c>
      <c r="F220" s="1" t="b">
        <f t="shared" si="8"/>
        <v>0</v>
      </c>
    </row>
    <row r="221" spans="1:6" x14ac:dyDescent="0.3">
      <c r="A221" s="1">
        <v>219</v>
      </c>
      <c r="B221" s="2">
        <v>14</v>
      </c>
      <c r="C221" s="1" t="s">
        <v>233</v>
      </c>
      <c r="D221" s="1" t="s">
        <v>404</v>
      </c>
      <c r="E221" s="4" t="str">
        <f t="shared" si="7"/>
        <v>14</v>
      </c>
      <c r="F221" s="1" t="b">
        <f t="shared" si="8"/>
        <v>1</v>
      </c>
    </row>
    <row r="222" spans="1:6" x14ac:dyDescent="0.3">
      <c r="A222" s="1">
        <v>220</v>
      </c>
      <c r="B222" s="2">
        <v>14</v>
      </c>
      <c r="C222" s="1" t="s">
        <v>234</v>
      </c>
      <c r="D222" s="1" t="s">
        <v>0</v>
      </c>
      <c r="E222" s="4" t="str">
        <f t="shared" si="7"/>
        <v>15</v>
      </c>
      <c r="F222" s="1" t="b">
        <f t="shared" si="8"/>
        <v>0</v>
      </c>
    </row>
    <row r="223" spans="1:6" x14ac:dyDescent="0.3">
      <c r="A223" s="1">
        <v>221</v>
      </c>
      <c r="B223" s="2">
        <v>14</v>
      </c>
      <c r="C223" s="1" t="s">
        <v>235</v>
      </c>
      <c r="D223" s="1" t="s">
        <v>0</v>
      </c>
      <c r="E223" s="4" t="str">
        <f t="shared" si="7"/>
        <v>15</v>
      </c>
      <c r="F223" s="1" t="b">
        <f t="shared" si="8"/>
        <v>0</v>
      </c>
    </row>
    <row r="224" spans="1:6" x14ac:dyDescent="0.3">
      <c r="A224" s="1">
        <v>222</v>
      </c>
      <c r="B224" s="2">
        <v>14</v>
      </c>
      <c r="C224" s="1" t="s">
        <v>236</v>
      </c>
      <c r="D224" s="1" t="s">
        <v>0</v>
      </c>
      <c r="E224" s="4" t="str">
        <f t="shared" si="7"/>
        <v>15</v>
      </c>
      <c r="F224" s="1" t="b">
        <f t="shared" si="8"/>
        <v>0</v>
      </c>
    </row>
    <row r="225" spans="1:6" x14ac:dyDescent="0.3">
      <c r="A225" s="1">
        <v>223</v>
      </c>
      <c r="B225" s="2">
        <v>14</v>
      </c>
      <c r="C225" s="1" t="s">
        <v>237</v>
      </c>
      <c r="D225" s="1" t="s">
        <v>404</v>
      </c>
      <c r="E225" s="4" t="str">
        <f t="shared" si="7"/>
        <v>14</v>
      </c>
      <c r="F225" s="1" t="b">
        <f t="shared" si="8"/>
        <v>1</v>
      </c>
    </row>
    <row r="226" spans="1:6" x14ac:dyDescent="0.3">
      <c r="A226" s="1">
        <v>224</v>
      </c>
      <c r="B226" s="2">
        <v>14</v>
      </c>
      <c r="C226" s="1" t="s">
        <v>238</v>
      </c>
      <c r="D226" s="1" t="s">
        <v>0</v>
      </c>
      <c r="E226" s="4" t="str">
        <f t="shared" si="7"/>
        <v>15</v>
      </c>
      <c r="F226" s="1" t="b">
        <f t="shared" si="8"/>
        <v>0</v>
      </c>
    </row>
    <row r="227" spans="1:6" x14ac:dyDescent="0.3">
      <c r="A227" s="1">
        <v>225</v>
      </c>
      <c r="B227" s="2">
        <v>14</v>
      </c>
      <c r="C227" s="1" t="s">
        <v>239</v>
      </c>
      <c r="D227" s="1" t="s">
        <v>0</v>
      </c>
      <c r="E227" s="4" t="str">
        <f t="shared" si="7"/>
        <v>15</v>
      </c>
      <c r="F227" s="1" t="b">
        <f t="shared" si="8"/>
        <v>0</v>
      </c>
    </row>
    <row r="228" spans="1:6" x14ac:dyDescent="0.3">
      <c r="A228" s="1">
        <v>226</v>
      </c>
      <c r="B228" s="2">
        <v>15</v>
      </c>
      <c r="C228" s="1" t="s">
        <v>240</v>
      </c>
      <c r="D228" s="1" t="s">
        <v>34</v>
      </c>
      <c r="E228" s="4" t="str">
        <f t="shared" si="7"/>
        <v>6</v>
      </c>
      <c r="F228" s="1" t="b">
        <f t="shared" si="8"/>
        <v>0</v>
      </c>
    </row>
    <row r="229" spans="1:6" x14ac:dyDescent="0.3">
      <c r="A229" s="1">
        <v>227</v>
      </c>
      <c r="B229" s="2">
        <v>15</v>
      </c>
      <c r="C229" s="1" t="s">
        <v>241</v>
      </c>
      <c r="D229" s="1" t="s">
        <v>0</v>
      </c>
      <c r="E229" s="4" t="str">
        <f t="shared" si="7"/>
        <v>15</v>
      </c>
      <c r="F229" s="1" t="b">
        <f t="shared" si="8"/>
        <v>1</v>
      </c>
    </row>
    <row r="230" spans="1:6" x14ac:dyDescent="0.3">
      <c r="A230" s="1">
        <v>228</v>
      </c>
      <c r="B230" s="2">
        <v>15</v>
      </c>
      <c r="C230" s="1" t="s">
        <v>242</v>
      </c>
      <c r="D230" s="1" t="s">
        <v>0</v>
      </c>
      <c r="E230" s="4" t="str">
        <f t="shared" si="7"/>
        <v>15</v>
      </c>
      <c r="F230" s="1" t="b">
        <f t="shared" si="8"/>
        <v>1</v>
      </c>
    </row>
    <row r="231" spans="1:6" x14ac:dyDescent="0.3">
      <c r="A231" s="1">
        <v>229</v>
      </c>
      <c r="B231" s="2">
        <v>15</v>
      </c>
      <c r="C231" s="1" t="s">
        <v>243</v>
      </c>
      <c r="D231" s="1" t="s">
        <v>81</v>
      </c>
      <c r="E231" s="4" t="str">
        <f t="shared" si="7"/>
        <v>17</v>
      </c>
      <c r="F231" s="1" t="b">
        <f t="shared" si="8"/>
        <v>0</v>
      </c>
    </row>
    <row r="232" spans="1:6" x14ac:dyDescent="0.3">
      <c r="A232" s="1">
        <v>230</v>
      </c>
      <c r="B232" s="2">
        <v>15</v>
      </c>
      <c r="C232" s="1" t="s">
        <v>244</v>
      </c>
      <c r="D232" s="1" t="s">
        <v>2</v>
      </c>
      <c r="E232" s="4" t="str">
        <f t="shared" si="7"/>
        <v>13</v>
      </c>
      <c r="F232" s="1" t="b">
        <f t="shared" si="8"/>
        <v>0</v>
      </c>
    </row>
    <row r="233" spans="1:6" x14ac:dyDescent="0.3">
      <c r="A233" s="1">
        <v>231</v>
      </c>
      <c r="B233" s="2">
        <v>15</v>
      </c>
      <c r="C233" s="1" t="s">
        <v>245</v>
      </c>
      <c r="D233" s="1" t="s">
        <v>32</v>
      </c>
      <c r="E233" s="4" t="str">
        <f t="shared" si="7"/>
        <v>16</v>
      </c>
      <c r="F233" s="1" t="b">
        <f t="shared" si="8"/>
        <v>0</v>
      </c>
    </row>
    <row r="234" spans="1:6" x14ac:dyDescent="0.3">
      <c r="A234" s="1">
        <v>232</v>
      </c>
      <c r="B234" s="2">
        <v>15</v>
      </c>
      <c r="C234" s="1" t="s">
        <v>246</v>
      </c>
      <c r="D234" s="1" t="s">
        <v>0</v>
      </c>
      <c r="E234" s="4" t="str">
        <f t="shared" si="7"/>
        <v>15</v>
      </c>
      <c r="F234" s="1" t="b">
        <f t="shared" si="8"/>
        <v>1</v>
      </c>
    </row>
    <row r="235" spans="1:6" x14ac:dyDescent="0.3">
      <c r="A235" s="1">
        <v>233</v>
      </c>
      <c r="B235" s="2">
        <v>15</v>
      </c>
      <c r="C235" s="1" t="s">
        <v>247</v>
      </c>
      <c r="D235" s="1" t="s">
        <v>2</v>
      </c>
      <c r="E235" s="4" t="str">
        <f t="shared" si="7"/>
        <v>13</v>
      </c>
      <c r="F235" s="1" t="b">
        <f t="shared" si="8"/>
        <v>0</v>
      </c>
    </row>
    <row r="236" spans="1:6" x14ac:dyDescent="0.3">
      <c r="A236" s="1">
        <v>234</v>
      </c>
      <c r="B236" s="2">
        <v>15</v>
      </c>
      <c r="C236" s="1" t="s">
        <v>248</v>
      </c>
      <c r="D236" s="1" t="s">
        <v>5</v>
      </c>
      <c r="E236" s="4" t="str">
        <f t="shared" si="7"/>
        <v>10</v>
      </c>
      <c r="F236" s="1" t="b">
        <f t="shared" si="8"/>
        <v>0</v>
      </c>
    </row>
    <row r="237" spans="1:6" x14ac:dyDescent="0.3">
      <c r="A237" s="1">
        <v>235</v>
      </c>
      <c r="B237" s="2">
        <v>15</v>
      </c>
      <c r="C237" s="1" t="s">
        <v>249</v>
      </c>
      <c r="D237" s="1" t="s">
        <v>34</v>
      </c>
      <c r="E237" s="4" t="str">
        <f t="shared" si="7"/>
        <v>6</v>
      </c>
      <c r="F237" s="1" t="b">
        <f t="shared" si="8"/>
        <v>0</v>
      </c>
    </row>
    <row r="238" spans="1:6" x14ac:dyDescent="0.3">
      <c r="A238" s="1">
        <v>236</v>
      </c>
      <c r="B238" s="2">
        <v>15</v>
      </c>
      <c r="C238" s="1" t="s">
        <v>250</v>
      </c>
      <c r="D238" s="1" t="s">
        <v>5</v>
      </c>
      <c r="E238" s="4" t="str">
        <f t="shared" si="7"/>
        <v>10</v>
      </c>
      <c r="F238" s="1" t="b">
        <f t="shared" si="8"/>
        <v>0</v>
      </c>
    </row>
    <row r="239" spans="1:6" x14ac:dyDescent="0.3">
      <c r="A239" s="1">
        <v>237</v>
      </c>
      <c r="B239" s="2">
        <v>15</v>
      </c>
      <c r="C239" s="1" t="s">
        <v>251</v>
      </c>
      <c r="D239" s="1" t="s">
        <v>0</v>
      </c>
      <c r="E239" s="4" t="str">
        <f t="shared" si="7"/>
        <v>15</v>
      </c>
      <c r="F239" s="1" t="b">
        <f t="shared" si="8"/>
        <v>1</v>
      </c>
    </row>
    <row r="240" spans="1:6" x14ac:dyDescent="0.3">
      <c r="A240" s="1">
        <v>238</v>
      </c>
      <c r="B240" s="2">
        <v>15</v>
      </c>
      <c r="C240" s="1" t="s">
        <v>252</v>
      </c>
      <c r="D240" s="1" t="s">
        <v>34</v>
      </c>
      <c r="E240" s="4" t="str">
        <f t="shared" si="7"/>
        <v>6</v>
      </c>
      <c r="F240" s="1" t="b">
        <f t="shared" si="8"/>
        <v>0</v>
      </c>
    </row>
    <row r="241" spans="1:6" x14ac:dyDescent="0.3">
      <c r="A241" s="1">
        <v>239</v>
      </c>
      <c r="B241" s="2">
        <v>15</v>
      </c>
      <c r="C241" s="1" t="s">
        <v>253</v>
      </c>
      <c r="D241" s="1" t="s">
        <v>0</v>
      </c>
      <c r="E241" s="4" t="str">
        <f t="shared" si="7"/>
        <v>15</v>
      </c>
      <c r="F241" s="1" t="b">
        <f t="shared" si="8"/>
        <v>1</v>
      </c>
    </row>
    <row r="242" spans="1:6" x14ac:dyDescent="0.3">
      <c r="A242" s="1">
        <v>240</v>
      </c>
      <c r="B242" s="2">
        <v>15</v>
      </c>
      <c r="C242" s="1" t="s">
        <v>254</v>
      </c>
      <c r="D242" s="1" t="s">
        <v>0</v>
      </c>
      <c r="E242" s="4" t="str">
        <f t="shared" si="7"/>
        <v>15</v>
      </c>
      <c r="F242" s="1" t="b">
        <f t="shared" si="8"/>
        <v>1</v>
      </c>
    </row>
    <row r="243" spans="1:6" x14ac:dyDescent="0.3">
      <c r="A243" s="1">
        <v>241</v>
      </c>
      <c r="B243" s="2">
        <v>16</v>
      </c>
      <c r="C243" s="1" t="s">
        <v>255</v>
      </c>
      <c r="D243" s="1" t="s">
        <v>0</v>
      </c>
      <c r="E243" s="4" t="str">
        <f t="shared" si="7"/>
        <v>15</v>
      </c>
      <c r="F243" s="1" t="b">
        <f t="shared" si="8"/>
        <v>0</v>
      </c>
    </row>
    <row r="244" spans="1:6" x14ac:dyDescent="0.3">
      <c r="A244" s="1">
        <v>242</v>
      </c>
      <c r="B244" s="2">
        <v>16</v>
      </c>
      <c r="C244" s="1" t="s">
        <v>256</v>
      </c>
      <c r="D244" s="1" t="s">
        <v>405</v>
      </c>
      <c r="E244" s="4" t="str">
        <f t="shared" si="7"/>
        <v>16</v>
      </c>
      <c r="F244" s="1" t="b">
        <f t="shared" si="8"/>
        <v>1</v>
      </c>
    </row>
    <row r="245" spans="1:6" x14ac:dyDescent="0.3">
      <c r="A245" s="1">
        <v>243</v>
      </c>
      <c r="B245" s="2">
        <v>16</v>
      </c>
      <c r="C245" s="1" t="s">
        <v>257</v>
      </c>
      <c r="D245" s="1" t="s">
        <v>68</v>
      </c>
      <c r="E245" s="4" t="str">
        <f t="shared" si="7"/>
        <v>9</v>
      </c>
      <c r="F245" s="1" t="b">
        <f t="shared" si="8"/>
        <v>0</v>
      </c>
    </row>
    <row r="246" spans="1:6" x14ac:dyDescent="0.3">
      <c r="A246" s="1">
        <v>244</v>
      </c>
      <c r="B246" s="2">
        <v>16</v>
      </c>
      <c r="C246" s="1" t="s">
        <v>258</v>
      </c>
      <c r="D246" s="1" t="s">
        <v>405</v>
      </c>
      <c r="E246" s="4" t="str">
        <f t="shared" si="7"/>
        <v>16</v>
      </c>
      <c r="F246" s="1" t="b">
        <f t="shared" si="8"/>
        <v>1</v>
      </c>
    </row>
    <row r="247" spans="1:6" x14ac:dyDescent="0.3">
      <c r="A247" s="1">
        <v>245</v>
      </c>
      <c r="B247" s="2">
        <v>16</v>
      </c>
      <c r="C247" s="1" t="s">
        <v>259</v>
      </c>
      <c r="D247" s="1" t="s">
        <v>405</v>
      </c>
      <c r="E247" s="4" t="str">
        <f t="shared" si="7"/>
        <v>16</v>
      </c>
      <c r="F247" s="1" t="b">
        <f t="shared" si="8"/>
        <v>1</v>
      </c>
    </row>
    <row r="248" spans="1:6" x14ac:dyDescent="0.3">
      <c r="A248" s="1">
        <v>246</v>
      </c>
      <c r="B248" s="2">
        <v>16</v>
      </c>
      <c r="C248" s="1" t="s">
        <v>260</v>
      </c>
      <c r="D248" s="1" t="s">
        <v>68</v>
      </c>
      <c r="E248" s="4" t="str">
        <f t="shared" si="7"/>
        <v>9</v>
      </c>
      <c r="F248" s="1" t="b">
        <f t="shared" si="8"/>
        <v>0</v>
      </c>
    </row>
    <row r="249" spans="1:6" x14ac:dyDescent="0.3">
      <c r="A249" s="1">
        <v>247</v>
      </c>
      <c r="B249" s="2">
        <v>16</v>
      </c>
      <c r="C249" s="1" t="s">
        <v>261</v>
      </c>
      <c r="D249" s="1" t="s">
        <v>0</v>
      </c>
      <c r="E249" s="4" t="str">
        <f t="shared" si="7"/>
        <v>15</v>
      </c>
      <c r="F249" s="1" t="b">
        <f t="shared" si="8"/>
        <v>0</v>
      </c>
    </row>
    <row r="250" spans="1:6" x14ac:dyDescent="0.3">
      <c r="A250" s="1">
        <v>248</v>
      </c>
      <c r="B250" s="2">
        <v>16</v>
      </c>
      <c r="C250" s="1" t="s">
        <v>262</v>
      </c>
      <c r="D250" s="1" t="s">
        <v>0</v>
      </c>
      <c r="E250" s="4" t="str">
        <f t="shared" si="7"/>
        <v>15</v>
      </c>
      <c r="F250" s="1" t="b">
        <f t="shared" si="8"/>
        <v>0</v>
      </c>
    </row>
    <row r="251" spans="1:6" x14ac:dyDescent="0.3">
      <c r="A251" s="1">
        <v>249</v>
      </c>
      <c r="B251" s="2">
        <v>16</v>
      </c>
      <c r="C251" s="1" t="s">
        <v>263</v>
      </c>
      <c r="D251" s="1" t="s">
        <v>68</v>
      </c>
      <c r="E251" s="4" t="str">
        <f t="shared" si="7"/>
        <v>9</v>
      </c>
      <c r="F251" s="1" t="b">
        <f t="shared" si="8"/>
        <v>0</v>
      </c>
    </row>
    <row r="252" spans="1:6" x14ac:dyDescent="0.3">
      <c r="A252" s="1">
        <v>250</v>
      </c>
      <c r="B252" s="2">
        <v>16</v>
      </c>
      <c r="C252" s="1" t="s">
        <v>264</v>
      </c>
      <c r="D252" s="1" t="s">
        <v>0</v>
      </c>
      <c r="E252" s="4" t="str">
        <f t="shared" si="7"/>
        <v>15</v>
      </c>
      <c r="F252" s="1" t="b">
        <f t="shared" si="8"/>
        <v>0</v>
      </c>
    </row>
    <row r="253" spans="1:6" x14ac:dyDescent="0.3">
      <c r="A253" s="1">
        <v>251</v>
      </c>
      <c r="B253" s="2">
        <v>16</v>
      </c>
      <c r="C253" s="1" t="s">
        <v>265</v>
      </c>
      <c r="D253" s="1" t="s">
        <v>405</v>
      </c>
      <c r="E253" s="4" t="str">
        <f t="shared" si="7"/>
        <v>16</v>
      </c>
      <c r="F253" s="1" t="b">
        <f t="shared" si="8"/>
        <v>1</v>
      </c>
    </row>
    <row r="254" spans="1:6" x14ac:dyDescent="0.3">
      <c r="A254" s="1">
        <v>252</v>
      </c>
      <c r="B254" s="2">
        <v>16</v>
      </c>
      <c r="C254" s="1" t="s">
        <v>266</v>
      </c>
      <c r="D254" s="1" t="s">
        <v>0</v>
      </c>
      <c r="E254" s="4" t="str">
        <f t="shared" si="7"/>
        <v>15</v>
      </c>
      <c r="F254" s="1" t="b">
        <f t="shared" si="8"/>
        <v>0</v>
      </c>
    </row>
    <row r="255" spans="1:6" x14ac:dyDescent="0.3">
      <c r="A255" s="1">
        <v>253</v>
      </c>
      <c r="B255" s="2">
        <v>16</v>
      </c>
      <c r="C255" s="1" t="s">
        <v>267</v>
      </c>
      <c r="D255" s="1" t="s">
        <v>68</v>
      </c>
      <c r="E255" s="4" t="str">
        <f t="shared" si="7"/>
        <v>9</v>
      </c>
      <c r="F255" s="1" t="b">
        <f t="shared" si="8"/>
        <v>0</v>
      </c>
    </row>
    <row r="256" spans="1:6" x14ac:dyDescent="0.3">
      <c r="A256" s="1">
        <v>254</v>
      </c>
      <c r="B256" s="2">
        <v>16</v>
      </c>
      <c r="C256" s="1" t="s">
        <v>268</v>
      </c>
      <c r="D256" s="1" t="s">
        <v>0</v>
      </c>
      <c r="E256" s="4" t="str">
        <f t="shared" si="7"/>
        <v>15</v>
      </c>
      <c r="F256" s="1" t="b">
        <f t="shared" si="8"/>
        <v>0</v>
      </c>
    </row>
    <row r="257" spans="1:6" x14ac:dyDescent="0.3">
      <c r="A257" s="1">
        <v>255</v>
      </c>
      <c r="B257" s="2">
        <v>16</v>
      </c>
      <c r="C257" s="1" t="s">
        <v>269</v>
      </c>
      <c r="D257" s="1" t="s">
        <v>0</v>
      </c>
      <c r="E257" s="4" t="str">
        <f t="shared" si="7"/>
        <v>15</v>
      </c>
      <c r="F257" s="1" t="b">
        <f t="shared" si="8"/>
        <v>0</v>
      </c>
    </row>
    <row r="258" spans="1:6" x14ac:dyDescent="0.3">
      <c r="A258" s="1">
        <v>256</v>
      </c>
      <c r="B258" s="2">
        <v>17</v>
      </c>
      <c r="C258" s="1" t="s">
        <v>270</v>
      </c>
      <c r="D258" s="1" t="s">
        <v>406</v>
      </c>
      <c r="E258" s="4" t="str">
        <f t="shared" si="7"/>
        <v>17</v>
      </c>
      <c r="F258" s="1" t="b">
        <f t="shared" si="8"/>
        <v>1</v>
      </c>
    </row>
    <row r="259" spans="1:6" x14ac:dyDescent="0.3">
      <c r="A259" s="1">
        <v>257</v>
      </c>
      <c r="B259" s="2">
        <v>17</v>
      </c>
      <c r="C259" s="1" t="s">
        <v>271</v>
      </c>
      <c r="D259" s="1" t="s">
        <v>0</v>
      </c>
      <c r="E259" s="4" t="str">
        <f t="shared" ref="E259:E322" si="9" xml:space="preserve"> TRIM(LEFT($D259, 2))</f>
        <v>15</v>
      </c>
      <c r="F259" s="1" t="b">
        <f t="shared" ref="F259:F322" si="10">IF(VALUE($E259)= VALUE($B259), TRUE, FALSE)</f>
        <v>0</v>
      </c>
    </row>
    <row r="260" spans="1:6" x14ac:dyDescent="0.3">
      <c r="A260" s="1">
        <v>258</v>
      </c>
      <c r="B260" s="2">
        <v>17</v>
      </c>
      <c r="C260" s="1" t="s">
        <v>272</v>
      </c>
      <c r="D260" s="1" t="s">
        <v>406</v>
      </c>
      <c r="E260" s="4" t="str">
        <f t="shared" si="9"/>
        <v>17</v>
      </c>
      <c r="F260" s="1" t="b">
        <f t="shared" si="10"/>
        <v>1</v>
      </c>
    </row>
    <row r="261" spans="1:6" x14ac:dyDescent="0.3">
      <c r="A261" s="1">
        <v>259</v>
      </c>
      <c r="B261" s="2">
        <v>17</v>
      </c>
      <c r="C261" s="1" t="s">
        <v>273</v>
      </c>
      <c r="D261" s="1" t="s">
        <v>5</v>
      </c>
      <c r="E261" s="4" t="str">
        <f t="shared" si="9"/>
        <v>10</v>
      </c>
      <c r="F261" s="1" t="b">
        <f t="shared" si="10"/>
        <v>0</v>
      </c>
    </row>
    <row r="262" spans="1:6" x14ac:dyDescent="0.3">
      <c r="A262" s="1">
        <v>260</v>
      </c>
      <c r="B262" s="2">
        <v>17</v>
      </c>
      <c r="C262" s="1" t="s">
        <v>274</v>
      </c>
      <c r="D262" s="1" t="s">
        <v>406</v>
      </c>
      <c r="E262" s="4" t="str">
        <f t="shared" si="9"/>
        <v>17</v>
      </c>
      <c r="F262" s="1" t="b">
        <f t="shared" si="10"/>
        <v>1</v>
      </c>
    </row>
    <row r="263" spans="1:6" x14ac:dyDescent="0.3">
      <c r="A263" s="1">
        <v>261</v>
      </c>
      <c r="B263" s="2">
        <v>17</v>
      </c>
      <c r="C263" s="1" t="s">
        <v>275</v>
      </c>
      <c r="D263" s="1" t="s">
        <v>406</v>
      </c>
      <c r="E263" s="4" t="str">
        <f t="shared" si="9"/>
        <v>17</v>
      </c>
      <c r="F263" s="1" t="b">
        <f t="shared" si="10"/>
        <v>1</v>
      </c>
    </row>
    <row r="264" spans="1:6" x14ac:dyDescent="0.3">
      <c r="A264" s="1">
        <v>262</v>
      </c>
      <c r="B264" s="2">
        <v>17</v>
      </c>
      <c r="C264" s="1" t="s">
        <v>276</v>
      </c>
      <c r="D264" s="1" t="s">
        <v>0</v>
      </c>
      <c r="E264" s="4" t="str">
        <f t="shared" si="9"/>
        <v>15</v>
      </c>
      <c r="F264" s="1" t="b">
        <f t="shared" si="10"/>
        <v>0</v>
      </c>
    </row>
    <row r="265" spans="1:6" x14ac:dyDescent="0.3">
      <c r="A265" s="1">
        <v>263</v>
      </c>
      <c r="B265" s="2">
        <v>17</v>
      </c>
      <c r="C265" s="1" t="s">
        <v>277</v>
      </c>
      <c r="D265" s="1" t="s">
        <v>406</v>
      </c>
      <c r="E265" s="4" t="str">
        <f t="shared" si="9"/>
        <v>17</v>
      </c>
      <c r="F265" s="1" t="b">
        <f t="shared" si="10"/>
        <v>1</v>
      </c>
    </row>
    <row r="266" spans="1:6" x14ac:dyDescent="0.3">
      <c r="A266" s="1">
        <v>264</v>
      </c>
      <c r="B266" s="2">
        <v>17</v>
      </c>
      <c r="C266" s="1" t="s">
        <v>278</v>
      </c>
      <c r="D266" s="1" t="s">
        <v>0</v>
      </c>
      <c r="E266" s="4" t="str">
        <f t="shared" si="9"/>
        <v>15</v>
      </c>
      <c r="F266" s="1" t="b">
        <f t="shared" si="10"/>
        <v>0</v>
      </c>
    </row>
    <row r="267" spans="1:6" x14ac:dyDescent="0.3">
      <c r="A267" s="1">
        <v>265</v>
      </c>
      <c r="B267" s="2">
        <v>17</v>
      </c>
      <c r="C267" s="1" t="s">
        <v>279</v>
      </c>
      <c r="D267" s="1" t="s">
        <v>280</v>
      </c>
      <c r="E267" s="4" t="str">
        <f t="shared" si="9"/>
        <v>0</v>
      </c>
      <c r="F267" s="1" t="b">
        <f t="shared" si="10"/>
        <v>0</v>
      </c>
    </row>
    <row r="268" spans="1:6" x14ac:dyDescent="0.3">
      <c r="A268" s="1">
        <v>266</v>
      </c>
      <c r="B268" s="2">
        <v>17</v>
      </c>
      <c r="C268" s="1" t="s">
        <v>281</v>
      </c>
      <c r="D268" s="1" t="s">
        <v>0</v>
      </c>
      <c r="E268" s="4" t="str">
        <f t="shared" si="9"/>
        <v>15</v>
      </c>
      <c r="F268" s="1" t="b">
        <f t="shared" si="10"/>
        <v>0</v>
      </c>
    </row>
    <row r="269" spans="1:6" x14ac:dyDescent="0.3">
      <c r="A269" s="1">
        <v>267</v>
      </c>
      <c r="B269" s="2">
        <v>17</v>
      </c>
      <c r="C269" s="1" t="s">
        <v>282</v>
      </c>
      <c r="D269" s="1" t="s">
        <v>406</v>
      </c>
      <c r="E269" s="4" t="str">
        <f t="shared" si="9"/>
        <v>17</v>
      </c>
      <c r="F269" s="1" t="b">
        <f t="shared" si="10"/>
        <v>1</v>
      </c>
    </row>
    <row r="270" spans="1:6" x14ac:dyDescent="0.3">
      <c r="A270" s="1">
        <v>268</v>
      </c>
      <c r="B270" s="2">
        <v>17</v>
      </c>
      <c r="C270" s="1" t="s">
        <v>283</v>
      </c>
      <c r="D270" s="1" t="s">
        <v>0</v>
      </c>
      <c r="E270" s="4" t="str">
        <f t="shared" si="9"/>
        <v>15</v>
      </c>
      <c r="F270" s="1" t="b">
        <f t="shared" si="10"/>
        <v>0</v>
      </c>
    </row>
    <row r="271" spans="1:6" x14ac:dyDescent="0.3">
      <c r="A271" s="1">
        <v>269</v>
      </c>
      <c r="B271" s="2">
        <v>17</v>
      </c>
      <c r="C271" s="1" t="s">
        <v>284</v>
      </c>
      <c r="D271" s="1" t="s">
        <v>0</v>
      </c>
      <c r="E271" s="4" t="str">
        <f t="shared" si="9"/>
        <v>15</v>
      </c>
      <c r="F271" s="1" t="b">
        <f t="shared" si="10"/>
        <v>0</v>
      </c>
    </row>
    <row r="272" spans="1:6" x14ac:dyDescent="0.3">
      <c r="A272" s="1">
        <v>270</v>
      </c>
      <c r="B272" s="2">
        <v>17</v>
      </c>
      <c r="C272" s="1" t="s">
        <v>285</v>
      </c>
      <c r="D272" s="1" t="s">
        <v>0</v>
      </c>
      <c r="E272" s="4" t="str">
        <f t="shared" si="9"/>
        <v>15</v>
      </c>
      <c r="F272" s="1" t="b">
        <f t="shared" si="10"/>
        <v>0</v>
      </c>
    </row>
    <row r="273" spans="1:6" x14ac:dyDescent="0.3">
      <c r="A273" s="1">
        <v>271</v>
      </c>
      <c r="B273" s="2">
        <v>18</v>
      </c>
      <c r="C273" s="1" t="s">
        <v>286</v>
      </c>
      <c r="D273" s="1" t="s">
        <v>0</v>
      </c>
      <c r="E273" s="4" t="str">
        <f t="shared" si="9"/>
        <v>15</v>
      </c>
      <c r="F273" s="1" t="b">
        <f t="shared" si="10"/>
        <v>0</v>
      </c>
    </row>
    <row r="274" spans="1:6" x14ac:dyDescent="0.3">
      <c r="A274" s="1">
        <v>272</v>
      </c>
      <c r="B274" s="2">
        <v>18</v>
      </c>
      <c r="C274" s="1" t="s">
        <v>287</v>
      </c>
      <c r="D274" s="1" t="s">
        <v>0</v>
      </c>
      <c r="E274" s="4" t="str">
        <f t="shared" si="9"/>
        <v>15</v>
      </c>
      <c r="F274" s="1" t="b">
        <f t="shared" si="10"/>
        <v>0</v>
      </c>
    </row>
    <row r="275" spans="1:6" x14ac:dyDescent="0.3">
      <c r="A275" s="1">
        <v>273</v>
      </c>
      <c r="B275" s="2">
        <v>18</v>
      </c>
      <c r="C275" s="1" t="s">
        <v>288</v>
      </c>
      <c r="D275" s="1" t="s">
        <v>0</v>
      </c>
      <c r="E275" s="4" t="str">
        <f t="shared" si="9"/>
        <v>15</v>
      </c>
      <c r="F275" s="1" t="b">
        <f t="shared" si="10"/>
        <v>0</v>
      </c>
    </row>
    <row r="276" spans="1:6" x14ac:dyDescent="0.3">
      <c r="A276" s="1">
        <v>274</v>
      </c>
      <c r="B276" s="2">
        <v>18</v>
      </c>
      <c r="C276" s="1" t="s">
        <v>289</v>
      </c>
      <c r="D276" s="1" t="s">
        <v>407</v>
      </c>
      <c r="E276" s="4" t="str">
        <f t="shared" si="9"/>
        <v>18</v>
      </c>
      <c r="F276" s="1" t="b">
        <f t="shared" si="10"/>
        <v>1</v>
      </c>
    </row>
    <row r="277" spans="1:6" x14ac:dyDescent="0.3">
      <c r="A277" s="1">
        <v>275</v>
      </c>
      <c r="B277" s="2">
        <v>18</v>
      </c>
      <c r="C277" s="1" t="s">
        <v>290</v>
      </c>
      <c r="D277" s="1" t="s">
        <v>407</v>
      </c>
      <c r="E277" s="4" t="str">
        <f t="shared" si="9"/>
        <v>18</v>
      </c>
      <c r="F277" s="1" t="b">
        <f t="shared" si="10"/>
        <v>1</v>
      </c>
    </row>
    <row r="278" spans="1:6" x14ac:dyDescent="0.3">
      <c r="A278" s="1">
        <v>276</v>
      </c>
      <c r="B278" s="2">
        <v>18</v>
      </c>
      <c r="C278" s="1" t="s">
        <v>291</v>
      </c>
      <c r="D278" s="1" t="s">
        <v>0</v>
      </c>
      <c r="E278" s="4" t="str">
        <f t="shared" si="9"/>
        <v>15</v>
      </c>
      <c r="F278" s="1" t="b">
        <f t="shared" si="10"/>
        <v>0</v>
      </c>
    </row>
    <row r="279" spans="1:6" x14ac:dyDescent="0.3">
      <c r="A279" s="1">
        <v>277</v>
      </c>
      <c r="B279" s="2">
        <v>18</v>
      </c>
      <c r="C279" s="1" t="s">
        <v>292</v>
      </c>
      <c r="D279" s="1" t="s">
        <v>0</v>
      </c>
      <c r="E279" s="4" t="str">
        <f t="shared" si="9"/>
        <v>15</v>
      </c>
      <c r="F279" s="1" t="b">
        <f t="shared" si="10"/>
        <v>0</v>
      </c>
    </row>
    <row r="280" spans="1:6" x14ac:dyDescent="0.3">
      <c r="A280" s="1">
        <v>278</v>
      </c>
      <c r="B280" s="2">
        <v>18</v>
      </c>
      <c r="C280" s="1" t="s">
        <v>293</v>
      </c>
      <c r="D280" s="1" t="s">
        <v>0</v>
      </c>
      <c r="E280" s="4" t="str">
        <f t="shared" si="9"/>
        <v>15</v>
      </c>
      <c r="F280" s="1" t="b">
        <f t="shared" si="10"/>
        <v>0</v>
      </c>
    </row>
    <row r="281" spans="1:6" x14ac:dyDescent="0.3">
      <c r="A281" s="1">
        <v>279</v>
      </c>
      <c r="B281" s="2">
        <v>18</v>
      </c>
      <c r="C281" s="1" t="s">
        <v>294</v>
      </c>
      <c r="D281" s="1" t="s">
        <v>0</v>
      </c>
      <c r="E281" s="4" t="str">
        <f t="shared" si="9"/>
        <v>15</v>
      </c>
      <c r="F281" s="1" t="b">
        <f t="shared" si="10"/>
        <v>0</v>
      </c>
    </row>
    <row r="282" spans="1:6" x14ac:dyDescent="0.3">
      <c r="A282" s="1">
        <v>280</v>
      </c>
      <c r="B282" s="2">
        <v>18</v>
      </c>
      <c r="C282" s="1" t="s">
        <v>295</v>
      </c>
      <c r="D282" s="1" t="s">
        <v>0</v>
      </c>
      <c r="E282" s="4" t="str">
        <f t="shared" si="9"/>
        <v>15</v>
      </c>
      <c r="F282" s="1" t="b">
        <f t="shared" si="10"/>
        <v>0</v>
      </c>
    </row>
    <row r="283" spans="1:6" x14ac:dyDescent="0.3">
      <c r="A283" s="1">
        <v>281</v>
      </c>
      <c r="B283" s="2">
        <v>18</v>
      </c>
      <c r="C283" s="1" t="s">
        <v>296</v>
      </c>
      <c r="D283" s="1" t="s">
        <v>68</v>
      </c>
      <c r="E283" s="4" t="str">
        <f t="shared" si="9"/>
        <v>9</v>
      </c>
      <c r="F283" s="1" t="b">
        <f t="shared" si="10"/>
        <v>0</v>
      </c>
    </row>
    <row r="284" spans="1:6" x14ac:dyDescent="0.3">
      <c r="A284" s="1">
        <v>282</v>
      </c>
      <c r="B284" s="2">
        <v>18</v>
      </c>
      <c r="C284" s="1" t="s">
        <v>297</v>
      </c>
      <c r="D284" s="1" t="s">
        <v>298</v>
      </c>
      <c r="E284" s="4" t="str">
        <f t="shared" si="9"/>
        <v>8</v>
      </c>
      <c r="F284" s="1" t="b">
        <f t="shared" si="10"/>
        <v>0</v>
      </c>
    </row>
    <row r="285" spans="1:6" x14ac:dyDescent="0.3">
      <c r="A285" s="1">
        <v>283</v>
      </c>
      <c r="B285" s="2">
        <v>18</v>
      </c>
      <c r="C285" s="1" t="s">
        <v>299</v>
      </c>
      <c r="D285" s="1" t="s">
        <v>408</v>
      </c>
      <c r="E285" s="4" t="str">
        <f t="shared" si="9"/>
        <v>18</v>
      </c>
      <c r="F285" s="1" t="b">
        <f t="shared" si="10"/>
        <v>1</v>
      </c>
    </row>
    <row r="286" spans="1:6" x14ac:dyDescent="0.3">
      <c r="A286" s="1">
        <v>284</v>
      </c>
      <c r="B286" s="2">
        <v>18</v>
      </c>
      <c r="C286" s="1" t="s">
        <v>300</v>
      </c>
      <c r="D286" s="1" t="s">
        <v>0</v>
      </c>
      <c r="E286" s="4" t="str">
        <f t="shared" si="9"/>
        <v>15</v>
      </c>
      <c r="F286" s="1" t="b">
        <f t="shared" si="10"/>
        <v>0</v>
      </c>
    </row>
    <row r="287" spans="1:6" x14ac:dyDescent="0.3">
      <c r="A287" s="1">
        <v>285</v>
      </c>
      <c r="B287" s="2">
        <v>18</v>
      </c>
      <c r="C287" s="1" t="s">
        <v>301</v>
      </c>
      <c r="D287" s="1" t="s">
        <v>0</v>
      </c>
      <c r="E287" s="4" t="str">
        <f t="shared" si="9"/>
        <v>15</v>
      </c>
      <c r="F287" s="1" t="b">
        <f t="shared" si="10"/>
        <v>0</v>
      </c>
    </row>
    <row r="288" spans="1:6" x14ac:dyDescent="0.3">
      <c r="A288" s="1">
        <v>286</v>
      </c>
      <c r="B288" s="2">
        <v>19</v>
      </c>
      <c r="C288" s="1" t="s">
        <v>302</v>
      </c>
      <c r="D288" s="1" t="s">
        <v>0</v>
      </c>
      <c r="E288" s="4" t="str">
        <f t="shared" si="9"/>
        <v>15</v>
      </c>
      <c r="F288" s="1" t="b">
        <f t="shared" si="10"/>
        <v>0</v>
      </c>
    </row>
    <row r="289" spans="1:6" x14ac:dyDescent="0.3">
      <c r="A289" s="1">
        <v>287</v>
      </c>
      <c r="B289" s="2">
        <v>19</v>
      </c>
      <c r="C289" s="1" t="s">
        <v>303</v>
      </c>
      <c r="D289" s="1" t="s">
        <v>0</v>
      </c>
      <c r="E289" s="4" t="str">
        <f t="shared" si="9"/>
        <v>15</v>
      </c>
      <c r="F289" s="1" t="b">
        <f t="shared" si="10"/>
        <v>0</v>
      </c>
    </row>
    <row r="290" spans="1:6" x14ac:dyDescent="0.3">
      <c r="A290" s="1">
        <v>288</v>
      </c>
      <c r="B290" s="2">
        <v>19</v>
      </c>
      <c r="C290" s="1" t="s">
        <v>304</v>
      </c>
      <c r="D290" s="1" t="s">
        <v>409</v>
      </c>
      <c r="E290" s="4" t="str">
        <f t="shared" si="9"/>
        <v>19</v>
      </c>
      <c r="F290" s="1" t="b">
        <f t="shared" si="10"/>
        <v>1</v>
      </c>
    </row>
    <row r="291" spans="1:6" x14ac:dyDescent="0.3">
      <c r="A291" s="1">
        <v>289</v>
      </c>
      <c r="B291" s="2">
        <v>19</v>
      </c>
      <c r="C291" s="1" t="s">
        <v>305</v>
      </c>
      <c r="D291" s="1" t="s">
        <v>34</v>
      </c>
      <c r="E291" s="4" t="str">
        <f t="shared" si="9"/>
        <v>6</v>
      </c>
      <c r="F291" s="1" t="b">
        <f t="shared" si="10"/>
        <v>0</v>
      </c>
    </row>
    <row r="292" spans="1:6" x14ac:dyDescent="0.3">
      <c r="A292" s="1">
        <v>290</v>
      </c>
      <c r="B292" s="2">
        <v>19</v>
      </c>
      <c r="C292" s="1" t="s">
        <v>306</v>
      </c>
      <c r="D292" s="1" t="s">
        <v>0</v>
      </c>
      <c r="E292" s="4" t="str">
        <f t="shared" si="9"/>
        <v>15</v>
      </c>
      <c r="F292" s="1" t="b">
        <f t="shared" si="10"/>
        <v>0</v>
      </c>
    </row>
    <row r="293" spans="1:6" x14ac:dyDescent="0.3">
      <c r="A293" s="1">
        <v>291</v>
      </c>
      <c r="B293" s="2">
        <v>19</v>
      </c>
      <c r="C293" s="1" t="s">
        <v>307</v>
      </c>
      <c r="D293" s="1" t="s">
        <v>410</v>
      </c>
      <c r="E293" s="4" t="str">
        <f t="shared" si="9"/>
        <v>19</v>
      </c>
      <c r="F293" s="1" t="b">
        <f t="shared" si="10"/>
        <v>1</v>
      </c>
    </row>
    <row r="294" spans="1:6" x14ac:dyDescent="0.3">
      <c r="A294" s="1">
        <v>292</v>
      </c>
      <c r="B294" s="2">
        <v>19</v>
      </c>
      <c r="C294" s="1" t="s">
        <v>308</v>
      </c>
      <c r="D294" s="1" t="s">
        <v>0</v>
      </c>
      <c r="E294" s="4" t="str">
        <f t="shared" si="9"/>
        <v>15</v>
      </c>
      <c r="F294" s="1" t="b">
        <f t="shared" si="10"/>
        <v>0</v>
      </c>
    </row>
    <row r="295" spans="1:6" x14ac:dyDescent="0.3">
      <c r="A295" s="1">
        <v>293</v>
      </c>
      <c r="B295" s="2">
        <v>19</v>
      </c>
      <c r="C295" s="1" t="s">
        <v>309</v>
      </c>
      <c r="D295" s="1" t="s">
        <v>280</v>
      </c>
      <c r="E295" s="4" t="str">
        <f t="shared" si="9"/>
        <v>0</v>
      </c>
      <c r="F295" s="1" t="b">
        <f t="shared" si="10"/>
        <v>0</v>
      </c>
    </row>
    <row r="296" spans="1:6" x14ac:dyDescent="0.3">
      <c r="A296" s="1">
        <v>294</v>
      </c>
      <c r="B296" s="2">
        <v>19</v>
      </c>
      <c r="C296" s="1" t="s">
        <v>310</v>
      </c>
      <c r="D296" s="1" t="s">
        <v>0</v>
      </c>
      <c r="E296" s="4" t="str">
        <f t="shared" si="9"/>
        <v>15</v>
      </c>
      <c r="F296" s="1" t="b">
        <f t="shared" si="10"/>
        <v>0</v>
      </c>
    </row>
    <row r="297" spans="1:6" x14ac:dyDescent="0.3">
      <c r="A297" s="1">
        <v>295</v>
      </c>
      <c r="B297" s="2">
        <v>19</v>
      </c>
      <c r="C297" s="1" t="s">
        <v>311</v>
      </c>
      <c r="D297" s="1" t="s">
        <v>0</v>
      </c>
      <c r="E297" s="4" t="str">
        <f t="shared" si="9"/>
        <v>15</v>
      </c>
      <c r="F297" s="1" t="b">
        <f t="shared" si="10"/>
        <v>0</v>
      </c>
    </row>
    <row r="298" spans="1:6" x14ac:dyDescent="0.3">
      <c r="A298" s="1">
        <v>296</v>
      </c>
      <c r="B298" s="2">
        <v>19</v>
      </c>
      <c r="C298" s="1" t="s">
        <v>312</v>
      </c>
      <c r="D298" s="1" t="s">
        <v>2</v>
      </c>
      <c r="E298" s="4" t="str">
        <f t="shared" si="9"/>
        <v>13</v>
      </c>
      <c r="F298" s="1" t="b">
        <f t="shared" si="10"/>
        <v>0</v>
      </c>
    </row>
    <row r="299" spans="1:6" x14ac:dyDescent="0.3">
      <c r="A299" s="1">
        <v>297</v>
      </c>
      <c r="B299" s="2">
        <v>19</v>
      </c>
      <c r="C299" s="1" t="s">
        <v>313</v>
      </c>
      <c r="D299" s="1" t="s">
        <v>410</v>
      </c>
      <c r="E299" s="4" t="str">
        <f t="shared" si="9"/>
        <v>19</v>
      </c>
      <c r="F299" s="1" t="b">
        <f t="shared" si="10"/>
        <v>1</v>
      </c>
    </row>
    <row r="300" spans="1:6" x14ac:dyDescent="0.3">
      <c r="A300" s="1">
        <v>298</v>
      </c>
      <c r="B300" s="2">
        <v>19</v>
      </c>
      <c r="C300" s="1" t="s">
        <v>314</v>
      </c>
      <c r="D300" s="1" t="s">
        <v>34</v>
      </c>
      <c r="E300" s="4" t="str">
        <f t="shared" si="9"/>
        <v>6</v>
      </c>
      <c r="F300" s="1" t="b">
        <f t="shared" si="10"/>
        <v>0</v>
      </c>
    </row>
    <row r="301" spans="1:6" x14ac:dyDescent="0.3">
      <c r="A301" s="1">
        <v>299</v>
      </c>
      <c r="B301" s="2">
        <v>19</v>
      </c>
      <c r="C301" s="1" t="s">
        <v>315</v>
      </c>
      <c r="D301" s="1" t="s">
        <v>0</v>
      </c>
      <c r="E301" s="4" t="str">
        <f t="shared" si="9"/>
        <v>15</v>
      </c>
      <c r="F301" s="1" t="b">
        <f t="shared" si="10"/>
        <v>0</v>
      </c>
    </row>
    <row r="302" spans="1:6" x14ac:dyDescent="0.3">
      <c r="A302" s="1">
        <v>300</v>
      </c>
      <c r="B302" s="2">
        <v>19</v>
      </c>
      <c r="C302" s="1" t="s">
        <v>316</v>
      </c>
      <c r="D302" s="1" t="s">
        <v>34</v>
      </c>
      <c r="E302" s="4" t="str">
        <f t="shared" si="9"/>
        <v>6</v>
      </c>
      <c r="F302" s="1" t="b">
        <f t="shared" si="10"/>
        <v>0</v>
      </c>
    </row>
    <row r="303" spans="1:6" x14ac:dyDescent="0.3">
      <c r="A303" s="1">
        <v>301</v>
      </c>
      <c r="B303" s="2">
        <v>20</v>
      </c>
      <c r="C303" s="1" t="s">
        <v>317</v>
      </c>
      <c r="D303" s="1" t="s">
        <v>0</v>
      </c>
      <c r="E303" s="4" t="str">
        <f t="shared" si="9"/>
        <v>15</v>
      </c>
      <c r="F303" s="1" t="b">
        <f t="shared" si="10"/>
        <v>0</v>
      </c>
    </row>
    <row r="304" spans="1:6" x14ac:dyDescent="0.3">
      <c r="A304" s="1">
        <v>302</v>
      </c>
      <c r="B304" s="2">
        <v>20</v>
      </c>
      <c r="C304" s="1" t="s">
        <v>318</v>
      </c>
      <c r="D304" s="1" t="s">
        <v>411</v>
      </c>
      <c r="E304" s="4" t="str">
        <f t="shared" si="9"/>
        <v>20</v>
      </c>
      <c r="F304" s="1" t="b">
        <f t="shared" si="10"/>
        <v>1</v>
      </c>
    </row>
    <row r="305" spans="1:6" x14ac:dyDescent="0.3">
      <c r="A305" s="1">
        <v>303</v>
      </c>
      <c r="B305" s="2">
        <v>20</v>
      </c>
      <c r="C305" s="1" t="s">
        <v>319</v>
      </c>
      <c r="D305" s="1" t="s">
        <v>34</v>
      </c>
      <c r="E305" s="4" t="str">
        <f t="shared" si="9"/>
        <v>6</v>
      </c>
      <c r="F305" s="1" t="b">
        <f t="shared" si="10"/>
        <v>0</v>
      </c>
    </row>
    <row r="306" spans="1:6" x14ac:dyDescent="0.3">
      <c r="A306" s="1">
        <v>304</v>
      </c>
      <c r="B306" s="2">
        <v>20</v>
      </c>
      <c r="C306" s="1" t="s">
        <v>320</v>
      </c>
      <c r="D306" s="1" t="s">
        <v>34</v>
      </c>
      <c r="E306" s="4" t="str">
        <f t="shared" si="9"/>
        <v>6</v>
      </c>
      <c r="F306" s="1" t="b">
        <f t="shared" si="10"/>
        <v>0</v>
      </c>
    </row>
    <row r="307" spans="1:6" x14ac:dyDescent="0.3">
      <c r="A307" s="1">
        <v>305</v>
      </c>
      <c r="B307" s="2">
        <v>20</v>
      </c>
      <c r="C307" s="1" t="s">
        <v>321</v>
      </c>
      <c r="D307" s="1" t="s">
        <v>34</v>
      </c>
      <c r="E307" s="4" t="str">
        <f t="shared" si="9"/>
        <v>6</v>
      </c>
      <c r="F307" s="1" t="b">
        <f t="shared" si="10"/>
        <v>0</v>
      </c>
    </row>
    <row r="308" spans="1:6" x14ac:dyDescent="0.3">
      <c r="A308" s="1">
        <v>306</v>
      </c>
      <c r="B308" s="2">
        <v>20</v>
      </c>
      <c r="C308" s="1" t="s">
        <v>322</v>
      </c>
      <c r="D308" s="1" t="s">
        <v>0</v>
      </c>
      <c r="E308" s="4" t="str">
        <f t="shared" si="9"/>
        <v>15</v>
      </c>
      <c r="F308" s="1" t="b">
        <f t="shared" si="10"/>
        <v>0</v>
      </c>
    </row>
    <row r="309" spans="1:6" x14ac:dyDescent="0.3">
      <c r="A309" s="1">
        <v>307</v>
      </c>
      <c r="B309" s="2">
        <v>20</v>
      </c>
      <c r="C309" s="1" t="s">
        <v>323</v>
      </c>
      <c r="D309" s="1" t="s">
        <v>0</v>
      </c>
      <c r="E309" s="4" t="str">
        <f t="shared" si="9"/>
        <v>15</v>
      </c>
      <c r="F309" s="1" t="b">
        <f t="shared" si="10"/>
        <v>0</v>
      </c>
    </row>
    <row r="310" spans="1:6" x14ac:dyDescent="0.3">
      <c r="A310" s="1">
        <v>308</v>
      </c>
      <c r="B310" s="2">
        <v>20</v>
      </c>
      <c r="C310" s="1" t="s">
        <v>324</v>
      </c>
      <c r="D310" s="1" t="s">
        <v>0</v>
      </c>
      <c r="E310" s="4" t="str">
        <f t="shared" si="9"/>
        <v>15</v>
      </c>
      <c r="F310" s="1" t="b">
        <f t="shared" si="10"/>
        <v>0</v>
      </c>
    </row>
    <row r="311" spans="1:6" x14ac:dyDescent="0.3">
      <c r="A311" s="1">
        <v>309</v>
      </c>
      <c r="B311" s="2">
        <v>20</v>
      </c>
      <c r="C311" s="1" t="s">
        <v>325</v>
      </c>
      <c r="D311" s="1" t="s">
        <v>34</v>
      </c>
      <c r="E311" s="4" t="str">
        <f t="shared" si="9"/>
        <v>6</v>
      </c>
      <c r="F311" s="1" t="b">
        <f t="shared" si="10"/>
        <v>0</v>
      </c>
    </row>
    <row r="312" spans="1:6" x14ac:dyDescent="0.3">
      <c r="A312" s="1">
        <v>310</v>
      </c>
      <c r="B312" s="2">
        <v>20</v>
      </c>
      <c r="C312" s="1" t="s">
        <v>326</v>
      </c>
      <c r="D312" s="1" t="s">
        <v>0</v>
      </c>
      <c r="E312" s="4" t="str">
        <f t="shared" si="9"/>
        <v>15</v>
      </c>
      <c r="F312" s="1" t="b">
        <f t="shared" si="10"/>
        <v>0</v>
      </c>
    </row>
    <row r="313" spans="1:6" x14ac:dyDescent="0.3">
      <c r="A313" s="1">
        <v>311</v>
      </c>
      <c r="B313" s="2">
        <v>20</v>
      </c>
      <c r="C313" s="1" t="s">
        <v>327</v>
      </c>
      <c r="D313" s="1" t="s">
        <v>34</v>
      </c>
      <c r="E313" s="4" t="str">
        <f t="shared" si="9"/>
        <v>6</v>
      </c>
      <c r="F313" s="1" t="b">
        <f t="shared" si="10"/>
        <v>0</v>
      </c>
    </row>
    <row r="314" spans="1:6" x14ac:dyDescent="0.3">
      <c r="A314" s="1">
        <v>312</v>
      </c>
      <c r="B314" s="2">
        <v>20</v>
      </c>
      <c r="C314" s="1" t="s">
        <v>328</v>
      </c>
      <c r="D314" s="1" t="s">
        <v>0</v>
      </c>
      <c r="E314" s="4" t="str">
        <f t="shared" si="9"/>
        <v>15</v>
      </c>
      <c r="F314" s="1" t="b">
        <f t="shared" si="10"/>
        <v>0</v>
      </c>
    </row>
    <row r="315" spans="1:6" x14ac:dyDescent="0.3">
      <c r="A315" s="1">
        <v>313</v>
      </c>
      <c r="B315" s="2">
        <v>20</v>
      </c>
      <c r="C315" s="1" t="s">
        <v>329</v>
      </c>
      <c r="D315" s="1" t="s">
        <v>0</v>
      </c>
      <c r="E315" s="4" t="str">
        <f t="shared" si="9"/>
        <v>15</v>
      </c>
      <c r="F315" s="1" t="b">
        <f t="shared" si="10"/>
        <v>0</v>
      </c>
    </row>
    <row r="316" spans="1:6" x14ac:dyDescent="0.3">
      <c r="A316" s="1">
        <v>314</v>
      </c>
      <c r="B316" s="2">
        <v>20</v>
      </c>
      <c r="C316" s="1" t="s">
        <v>330</v>
      </c>
      <c r="D316" s="1" t="s">
        <v>0</v>
      </c>
      <c r="E316" s="4" t="str">
        <f t="shared" si="9"/>
        <v>15</v>
      </c>
      <c r="F316" s="1" t="b">
        <f t="shared" si="10"/>
        <v>0</v>
      </c>
    </row>
    <row r="317" spans="1:6" x14ac:dyDescent="0.3">
      <c r="A317" s="1">
        <v>315</v>
      </c>
      <c r="B317" s="2">
        <v>20</v>
      </c>
      <c r="C317" s="1" t="s">
        <v>331</v>
      </c>
      <c r="D317" s="1" t="s">
        <v>0</v>
      </c>
      <c r="E317" s="4" t="str">
        <f t="shared" si="9"/>
        <v>15</v>
      </c>
      <c r="F317" s="1" t="b">
        <f t="shared" si="10"/>
        <v>0</v>
      </c>
    </row>
    <row r="318" spans="1:6" x14ac:dyDescent="0.3">
      <c r="A318" s="1">
        <v>316</v>
      </c>
      <c r="B318" s="2">
        <v>21</v>
      </c>
      <c r="C318" s="1" t="s">
        <v>332</v>
      </c>
      <c r="D318" s="1" t="s">
        <v>0</v>
      </c>
      <c r="E318" s="4" t="str">
        <f t="shared" si="9"/>
        <v>15</v>
      </c>
      <c r="F318" s="1" t="b">
        <f t="shared" si="10"/>
        <v>0</v>
      </c>
    </row>
    <row r="319" spans="1:6" x14ac:dyDescent="0.3">
      <c r="A319" s="1">
        <v>317</v>
      </c>
      <c r="B319" s="2">
        <v>21</v>
      </c>
      <c r="C319" s="1" t="s">
        <v>333</v>
      </c>
      <c r="D319" s="1" t="s">
        <v>0</v>
      </c>
      <c r="E319" s="4" t="str">
        <f t="shared" si="9"/>
        <v>15</v>
      </c>
      <c r="F319" s="1" t="b">
        <f t="shared" si="10"/>
        <v>0</v>
      </c>
    </row>
    <row r="320" spans="1:6" x14ac:dyDescent="0.3">
      <c r="A320" s="1">
        <v>318</v>
      </c>
      <c r="B320" s="2">
        <v>21</v>
      </c>
      <c r="C320" s="1" t="s">
        <v>334</v>
      </c>
      <c r="D320" s="1" t="s">
        <v>412</v>
      </c>
      <c r="E320" s="4" t="str">
        <f t="shared" si="9"/>
        <v>21</v>
      </c>
      <c r="F320" s="1" t="b">
        <f t="shared" si="10"/>
        <v>1</v>
      </c>
    </row>
    <row r="321" spans="1:6" x14ac:dyDescent="0.3">
      <c r="A321" s="1">
        <v>319</v>
      </c>
      <c r="B321" s="2">
        <v>21</v>
      </c>
      <c r="C321" s="1" t="s">
        <v>335</v>
      </c>
      <c r="D321" s="1" t="s">
        <v>412</v>
      </c>
      <c r="E321" s="4" t="str">
        <f t="shared" si="9"/>
        <v>21</v>
      </c>
      <c r="F321" s="1" t="b">
        <f t="shared" si="10"/>
        <v>1</v>
      </c>
    </row>
    <row r="322" spans="1:6" x14ac:dyDescent="0.3">
      <c r="A322" s="1">
        <v>320</v>
      </c>
      <c r="B322" s="2">
        <v>21</v>
      </c>
      <c r="C322" s="1" t="s">
        <v>336</v>
      </c>
      <c r="D322" s="1" t="s">
        <v>412</v>
      </c>
      <c r="E322" s="4" t="str">
        <f t="shared" si="9"/>
        <v>21</v>
      </c>
      <c r="F322" s="1" t="b">
        <f t="shared" si="10"/>
        <v>1</v>
      </c>
    </row>
    <row r="323" spans="1:6" x14ac:dyDescent="0.3">
      <c r="A323" s="1">
        <v>321</v>
      </c>
      <c r="B323" s="2">
        <v>21</v>
      </c>
      <c r="C323" s="1" t="s">
        <v>338</v>
      </c>
      <c r="D323" s="1" t="s">
        <v>0</v>
      </c>
      <c r="E323" s="4" t="str">
        <f t="shared" ref="E323:E377" si="11" xml:space="preserve"> TRIM(LEFT($D323, 2))</f>
        <v>15</v>
      </c>
      <c r="F323" s="1" t="b">
        <f t="shared" ref="F323:F377" si="12">IF(VALUE($E323)= VALUE($B323), TRUE, FALSE)</f>
        <v>0</v>
      </c>
    </row>
    <row r="324" spans="1:6" x14ac:dyDescent="0.3">
      <c r="A324" s="1">
        <v>322</v>
      </c>
      <c r="B324" s="2">
        <v>21</v>
      </c>
      <c r="C324" s="1" t="s">
        <v>339</v>
      </c>
      <c r="D324" s="1" t="s">
        <v>0</v>
      </c>
      <c r="E324" s="4" t="str">
        <f t="shared" si="11"/>
        <v>15</v>
      </c>
      <c r="F324" s="1" t="b">
        <f t="shared" si="12"/>
        <v>0</v>
      </c>
    </row>
    <row r="325" spans="1:6" x14ac:dyDescent="0.3">
      <c r="A325" s="1">
        <v>323</v>
      </c>
      <c r="B325" s="2">
        <v>21</v>
      </c>
      <c r="C325" s="1" t="s">
        <v>340</v>
      </c>
      <c r="D325" s="1" t="s">
        <v>0</v>
      </c>
      <c r="E325" s="4" t="str">
        <f t="shared" si="11"/>
        <v>15</v>
      </c>
      <c r="F325" s="1" t="b">
        <f t="shared" si="12"/>
        <v>0</v>
      </c>
    </row>
    <row r="326" spans="1:6" x14ac:dyDescent="0.3">
      <c r="A326" s="1">
        <v>324</v>
      </c>
      <c r="B326" s="2">
        <v>21</v>
      </c>
      <c r="C326" s="1" t="s">
        <v>341</v>
      </c>
      <c r="D326" s="1" t="s">
        <v>0</v>
      </c>
      <c r="E326" s="4" t="str">
        <f t="shared" si="11"/>
        <v>15</v>
      </c>
      <c r="F326" s="1" t="b">
        <f t="shared" si="12"/>
        <v>0</v>
      </c>
    </row>
    <row r="327" spans="1:6" x14ac:dyDescent="0.3">
      <c r="A327" s="1">
        <v>325</v>
      </c>
      <c r="B327" s="2">
        <v>21</v>
      </c>
      <c r="C327" s="1" t="s">
        <v>342</v>
      </c>
      <c r="D327" s="1" t="s">
        <v>0</v>
      </c>
      <c r="E327" s="4" t="str">
        <f t="shared" si="11"/>
        <v>15</v>
      </c>
      <c r="F327" s="1" t="b">
        <f t="shared" si="12"/>
        <v>0</v>
      </c>
    </row>
    <row r="328" spans="1:6" x14ac:dyDescent="0.3">
      <c r="A328" s="1">
        <v>326</v>
      </c>
      <c r="B328" s="2">
        <v>21</v>
      </c>
      <c r="C328" s="1" t="s">
        <v>343</v>
      </c>
      <c r="D328" s="1" t="s">
        <v>412</v>
      </c>
      <c r="E328" s="4" t="str">
        <f t="shared" si="11"/>
        <v>21</v>
      </c>
      <c r="F328" s="1" t="b">
        <f t="shared" si="12"/>
        <v>1</v>
      </c>
    </row>
    <row r="329" spans="1:6" x14ac:dyDescent="0.3">
      <c r="A329" s="1">
        <v>327</v>
      </c>
      <c r="B329" s="2">
        <v>21</v>
      </c>
      <c r="C329" s="1" t="s">
        <v>344</v>
      </c>
      <c r="D329" s="1" t="s">
        <v>0</v>
      </c>
      <c r="E329" s="4" t="str">
        <f t="shared" si="11"/>
        <v>15</v>
      </c>
      <c r="F329" s="1" t="b">
        <f t="shared" si="12"/>
        <v>0</v>
      </c>
    </row>
    <row r="330" spans="1:6" x14ac:dyDescent="0.3">
      <c r="A330" s="1">
        <v>328</v>
      </c>
      <c r="B330" s="2">
        <v>21</v>
      </c>
      <c r="C330" s="1" t="s">
        <v>345</v>
      </c>
      <c r="D330" s="1" t="s">
        <v>412</v>
      </c>
      <c r="E330" s="4" t="str">
        <f t="shared" si="11"/>
        <v>21</v>
      </c>
      <c r="F330" s="1" t="b">
        <f t="shared" si="12"/>
        <v>1</v>
      </c>
    </row>
    <row r="331" spans="1:6" x14ac:dyDescent="0.3">
      <c r="A331" s="1">
        <v>329</v>
      </c>
      <c r="B331" s="2">
        <v>21</v>
      </c>
      <c r="C331" s="1" t="s">
        <v>346</v>
      </c>
      <c r="D331" s="1" t="s">
        <v>412</v>
      </c>
      <c r="E331" s="4" t="str">
        <f t="shared" si="11"/>
        <v>21</v>
      </c>
      <c r="F331" s="1" t="b">
        <f t="shared" si="12"/>
        <v>1</v>
      </c>
    </row>
    <row r="332" spans="1:6" x14ac:dyDescent="0.3">
      <c r="A332" s="1">
        <v>330</v>
      </c>
      <c r="B332" s="2">
        <v>21</v>
      </c>
      <c r="C332" s="1" t="s">
        <v>347</v>
      </c>
      <c r="D332" s="1" t="s">
        <v>412</v>
      </c>
      <c r="E332" s="4" t="str">
        <f t="shared" si="11"/>
        <v>21</v>
      </c>
      <c r="F332" s="1" t="b">
        <f t="shared" si="12"/>
        <v>1</v>
      </c>
    </row>
    <row r="333" spans="1:6" x14ac:dyDescent="0.3">
      <c r="A333" s="1">
        <v>331</v>
      </c>
      <c r="B333" s="2">
        <v>22</v>
      </c>
      <c r="C333" s="1" t="s">
        <v>348</v>
      </c>
      <c r="D333" s="1" t="s">
        <v>413</v>
      </c>
      <c r="E333" s="4" t="str">
        <f t="shared" si="11"/>
        <v>22</v>
      </c>
      <c r="F333" s="1" t="b">
        <f t="shared" si="12"/>
        <v>1</v>
      </c>
    </row>
    <row r="334" spans="1:6" x14ac:dyDescent="0.3">
      <c r="A334" s="1">
        <v>332</v>
      </c>
      <c r="B334" s="2">
        <v>22</v>
      </c>
      <c r="C334" s="1" t="s">
        <v>349</v>
      </c>
      <c r="D334" s="1" t="s">
        <v>0</v>
      </c>
      <c r="E334" s="4" t="str">
        <f t="shared" si="11"/>
        <v>15</v>
      </c>
      <c r="F334" s="1" t="b">
        <f t="shared" si="12"/>
        <v>0</v>
      </c>
    </row>
    <row r="335" spans="1:6" x14ac:dyDescent="0.3">
      <c r="A335" s="1">
        <v>333</v>
      </c>
      <c r="B335" s="2">
        <v>22</v>
      </c>
      <c r="C335" s="1" t="s">
        <v>350</v>
      </c>
      <c r="D335" s="1" t="s">
        <v>0</v>
      </c>
      <c r="E335" s="4" t="str">
        <f t="shared" si="11"/>
        <v>15</v>
      </c>
      <c r="F335" s="1" t="b">
        <f t="shared" si="12"/>
        <v>0</v>
      </c>
    </row>
    <row r="336" spans="1:6" x14ac:dyDescent="0.3">
      <c r="A336" s="1">
        <v>334</v>
      </c>
      <c r="B336" s="2">
        <v>22</v>
      </c>
      <c r="C336" s="1" t="s">
        <v>351</v>
      </c>
      <c r="D336" s="1" t="s">
        <v>0</v>
      </c>
      <c r="E336" s="4" t="str">
        <f t="shared" si="11"/>
        <v>15</v>
      </c>
      <c r="F336" s="1" t="b">
        <f t="shared" si="12"/>
        <v>0</v>
      </c>
    </row>
    <row r="337" spans="1:6" x14ac:dyDescent="0.3">
      <c r="A337" s="1">
        <v>335</v>
      </c>
      <c r="B337" s="2">
        <v>22</v>
      </c>
      <c r="C337" s="1" t="s">
        <v>352</v>
      </c>
      <c r="D337" s="1" t="s">
        <v>0</v>
      </c>
      <c r="E337" s="4" t="str">
        <f t="shared" si="11"/>
        <v>15</v>
      </c>
      <c r="F337" s="1" t="b">
        <f t="shared" si="12"/>
        <v>0</v>
      </c>
    </row>
    <row r="338" spans="1:6" x14ac:dyDescent="0.3">
      <c r="A338" s="1">
        <v>336</v>
      </c>
      <c r="B338" s="2">
        <v>22</v>
      </c>
      <c r="C338" s="1" t="s">
        <v>353</v>
      </c>
      <c r="D338" s="1" t="s">
        <v>413</v>
      </c>
      <c r="E338" s="4" t="str">
        <f t="shared" si="11"/>
        <v>22</v>
      </c>
      <c r="F338" s="1" t="b">
        <f t="shared" si="12"/>
        <v>1</v>
      </c>
    </row>
    <row r="339" spans="1:6" x14ac:dyDescent="0.3">
      <c r="A339" s="1">
        <v>337</v>
      </c>
      <c r="B339" s="2">
        <v>22</v>
      </c>
      <c r="C339" s="1" t="s">
        <v>354</v>
      </c>
      <c r="D339" s="1" t="s">
        <v>0</v>
      </c>
      <c r="E339" s="4" t="str">
        <f t="shared" si="11"/>
        <v>15</v>
      </c>
      <c r="F339" s="1" t="b">
        <f t="shared" si="12"/>
        <v>0</v>
      </c>
    </row>
    <row r="340" spans="1:6" x14ac:dyDescent="0.3">
      <c r="A340" s="1">
        <v>338</v>
      </c>
      <c r="B340" s="2">
        <v>22</v>
      </c>
      <c r="C340" s="1" t="s">
        <v>355</v>
      </c>
      <c r="D340" s="1" t="s">
        <v>0</v>
      </c>
      <c r="E340" s="4" t="str">
        <f t="shared" si="11"/>
        <v>15</v>
      </c>
      <c r="F340" s="1" t="b">
        <f t="shared" si="12"/>
        <v>0</v>
      </c>
    </row>
    <row r="341" spans="1:6" x14ac:dyDescent="0.3">
      <c r="A341" s="1">
        <v>339</v>
      </c>
      <c r="B341" s="2">
        <v>22</v>
      </c>
      <c r="C341" s="1" t="s">
        <v>356</v>
      </c>
      <c r="D341" s="1" t="s">
        <v>413</v>
      </c>
      <c r="E341" s="4" t="str">
        <f t="shared" si="11"/>
        <v>22</v>
      </c>
      <c r="F341" s="1" t="b">
        <f t="shared" si="12"/>
        <v>1</v>
      </c>
    </row>
    <row r="342" spans="1:6" x14ac:dyDescent="0.3">
      <c r="A342" s="1">
        <v>340</v>
      </c>
      <c r="B342" s="2">
        <v>22</v>
      </c>
      <c r="C342" s="1" t="s">
        <v>357</v>
      </c>
      <c r="D342" s="1" t="s">
        <v>0</v>
      </c>
      <c r="E342" s="4" t="str">
        <f t="shared" si="11"/>
        <v>15</v>
      </c>
      <c r="F342" s="1" t="b">
        <f t="shared" si="12"/>
        <v>0</v>
      </c>
    </row>
    <row r="343" spans="1:6" x14ac:dyDescent="0.3">
      <c r="A343" s="1">
        <v>341</v>
      </c>
      <c r="B343" s="2">
        <v>22</v>
      </c>
      <c r="C343" s="1" t="s">
        <v>358</v>
      </c>
      <c r="D343" s="1" t="s">
        <v>0</v>
      </c>
      <c r="E343" s="4" t="str">
        <f t="shared" si="11"/>
        <v>15</v>
      </c>
      <c r="F343" s="1" t="b">
        <f t="shared" si="12"/>
        <v>0</v>
      </c>
    </row>
    <row r="344" spans="1:6" x14ac:dyDescent="0.3">
      <c r="A344" s="1">
        <v>342</v>
      </c>
      <c r="B344" s="2">
        <v>22</v>
      </c>
      <c r="C344" s="1" t="s">
        <v>359</v>
      </c>
      <c r="D344" s="1" t="s">
        <v>0</v>
      </c>
      <c r="E344" s="4" t="str">
        <f t="shared" si="11"/>
        <v>15</v>
      </c>
      <c r="F344" s="1" t="b">
        <f t="shared" si="12"/>
        <v>0</v>
      </c>
    </row>
    <row r="345" spans="1:6" x14ac:dyDescent="0.3">
      <c r="A345" s="1">
        <v>343</v>
      </c>
      <c r="B345" s="2">
        <v>22</v>
      </c>
      <c r="C345" s="1" t="s">
        <v>360</v>
      </c>
      <c r="D345" s="1" t="s">
        <v>68</v>
      </c>
      <c r="E345" s="4" t="str">
        <f t="shared" si="11"/>
        <v>9</v>
      </c>
      <c r="F345" s="1" t="b">
        <f t="shared" si="12"/>
        <v>0</v>
      </c>
    </row>
    <row r="346" spans="1:6" x14ac:dyDescent="0.3">
      <c r="A346" s="1">
        <v>344</v>
      </c>
      <c r="B346" s="2">
        <v>22</v>
      </c>
      <c r="C346" s="1" t="s">
        <v>361</v>
      </c>
      <c r="D346" s="1" t="s">
        <v>68</v>
      </c>
      <c r="E346" s="4" t="str">
        <f t="shared" si="11"/>
        <v>9</v>
      </c>
      <c r="F346" s="1" t="b">
        <f t="shared" si="12"/>
        <v>0</v>
      </c>
    </row>
    <row r="347" spans="1:6" x14ac:dyDescent="0.3">
      <c r="A347" s="1">
        <v>345</v>
      </c>
      <c r="B347" s="2">
        <v>22</v>
      </c>
      <c r="C347" s="1" t="s">
        <v>362</v>
      </c>
      <c r="D347" s="1" t="s">
        <v>413</v>
      </c>
      <c r="E347" s="4" t="str">
        <f t="shared" si="11"/>
        <v>22</v>
      </c>
      <c r="F347" s="1" t="b">
        <f t="shared" si="12"/>
        <v>1</v>
      </c>
    </row>
    <row r="348" spans="1:6" x14ac:dyDescent="0.3">
      <c r="A348" s="1">
        <v>346</v>
      </c>
      <c r="B348" s="2">
        <v>23</v>
      </c>
      <c r="C348" s="1" t="s">
        <v>363</v>
      </c>
      <c r="D348" s="1" t="s">
        <v>0</v>
      </c>
      <c r="E348" s="4" t="str">
        <f t="shared" si="11"/>
        <v>15</v>
      </c>
      <c r="F348" s="1" t="b">
        <f t="shared" si="12"/>
        <v>0</v>
      </c>
    </row>
    <row r="349" spans="1:6" x14ac:dyDescent="0.3">
      <c r="A349" s="1">
        <v>347</v>
      </c>
      <c r="B349" s="2">
        <v>23</v>
      </c>
      <c r="C349" s="1" t="s">
        <v>364</v>
      </c>
      <c r="D349" s="1" t="s">
        <v>0</v>
      </c>
      <c r="E349" s="4" t="str">
        <f t="shared" si="11"/>
        <v>15</v>
      </c>
      <c r="F349" s="1" t="b">
        <f t="shared" si="12"/>
        <v>0</v>
      </c>
    </row>
    <row r="350" spans="1:6" x14ac:dyDescent="0.3">
      <c r="A350" s="1">
        <v>348</v>
      </c>
      <c r="B350" s="2">
        <v>23</v>
      </c>
      <c r="C350" s="1" t="s">
        <v>365</v>
      </c>
      <c r="D350" s="1" t="s">
        <v>0</v>
      </c>
      <c r="E350" s="4" t="str">
        <f t="shared" si="11"/>
        <v>15</v>
      </c>
      <c r="F350" s="1" t="b">
        <f t="shared" si="12"/>
        <v>0</v>
      </c>
    </row>
    <row r="351" spans="1:6" x14ac:dyDescent="0.3">
      <c r="A351" s="1">
        <v>349</v>
      </c>
      <c r="B351" s="2">
        <v>23</v>
      </c>
      <c r="C351" s="1" t="s">
        <v>366</v>
      </c>
      <c r="D351" s="1" t="s">
        <v>0</v>
      </c>
      <c r="E351" s="4" t="str">
        <f t="shared" si="11"/>
        <v>15</v>
      </c>
      <c r="F351" s="1" t="b">
        <f t="shared" si="12"/>
        <v>0</v>
      </c>
    </row>
    <row r="352" spans="1:6" x14ac:dyDescent="0.3">
      <c r="A352" s="1">
        <v>350</v>
      </c>
      <c r="B352" s="2">
        <v>23</v>
      </c>
      <c r="C352" s="1" t="s">
        <v>367</v>
      </c>
      <c r="D352" s="1" t="s">
        <v>0</v>
      </c>
      <c r="E352" s="4" t="str">
        <f t="shared" si="11"/>
        <v>15</v>
      </c>
      <c r="F352" s="1" t="b">
        <f t="shared" si="12"/>
        <v>0</v>
      </c>
    </row>
    <row r="353" spans="1:6" x14ac:dyDescent="0.3">
      <c r="A353" s="1">
        <v>351</v>
      </c>
      <c r="B353" s="2">
        <v>23</v>
      </c>
      <c r="C353" s="1" t="s">
        <v>368</v>
      </c>
      <c r="D353" s="1" t="s">
        <v>5</v>
      </c>
      <c r="E353" s="4" t="str">
        <f t="shared" si="11"/>
        <v>10</v>
      </c>
      <c r="F353" s="1" t="b">
        <f t="shared" si="12"/>
        <v>0</v>
      </c>
    </row>
    <row r="354" spans="1:6" x14ac:dyDescent="0.3">
      <c r="A354" s="1">
        <v>352</v>
      </c>
      <c r="B354" s="2">
        <v>23</v>
      </c>
      <c r="C354" s="1" t="s">
        <v>369</v>
      </c>
      <c r="D354" s="1" t="s">
        <v>34</v>
      </c>
      <c r="E354" s="4" t="str">
        <f t="shared" si="11"/>
        <v>6</v>
      </c>
      <c r="F354" s="1" t="b">
        <f t="shared" si="12"/>
        <v>0</v>
      </c>
    </row>
    <row r="355" spans="1:6" x14ac:dyDescent="0.3">
      <c r="A355" s="1">
        <v>353</v>
      </c>
      <c r="B355" s="2">
        <v>23</v>
      </c>
      <c r="C355" s="1" t="s">
        <v>370</v>
      </c>
      <c r="D355" s="1" t="s">
        <v>0</v>
      </c>
      <c r="E355" s="4" t="str">
        <f t="shared" si="11"/>
        <v>15</v>
      </c>
      <c r="F355" s="1" t="b">
        <f t="shared" si="12"/>
        <v>0</v>
      </c>
    </row>
    <row r="356" spans="1:6" x14ac:dyDescent="0.3">
      <c r="A356" s="1">
        <v>354</v>
      </c>
      <c r="B356" s="2">
        <v>23</v>
      </c>
      <c r="C356" s="1" t="s">
        <v>371</v>
      </c>
      <c r="D356" s="1" t="s">
        <v>0</v>
      </c>
      <c r="E356" s="4" t="str">
        <f t="shared" si="11"/>
        <v>15</v>
      </c>
      <c r="F356" s="1" t="b">
        <f t="shared" si="12"/>
        <v>0</v>
      </c>
    </row>
    <row r="357" spans="1:6" x14ac:dyDescent="0.3">
      <c r="A357" s="1">
        <v>355</v>
      </c>
      <c r="B357" s="2">
        <v>23</v>
      </c>
      <c r="C357" s="1" t="s">
        <v>372</v>
      </c>
      <c r="D357" s="1" t="s">
        <v>0</v>
      </c>
      <c r="E357" s="4" t="str">
        <f t="shared" si="11"/>
        <v>15</v>
      </c>
      <c r="F357" s="1" t="b">
        <f t="shared" si="12"/>
        <v>0</v>
      </c>
    </row>
    <row r="358" spans="1:6" x14ac:dyDescent="0.3">
      <c r="A358" s="1">
        <v>356</v>
      </c>
      <c r="B358" s="2">
        <v>23</v>
      </c>
      <c r="C358" s="1" t="s">
        <v>373</v>
      </c>
      <c r="D358" s="1" t="s">
        <v>0</v>
      </c>
      <c r="E358" s="4" t="str">
        <f t="shared" si="11"/>
        <v>15</v>
      </c>
      <c r="F358" s="1" t="b">
        <f t="shared" si="12"/>
        <v>0</v>
      </c>
    </row>
    <row r="359" spans="1:6" x14ac:dyDescent="0.3">
      <c r="A359" s="1">
        <v>357</v>
      </c>
      <c r="B359" s="2">
        <v>23</v>
      </c>
      <c r="C359" s="1" t="s">
        <v>374</v>
      </c>
      <c r="D359" s="1" t="s">
        <v>5</v>
      </c>
      <c r="E359" s="4" t="str">
        <f t="shared" si="11"/>
        <v>10</v>
      </c>
      <c r="F359" s="1" t="b">
        <f t="shared" si="12"/>
        <v>0</v>
      </c>
    </row>
    <row r="360" spans="1:6" x14ac:dyDescent="0.3">
      <c r="A360" s="1">
        <v>358</v>
      </c>
      <c r="B360" s="2">
        <v>23</v>
      </c>
      <c r="C360" s="1" t="s">
        <v>375</v>
      </c>
      <c r="D360" s="1" t="s">
        <v>0</v>
      </c>
      <c r="E360" s="4" t="str">
        <f t="shared" si="11"/>
        <v>15</v>
      </c>
      <c r="F360" s="1" t="b">
        <f t="shared" si="12"/>
        <v>0</v>
      </c>
    </row>
    <row r="361" spans="1:6" x14ac:dyDescent="0.3">
      <c r="A361" s="1">
        <v>359</v>
      </c>
      <c r="B361" s="2">
        <v>23</v>
      </c>
      <c r="C361" s="1" t="s">
        <v>376</v>
      </c>
      <c r="D361" s="1" t="s">
        <v>0</v>
      </c>
      <c r="E361" s="4" t="str">
        <f t="shared" si="11"/>
        <v>15</v>
      </c>
      <c r="F361" s="1" t="b">
        <f t="shared" si="12"/>
        <v>0</v>
      </c>
    </row>
    <row r="362" spans="1:6" x14ac:dyDescent="0.3">
      <c r="A362" s="1">
        <v>360</v>
      </c>
      <c r="B362" s="2">
        <v>23</v>
      </c>
      <c r="C362" s="1" t="s">
        <v>377</v>
      </c>
      <c r="D362" s="1" t="s">
        <v>0</v>
      </c>
      <c r="E362" s="4" t="str">
        <f t="shared" si="11"/>
        <v>15</v>
      </c>
      <c r="F362" s="1" t="b">
        <f t="shared" si="12"/>
        <v>0</v>
      </c>
    </row>
    <row r="363" spans="1:6" x14ac:dyDescent="0.3">
      <c r="A363" s="1">
        <v>361</v>
      </c>
      <c r="B363" s="2">
        <v>24</v>
      </c>
      <c r="C363" s="1" t="s">
        <v>378</v>
      </c>
      <c r="D363" s="1" t="s">
        <v>414</v>
      </c>
      <c r="E363" s="4" t="str">
        <f t="shared" si="11"/>
        <v>24</v>
      </c>
      <c r="F363" s="1" t="b">
        <f t="shared" si="12"/>
        <v>1</v>
      </c>
    </row>
    <row r="364" spans="1:6" x14ac:dyDescent="0.3">
      <c r="A364" s="1">
        <v>362</v>
      </c>
      <c r="B364" s="2">
        <v>24</v>
      </c>
      <c r="C364" s="1" t="s">
        <v>379</v>
      </c>
      <c r="D364" s="1" t="s">
        <v>0</v>
      </c>
      <c r="E364" s="4" t="str">
        <f t="shared" si="11"/>
        <v>15</v>
      </c>
      <c r="F364" s="1" t="b">
        <f t="shared" si="12"/>
        <v>0</v>
      </c>
    </row>
    <row r="365" spans="1:6" x14ac:dyDescent="0.3">
      <c r="A365" s="1">
        <v>363</v>
      </c>
      <c r="B365" s="2">
        <v>24</v>
      </c>
      <c r="C365" s="1" t="s">
        <v>380</v>
      </c>
      <c r="D365" s="1" t="s">
        <v>0</v>
      </c>
      <c r="E365" s="4" t="str">
        <f t="shared" si="11"/>
        <v>15</v>
      </c>
      <c r="F365" s="1" t="b">
        <f t="shared" si="12"/>
        <v>0</v>
      </c>
    </row>
    <row r="366" spans="1:6" x14ac:dyDescent="0.3">
      <c r="A366" s="1">
        <v>364</v>
      </c>
      <c r="B366" s="2">
        <v>24</v>
      </c>
      <c r="C366" s="1" t="s">
        <v>381</v>
      </c>
      <c r="D366" s="1" t="s">
        <v>0</v>
      </c>
      <c r="E366" s="4" t="str">
        <f t="shared" si="11"/>
        <v>15</v>
      </c>
      <c r="F366" s="1" t="b">
        <f t="shared" si="12"/>
        <v>0</v>
      </c>
    </row>
    <row r="367" spans="1:6" x14ac:dyDescent="0.3">
      <c r="A367" s="1">
        <v>365</v>
      </c>
      <c r="B367" s="2">
        <v>24</v>
      </c>
      <c r="C367" s="1" t="s">
        <v>382</v>
      </c>
      <c r="D367" s="1" t="s">
        <v>0</v>
      </c>
      <c r="E367" s="4" t="str">
        <f t="shared" si="11"/>
        <v>15</v>
      </c>
      <c r="F367" s="1" t="b">
        <f t="shared" si="12"/>
        <v>0</v>
      </c>
    </row>
    <row r="368" spans="1:6" x14ac:dyDescent="0.3">
      <c r="A368" s="1">
        <v>366</v>
      </c>
      <c r="B368" s="2">
        <v>24</v>
      </c>
      <c r="C368" s="1" t="s">
        <v>383</v>
      </c>
      <c r="D368" s="1" t="s">
        <v>0</v>
      </c>
      <c r="E368" s="4" t="str">
        <f t="shared" si="11"/>
        <v>15</v>
      </c>
      <c r="F368" s="1" t="b">
        <f t="shared" si="12"/>
        <v>0</v>
      </c>
    </row>
    <row r="369" spans="1:6" x14ac:dyDescent="0.3">
      <c r="A369" s="1">
        <v>367</v>
      </c>
      <c r="B369" s="2">
        <v>24</v>
      </c>
      <c r="C369" s="1" t="s">
        <v>384</v>
      </c>
      <c r="D369" s="1" t="s">
        <v>0</v>
      </c>
      <c r="E369" s="4" t="str">
        <f t="shared" si="11"/>
        <v>15</v>
      </c>
      <c r="F369" s="1" t="b">
        <f t="shared" si="12"/>
        <v>0</v>
      </c>
    </row>
    <row r="370" spans="1:6" x14ac:dyDescent="0.3">
      <c r="A370" s="1">
        <v>368</v>
      </c>
      <c r="B370" s="2">
        <v>24</v>
      </c>
      <c r="C370" s="1" t="s">
        <v>385</v>
      </c>
      <c r="D370" s="1" t="s">
        <v>0</v>
      </c>
      <c r="E370" s="4" t="str">
        <f t="shared" si="11"/>
        <v>15</v>
      </c>
      <c r="F370" s="1" t="b">
        <f t="shared" si="12"/>
        <v>0</v>
      </c>
    </row>
    <row r="371" spans="1:6" x14ac:dyDescent="0.3">
      <c r="A371" s="1">
        <v>369</v>
      </c>
      <c r="B371" s="2">
        <v>24</v>
      </c>
      <c r="C371" s="1" t="s">
        <v>386</v>
      </c>
      <c r="D371" s="1" t="s">
        <v>2</v>
      </c>
      <c r="E371" s="4" t="str">
        <f t="shared" si="11"/>
        <v>13</v>
      </c>
      <c r="F371" s="1" t="b">
        <f t="shared" si="12"/>
        <v>0</v>
      </c>
    </row>
    <row r="372" spans="1:6" x14ac:dyDescent="0.3">
      <c r="A372" s="1">
        <v>370</v>
      </c>
      <c r="B372" s="2">
        <v>24</v>
      </c>
      <c r="C372" s="1" t="s">
        <v>387</v>
      </c>
      <c r="D372" s="1" t="s">
        <v>0</v>
      </c>
      <c r="E372" s="4" t="str">
        <f t="shared" si="11"/>
        <v>15</v>
      </c>
      <c r="F372" s="1" t="b">
        <f t="shared" si="12"/>
        <v>0</v>
      </c>
    </row>
    <row r="373" spans="1:6" x14ac:dyDescent="0.3">
      <c r="A373" s="1">
        <v>371</v>
      </c>
      <c r="B373" s="2">
        <v>24</v>
      </c>
      <c r="C373" s="1" t="s">
        <v>388</v>
      </c>
      <c r="D373" s="1" t="s">
        <v>0</v>
      </c>
      <c r="E373" s="4" t="str">
        <f t="shared" si="11"/>
        <v>15</v>
      </c>
      <c r="F373" s="1" t="b">
        <f t="shared" si="12"/>
        <v>0</v>
      </c>
    </row>
    <row r="374" spans="1:6" x14ac:dyDescent="0.3">
      <c r="A374" s="1">
        <v>372</v>
      </c>
      <c r="B374" s="2">
        <v>24</v>
      </c>
      <c r="C374" s="1" t="s">
        <v>389</v>
      </c>
      <c r="D374" s="1" t="s">
        <v>0</v>
      </c>
      <c r="E374" s="4" t="str">
        <f t="shared" si="11"/>
        <v>15</v>
      </c>
      <c r="F374" s="1" t="b">
        <f t="shared" si="12"/>
        <v>0</v>
      </c>
    </row>
    <row r="375" spans="1:6" x14ac:dyDescent="0.3">
      <c r="A375" s="1">
        <v>373</v>
      </c>
      <c r="B375" s="2">
        <v>24</v>
      </c>
      <c r="C375" s="1" t="s">
        <v>390</v>
      </c>
      <c r="D375" s="1" t="s">
        <v>414</v>
      </c>
      <c r="E375" s="4" t="str">
        <f t="shared" si="11"/>
        <v>24</v>
      </c>
      <c r="F375" s="1" t="b">
        <f t="shared" si="12"/>
        <v>1</v>
      </c>
    </row>
    <row r="376" spans="1:6" x14ac:dyDescent="0.3">
      <c r="A376" s="1">
        <v>374</v>
      </c>
      <c r="B376" s="2">
        <v>24</v>
      </c>
      <c r="C376" s="1" t="s">
        <v>391</v>
      </c>
      <c r="D376" s="1" t="s">
        <v>0</v>
      </c>
      <c r="E376" s="4" t="str">
        <f t="shared" si="11"/>
        <v>15</v>
      </c>
      <c r="F376" s="1" t="b">
        <f t="shared" si="12"/>
        <v>0</v>
      </c>
    </row>
    <row r="377" spans="1:6" x14ac:dyDescent="0.3">
      <c r="A377" s="1">
        <v>375</v>
      </c>
      <c r="B377" s="2">
        <v>24</v>
      </c>
      <c r="C377" s="1" t="s">
        <v>392</v>
      </c>
      <c r="D377" s="1" t="s">
        <v>0</v>
      </c>
      <c r="E377" s="4" t="str">
        <f t="shared" si="11"/>
        <v>15</v>
      </c>
      <c r="F377" s="1" t="b">
        <f t="shared" si="12"/>
        <v>0</v>
      </c>
    </row>
  </sheetData>
  <phoneticPr fontId="1" type="noConversion"/>
  <conditionalFormatting sqref="D3:D377">
    <cfRule type="cellIs" dxfId="97" priority="11" operator="equal">
      <formula>TRUE</formula>
    </cfRule>
  </conditionalFormatting>
  <conditionalFormatting sqref="F2">
    <cfRule type="cellIs" dxfId="96" priority="8" operator="equal">
      <formula>TRUE</formula>
    </cfRule>
  </conditionalFormatting>
  <conditionalFormatting sqref="F3:F377">
    <cfRule type="containsText" dxfId="95" priority="4" operator="containsText" text="TRUE">
      <formula>NOT(ISERROR(SEARCH("TRUE",F3)))</formula>
    </cfRule>
    <cfRule type="cellIs" dxfId="94" priority="5" operator="equal">
      <formula>FALSE</formula>
    </cfRule>
    <cfRule type="cellIs" dxfId="93" priority="6" operator="equal">
      <formula>TRUE</formula>
    </cfRule>
    <cfRule type="cellIs" dxfId="92" priority="7" operator="equal">
      <formula>"""TRUE"""</formula>
    </cfRule>
    <cfRule type="cellIs" dxfId="91" priority="9" operator="equal">
      <formula>"""TRUE"""</formula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B3C6-F696-4726-B1B5-2A002E21412C}">
  <dimension ref="A1:T377"/>
  <sheetViews>
    <sheetView workbookViewId="0">
      <selection activeCell="S7" sqref="S7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20.21875" style="1" bestFit="1" customWidth="1"/>
    <col min="4" max="4" width="20" style="1" bestFit="1" customWidth="1"/>
    <col min="5" max="5" width="8.33203125" style="4" bestFit="1" customWidth="1"/>
    <col min="6" max="6" width="10" style="1" customWidth="1"/>
    <col min="7" max="7" width="8.88671875" style="1"/>
    <col min="8" max="8" width="9.33203125" style="1" customWidth="1"/>
    <col min="9" max="9" width="15.21875" style="1" bestFit="1" customWidth="1"/>
    <col min="10" max="10" width="30.88671875" style="1" customWidth="1"/>
    <col min="11" max="12" width="8.88671875" style="1"/>
    <col min="13" max="13" width="12.77734375" style="1" customWidth="1"/>
    <col min="14" max="14" width="8.88671875" style="1"/>
    <col min="15" max="15" width="16.33203125" style="1" customWidth="1"/>
    <col min="16" max="16" width="9.5546875" style="1" customWidth="1"/>
    <col min="17" max="18" width="8.88671875" style="1"/>
    <col min="19" max="19" width="31.109375" style="1" customWidth="1"/>
    <col min="20" max="20" width="8.21875" style="1" customWidth="1"/>
    <col min="21" max="16384" width="8.88671875" style="1"/>
  </cols>
  <sheetData>
    <row r="1" spans="1:20" ht="15" thickBot="1" x14ac:dyDescent="0.35">
      <c r="D1" s="3" t="s">
        <v>445</v>
      </c>
    </row>
    <row r="2" spans="1:20" ht="15" thickBot="1" x14ac:dyDescent="0.35">
      <c r="A2" s="5" t="s">
        <v>18</v>
      </c>
      <c r="B2" s="6" t="s">
        <v>39</v>
      </c>
      <c r="C2" s="5" t="s">
        <v>19</v>
      </c>
      <c r="D2" s="7" t="s">
        <v>20</v>
      </c>
      <c r="E2" s="8" t="s">
        <v>151</v>
      </c>
      <c r="F2" s="7" t="s">
        <v>393</v>
      </c>
      <c r="H2" s="65" t="s">
        <v>18</v>
      </c>
      <c r="I2" s="59" t="s">
        <v>422</v>
      </c>
      <c r="J2" s="65" t="s">
        <v>461</v>
      </c>
      <c r="K2" s="66" t="s">
        <v>442</v>
      </c>
      <c r="L2" s="67" t="s">
        <v>443</v>
      </c>
      <c r="M2" s="66" t="s">
        <v>444</v>
      </c>
      <c r="O2" s="22" t="s">
        <v>458</v>
      </c>
      <c r="P2" s="10" t="s">
        <v>493</v>
      </c>
      <c r="S2" s="11" t="s">
        <v>459</v>
      </c>
    </row>
    <row r="3" spans="1:20" x14ac:dyDescent="0.3">
      <c r="A3" s="1">
        <v>1</v>
      </c>
      <c r="B3" s="2">
        <v>0</v>
      </c>
      <c r="C3" s="1" t="s">
        <v>60</v>
      </c>
      <c r="D3" s="1" t="s">
        <v>446</v>
      </c>
      <c r="E3" s="4" t="str">
        <f t="shared" ref="E3:E66" si="0" xml:space="preserve"> TRIM(LEFT($D3, 2))</f>
        <v>0</v>
      </c>
      <c r="F3" s="1" t="b">
        <f t="shared" ref="F3:F66" si="1">IF(VALUE($E3)= VALUE($B3), TRUE, FALSE)</f>
        <v>1</v>
      </c>
      <c r="H3" s="60">
        <v>15</v>
      </c>
      <c r="I3" s="1" t="s">
        <v>431</v>
      </c>
      <c r="J3" s="23">
        <f>((COUNTIFS(Table13[Category id],H3,Table13[Correct?],TRUE))/15)*100</f>
        <v>66.666666666666657</v>
      </c>
      <c r="K3" s="27">
        <v>25.8</v>
      </c>
      <c r="L3" s="55">
        <v>17.399999999999999</v>
      </c>
      <c r="M3" s="61">
        <f t="shared" ref="M3:M27" si="2">ABS(L3-J3)</f>
        <v>49.266666666666659</v>
      </c>
      <c r="O3" s="15" t="s">
        <v>417</v>
      </c>
      <c r="P3" s="13">
        <v>46.666666666666664</v>
      </c>
      <c r="R3" s="75" t="s">
        <v>18</v>
      </c>
      <c r="S3" s="76" t="s">
        <v>491</v>
      </c>
      <c r="T3" s="77" t="s">
        <v>492</v>
      </c>
    </row>
    <row r="4" spans="1:20" x14ac:dyDescent="0.3">
      <c r="A4" s="1">
        <v>2</v>
      </c>
      <c r="B4" s="2">
        <v>0</v>
      </c>
      <c r="C4" s="1" t="s">
        <v>16</v>
      </c>
      <c r="D4" s="1" t="s">
        <v>280</v>
      </c>
      <c r="E4" s="4" t="str">
        <f t="shared" si="0"/>
        <v>0</v>
      </c>
      <c r="F4" s="1" t="b">
        <f t="shared" si="1"/>
        <v>1</v>
      </c>
      <c r="H4" s="60">
        <v>1</v>
      </c>
      <c r="I4" s="1" t="s">
        <v>416</v>
      </c>
      <c r="J4" s="23">
        <f>((COUNTIFS(Table13[Category id],H4,Table13[Correct?],TRUE))/15)*100</f>
        <v>46.666666666666664</v>
      </c>
      <c r="K4" s="27">
        <v>37</v>
      </c>
      <c r="L4" s="55">
        <v>48.9</v>
      </c>
      <c r="M4" s="61">
        <f t="shared" si="2"/>
        <v>2.2333333333333343</v>
      </c>
      <c r="O4" s="15" t="s">
        <v>475</v>
      </c>
      <c r="P4" s="13">
        <v>20</v>
      </c>
      <c r="R4" s="71">
        <v>0</v>
      </c>
      <c r="S4" s="80" t="s">
        <v>415</v>
      </c>
      <c r="T4" s="80">
        <f>COUNTIF(Table13[Result ID], R4)</f>
        <v>7</v>
      </c>
    </row>
    <row r="5" spans="1:20" x14ac:dyDescent="0.3">
      <c r="A5" s="1">
        <v>3</v>
      </c>
      <c r="B5" s="2">
        <v>0</v>
      </c>
      <c r="C5" s="1" t="s">
        <v>15</v>
      </c>
      <c r="D5" s="1" t="s">
        <v>0</v>
      </c>
      <c r="E5" s="4" t="str">
        <f t="shared" si="0"/>
        <v>15</v>
      </c>
      <c r="F5" s="1" t="b">
        <f t="shared" si="1"/>
        <v>0</v>
      </c>
      <c r="H5" s="60">
        <v>2</v>
      </c>
      <c r="I5" s="1" t="s">
        <v>417</v>
      </c>
      <c r="J5" s="23">
        <f>((COUNTIFS(Table13[Category id],H5,Table13[Correct?],TRUE))/15)*100</f>
        <v>46.666666666666664</v>
      </c>
      <c r="K5" s="27">
        <v>47.5</v>
      </c>
      <c r="L5" s="55">
        <v>41.9</v>
      </c>
      <c r="M5" s="61">
        <f t="shared" si="2"/>
        <v>4.7666666666666657</v>
      </c>
      <c r="O5" s="15" t="s">
        <v>421</v>
      </c>
      <c r="P5" s="13">
        <v>46.666666666666664</v>
      </c>
      <c r="R5" s="81">
        <v>1</v>
      </c>
      <c r="S5" s="82" t="s">
        <v>416</v>
      </c>
      <c r="T5" s="82">
        <f>COUNTIF(Table13[Result ID], R5)</f>
        <v>9</v>
      </c>
    </row>
    <row r="6" spans="1:20" x14ac:dyDescent="0.3">
      <c r="A6" s="1">
        <v>4</v>
      </c>
      <c r="B6" s="2">
        <v>0</v>
      </c>
      <c r="C6" s="1" t="s">
        <v>14</v>
      </c>
      <c r="D6" s="1" t="s">
        <v>447</v>
      </c>
      <c r="E6" s="4" t="str">
        <f t="shared" si="0"/>
        <v>21</v>
      </c>
      <c r="F6" s="1" t="b">
        <f t="shared" si="1"/>
        <v>0</v>
      </c>
      <c r="H6" s="60">
        <v>6</v>
      </c>
      <c r="I6" s="1" t="s">
        <v>421</v>
      </c>
      <c r="J6" s="23">
        <f>((COUNTIFS(Table13[Category id],H6,Table13[Correct?],TRUE))/15)*100</f>
        <v>46.666666666666664</v>
      </c>
      <c r="K6" s="27">
        <v>45.5</v>
      </c>
      <c r="L6" s="55">
        <v>40</v>
      </c>
      <c r="M6" s="61">
        <f t="shared" si="2"/>
        <v>6.6666666666666643</v>
      </c>
      <c r="O6" s="15" t="s">
        <v>424</v>
      </c>
      <c r="P6" s="13">
        <v>26.666666666666668</v>
      </c>
      <c r="R6" s="71">
        <v>2</v>
      </c>
      <c r="S6" s="71" t="s">
        <v>417</v>
      </c>
      <c r="T6" s="71">
        <f>COUNTIF(Table13[Result ID], R6)</f>
        <v>7</v>
      </c>
    </row>
    <row r="7" spans="1:20" x14ac:dyDescent="0.3">
      <c r="A7" s="1">
        <v>5</v>
      </c>
      <c r="B7" s="2">
        <v>0</v>
      </c>
      <c r="C7" s="1" t="s">
        <v>13</v>
      </c>
      <c r="D7" s="1" t="s">
        <v>447</v>
      </c>
      <c r="E7" s="4" t="str">
        <f t="shared" si="0"/>
        <v>21</v>
      </c>
      <c r="F7" s="1" t="b">
        <f t="shared" si="1"/>
        <v>0</v>
      </c>
      <c r="H7" s="60">
        <v>0</v>
      </c>
      <c r="I7" s="1" t="s">
        <v>415</v>
      </c>
      <c r="J7" s="13">
        <f>((COUNTIFS(Table13[Category id],H7,Table13[Correct?],TRUE))/15)*100</f>
        <v>40</v>
      </c>
      <c r="K7" s="27">
        <v>40.9</v>
      </c>
      <c r="L7" s="55">
        <v>45.7</v>
      </c>
      <c r="M7" s="61">
        <f t="shared" si="2"/>
        <v>5.7000000000000028</v>
      </c>
      <c r="O7" s="15" t="s">
        <v>425</v>
      </c>
      <c r="P7" s="13">
        <v>40</v>
      </c>
      <c r="R7" s="81">
        <v>3</v>
      </c>
      <c r="S7" s="82" t="s">
        <v>475</v>
      </c>
      <c r="T7" s="82">
        <f>COUNTIF(Table13[Result ID], R7)</f>
        <v>14</v>
      </c>
    </row>
    <row r="8" spans="1:20" x14ac:dyDescent="0.3">
      <c r="A8" s="1">
        <v>6</v>
      </c>
      <c r="B8" s="2">
        <v>0</v>
      </c>
      <c r="C8" s="1" t="s">
        <v>12</v>
      </c>
      <c r="D8" s="1" t="s">
        <v>0</v>
      </c>
      <c r="E8" s="4" t="str">
        <f t="shared" si="0"/>
        <v>15</v>
      </c>
      <c r="F8" s="1" t="b">
        <f t="shared" si="1"/>
        <v>0</v>
      </c>
      <c r="H8" s="60">
        <v>9</v>
      </c>
      <c r="I8" s="1" t="s">
        <v>425</v>
      </c>
      <c r="J8" s="13">
        <f>((COUNTIFS(Table13[Category id],H8,Table13[Correct?],TRUE))/15)*100</f>
        <v>40</v>
      </c>
      <c r="K8" s="27">
        <v>24.3</v>
      </c>
      <c r="L8" s="55">
        <v>56.5</v>
      </c>
      <c r="M8" s="61">
        <f t="shared" si="2"/>
        <v>16.5</v>
      </c>
      <c r="O8" s="15" t="s">
        <v>426</v>
      </c>
      <c r="P8" s="13">
        <v>33.333333333333329</v>
      </c>
      <c r="R8" s="71">
        <v>4</v>
      </c>
      <c r="S8" s="71" t="s">
        <v>419</v>
      </c>
      <c r="T8" s="71">
        <f>COUNTIF(Table13[Result ID], R8)</f>
        <v>1</v>
      </c>
    </row>
    <row r="9" spans="1:20" x14ac:dyDescent="0.3">
      <c r="A9" s="1">
        <v>7</v>
      </c>
      <c r="B9" s="2">
        <v>0</v>
      </c>
      <c r="C9" s="1" t="s">
        <v>11</v>
      </c>
      <c r="D9" s="1" t="s">
        <v>280</v>
      </c>
      <c r="E9" s="4" t="str">
        <f t="shared" si="0"/>
        <v>0</v>
      </c>
      <c r="F9" s="1" t="b">
        <f t="shared" si="1"/>
        <v>1</v>
      </c>
      <c r="H9" s="60">
        <v>21</v>
      </c>
      <c r="I9" s="1" t="s">
        <v>437</v>
      </c>
      <c r="J9" s="13">
        <f>((COUNTIFS(Table13[Category id],H9,Table13[Correct?],TRUE))/15)*100</f>
        <v>40</v>
      </c>
      <c r="K9" s="27">
        <v>58.3</v>
      </c>
      <c r="L9" s="55">
        <v>41.9</v>
      </c>
      <c r="M9" s="61">
        <f t="shared" si="2"/>
        <v>1.8999999999999986</v>
      </c>
      <c r="O9" s="15" t="s">
        <v>427</v>
      </c>
      <c r="P9" s="13">
        <v>6.666666666666667</v>
      </c>
      <c r="R9" s="72">
        <v>5</v>
      </c>
      <c r="S9" s="82" t="s">
        <v>420</v>
      </c>
      <c r="T9" s="82">
        <f>COUNTIF(Table13[Result ID], R9)</f>
        <v>2</v>
      </c>
    </row>
    <row r="10" spans="1:20" x14ac:dyDescent="0.3">
      <c r="A10" s="1">
        <v>8</v>
      </c>
      <c r="B10" s="2">
        <v>0</v>
      </c>
      <c r="C10" s="1" t="s">
        <v>10</v>
      </c>
      <c r="D10" s="1" t="s">
        <v>447</v>
      </c>
      <c r="E10" s="4" t="str">
        <f t="shared" si="0"/>
        <v>21</v>
      </c>
      <c r="F10" s="1" t="b">
        <f t="shared" si="1"/>
        <v>0</v>
      </c>
      <c r="H10" s="60">
        <v>10</v>
      </c>
      <c r="I10" s="1" t="s">
        <v>426</v>
      </c>
      <c r="J10" s="13">
        <f>((COUNTIFS(Table13[Category id],H10,Table13[Correct?],TRUE))/15)*100</f>
        <v>33.333333333333329</v>
      </c>
      <c r="K10" s="27">
        <v>27.5</v>
      </c>
      <c r="L10" s="55">
        <v>42.3</v>
      </c>
      <c r="M10" s="61">
        <f t="shared" si="2"/>
        <v>8.9666666666666686</v>
      </c>
      <c r="O10" s="15" t="s">
        <v>428</v>
      </c>
      <c r="P10" s="13">
        <v>26.666666666666668</v>
      </c>
      <c r="R10" s="71">
        <v>6</v>
      </c>
      <c r="S10" s="71" t="s">
        <v>421</v>
      </c>
      <c r="T10" s="71">
        <f>COUNTIF(Table13[Result ID], R10)</f>
        <v>24</v>
      </c>
    </row>
    <row r="11" spans="1:20" x14ac:dyDescent="0.3">
      <c r="A11" s="1">
        <v>9</v>
      </c>
      <c r="B11" s="2">
        <v>0</v>
      </c>
      <c r="C11" s="1" t="s">
        <v>9</v>
      </c>
      <c r="D11" s="1" t="s">
        <v>0</v>
      </c>
      <c r="E11" s="4" t="str">
        <f t="shared" si="0"/>
        <v>15</v>
      </c>
      <c r="F11" s="1" t="b">
        <f t="shared" si="1"/>
        <v>0</v>
      </c>
      <c r="H11" s="60">
        <v>16</v>
      </c>
      <c r="I11" s="1" t="s">
        <v>432</v>
      </c>
      <c r="J11" s="13">
        <f>((COUNTIFS(Table13[Category id],H11,Table13[Correct?],TRUE))/15)*100</f>
        <v>33.333333333333329</v>
      </c>
      <c r="K11" s="27">
        <v>36.1</v>
      </c>
      <c r="L11" s="55">
        <v>31.1</v>
      </c>
      <c r="M11" s="61">
        <f t="shared" si="2"/>
        <v>2.2333333333333272</v>
      </c>
      <c r="O11" s="15" t="s">
        <v>432</v>
      </c>
      <c r="P11" s="13">
        <v>33.333333333333329</v>
      </c>
      <c r="R11" s="72">
        <v>7</v>
      </c>
      <c r="S11" s="82" t="s">
        <v>423</v>
      </c>
      <c r="T11" s="82">
        <f>COUNTIF(Table13[Result ID], R11)</f>
        <v>1</v>
      </c>
    </row>
    <row r="12" spans="1:20" x14ac:dyDescent="0.3">
      <c r="A12" s="1">
        <v>10</v>
      </c>
      <c r="B12" s="2">
        <v>0</v>
      </c>
      <c r="C12" s="1" t="s">
        <v>8</v>
      </c>
      <c r="D12" s="1" t="s">
        <v>412</v>
      </c>
      <c r="E12" s="4" t="str">
        <f t="shared" si="0"/>
        <v>21</v>
      </c>
      <c r="F12" s="1" t="b">
        <f t="shared" si="1"/>
        <v>0</v>
      </c>
      <c r="H12" s="60">
        <v>17</v>
      </c>
      <c r="I12" s="1" t="s">
        <v>433</v>
      </c>
      <c r="J12" s="13">
        <f>((COUNTIFS(Table13[Category id],H12,Table13[Correct?],TRUE))/15)*100</f>
        <v>33.333333333333329</v>
      </c>
      <c r="K12" s="27">
        <v>50</v>
      </c>
      <c r="L12" s="55">
        <v>51.9</v>
      </c>
      <c r="M12" s="61">
        <f t="shared" si="2"/>
        <v>18.56666666666667</v>
      </c>
      <c r="O12" s="15" t="s">
        <v>434</v>
      </c>
      <c r="P12" s="13">
        <v>26.666666666666668</v>
      </c>
      <c r="R12" s="71">
        <v>8</v>
      </c>
      <c r="S12" s="71" t="s">
        <v>424</v>
      </c>
      <c r="T12" s="71">
        <f>COUNTIF(Table13[Result ID], R12)</f>
        <v>4</v>
      </c>
    </row>
    <row r="13" spans="1:20" x14ac:dyDescent="0.3">
      <c r="A13" s="1">
        <v>11</v>
      </c>
      <c r="B13" s="2">
        <v>0</v>
      </c>
      <c r="C13" s="1" t="s">
        <v>7</v>
      </c>
      <c r="D13" s="1" t="s">
        <v>280</v>
      </c>
      <c r="E13" s="4" t="str">
        <f t="shared" si="0"/>
        <v>0</v>
      </c>
      <c r="F13" s="1" t="b">
        <f t="shared" si="1"/>
        <v>1</v>
      </c>
      <c r="H13" s="60">
        <v>19</v>
      </c>
      <c r="I13" s="1" t="s">
        <v>435</v>
      </c>
      <c r="J13" s="13">
        <f>((COUNTIFS(Table13[Category id],H13,Table13[Correct?],TRUE))/15)*100</f>
        <v>33.333333333333329</v>
      </c>
      <c r="K13" s="27">
        <v>27.5</v>
      </c>
      <c r="L13" s="55">
        <v>35.799999999999997</v>
      </c>
      <c r="M13" s="61">
        <f t="shared" si="2"/>
        <v>2.4666666666666686</v>
      </c>
      <c r="O13" s="15" t="s">
        <v>439</v>
      </c>
      <c r="P13" s="13">
        <v>6.666666666666667</v>
      </c>
      <c r="R13" s="72">
        <v>9</v>
      </c>
      <c r="S13" s="82" t="s">
        <v>425</v>
      </c>
      <c r="T13" s="82">
        <f>COUNTIF(Table13[Result ID], R13)</f>
        <v>30</v>
      </c>
    </row>
    <row r="14" spans="1:20" ht="15" thickBot="1" x14ac:dyDescent="0.35">
      <c r="A14" s="1">
        <v>12</v>
      </c>
      <c r="B14" s="2">
        <v>0</v>
      </c>
      <c r="C14" s="1" t="s">
        <v>6</v>
      </c>
      <c r="D14" s="1" t="s">
        <v>446</v>
      </c>
      <c r="E14" s="4" t="str">
        <f t="shared" si="0"/>
        <v>0</v>
      </c>
      <c r="F14" s="1" t="b">
        <f t="shared" si="1"/>
        <v>1</v>
      </c>
      <c r="H14" s="60">
        <v>22</v>
      </c>
      <c r="I14" s="1" t="s">
        <v>438</v>
      </c>
      <c r="J14" s="13">
        <f>((COUNTIFS(Table13[Category id],H14,Table13[Correct?],TRUE))/15)*100</f>
        <v>33.333333333333329</v>
      </c>
      <c r="K14" s="27">
        <v>36.200000000000003</v>
      </c>
      <c r="L14" s="55">
        <v>38.200000000000003</v>
      </c>
      <c r="M14" s="61">
        <f t="shared" si="2"/>
        <v>4.8666666666666742</v>
      </c>
      <c r="O14" s="16" t="s">
        <v>440</v>
      </c>
      <c r="P14" s="17">
        <v>33.333333333333329</v>
      </c>
      <c r="R14" s="71">
        <v>10</v>
      </c>
      <c r="S14" s="71" t="s">
        <v>426</v>
      </c>
      <c r="T14" s="71">
        <f>COUNTIF(Table13[Result ID], R14)</f>
        <v>5</v>
      </c>
    </row>
    <row r="15" spans="1:20" x14ac:dyDescent="0.3">
      <c r="A15" s="1">
        <v>13</v>
      </c>
      <c r="B15" s="2">
        <v>0</v>
      </c>
      <c r="C15" s="1" t="s">
        <v>4</v>
      </c>
      <c r="D15" s="1" t="s">
        <v>0</v>
      </c>
      <c r="E15" s="4" t="str">
        <f t="shared" si="0"/>
        <v>15</v>
      </c>
      <c r="F15" s="1" t="b">
        <f t="shared" si="1"/>
        <v>0</v>
      </c>
      <c r="H15" s="60">
        <v>24</v>
      </c>
      <c r="I15" s="1" t="s">
        <v>440</v>
      </c>
      <c r="J15" s="13">
        <f>((COUNTIFS(Table13[Category id],H15,Table13[Correct?],TRUE))/15)*100</f>
        <v>33.333333333333329</v>
      </c>
      <c r="K15" s="27">
        <v>15.5</v>
      </c>
      <c r="L15" s="55">
        <v>38.5</v>
      </c>
      <c r="M15" s="61">
        <f t="shared" si="2"/>
        <v>5.1666666666666714</v>
      </c>
      <c r="R15" s="72">
        <v>11</v>
      </c>
      <c r="S15" s="82" t="s">
        <v>427</v>
      </c>
      <c r="T15" s="82">
        <f>COUNTIF(Table13[Result ID], R15)</f>
        <v>5</v>
      </c>
    </row>
    <row r="16" spans="1:20" x14ac:dyDescent="0.3">
      <c r="A16" s="1">
        <v>14</v>
      </c>
      <c r="B16" s="2">
        <v>0</v>
      </c>
      <c r="C16" s="1" t="s">
        <v>3</v>
      </c>
      <c r="D16" s="1" t="s">
        <v>412</v>
      </c>
      <c r="E16" s="4" t="str">
        <f t="shared" si="0"/>
        <v>21</v>
      </c>
      <c r="F16" s="1" t="b">
        <f t="shared" si="1"/>
        <v>0</v>
      </c>
      <c r="H16" s="60">
        <v>8</v>
      </c>
      <c r="I16" s="1" t="s">
        <v>424</v>
      </c>
      <c r="J16" s="13">
        <f>((COUNTIFS(Table13[Category id],H16,Table13[Correct?],TRUE))/15)*100</f>
        <v>26.666666666666668</v>
      </c>
      <c r="K16" s="27">
        <v>30.9</v>
      </c>
      <c r="L16" s="55">
        <v>32.700000000000003</v>
      </c>
      <c r="M16" s="61">
        <f t="shared" si="2"/>
        <v>6.033333333333335</v>
      </c>
      <c r="R16" s="71">
        <v>12</v>
      </c>
      <c r="S16" s="71" t="s">
        <v>428</v>
      </c>
      <c r="T16" s="71">
        <f>COUNTIF(Table13[Result ID], R16)</f>
        <v>8</v>
      </c>
    </row>
    <row r="17" spans="1:20" x14ac:dyDescent="0.3">
      <c r="A17" s="1">
        <v>15</v>
      </c>
      <c r="B17" s="2">
        <v>0</v>
      </c>
      <c r="C17" s="1" t="s">
        <v>1</v>
      </c>
      <c r="D17" s="1" t="s">
        <v>446</v>
      </c>
      <c r="E17" s="4" t="str">
        <f t="shared" si="0"/>
        <v>0</v>
      </c>
      <c r="F17" s="1" t="b">
        <f t="shared" si="1"/>
        <v>1</v>
      </c>
      <c r="H17" s="60">
        <v>12</v>
      </c>
      <c r="I17" s="1" t="s">
        <v>428</v>
      </c>
      <c r="J17" s="13">
        <f>((COUNTIFS(Table13[Category id],H17,Table13[Correct?],TRUE))/15)*100</f>
        <v>26.666666666666668</v>
      </c>
      <c r="K17" s="27">
        <v>32.9</v>
      </c>
      <c r="L17" s="55">
        <v>23.9</v>
      </c>
      <c r="M17" s="61">
        <f t="shared" si="2"/>
        <v>2.7666666666666693</v>
      </c>
      <c r="R17" s="72">
        <v>13</v>
      </c>
      <c r="S17" s="82" t="s">
        <v>429</v>
      </c>
      <c r="T17" s="82">
        <f>COUNTIF(Table13[Result ID], R17)</f>
        <v>11</v>
      </c>
    </row>
    <row r="18" spans="1:20" x14ac:dyDescent="0.3">
      <c r="A18" s="1">
        <v>16</v>
      </c>
      <c r="B18" s="2">
        <v>1</v>
      </c>
      <c r="C18" s="1" t="s">
        <v>17</v>
      </c>
      <c r="D18" s="1" t="s">
        <v>0</v>
      </c>
      <c r="E18" s="4" t="str">
        <f t="shared" si="0"/>
        <v>15</v>
      </c>
      <c r="F18" s="1" t="b">
        <f t="shared" si="1"/>
        <v>0</v>
      </c>
      <c r="H18" s="60">
        <v>13</v>
      </c>
      <c r="I18" s="1" t="s">
        <v>429</v>
      </c>
      <c r="J18" s="13">
        <f>((COUNTIFS(Table13[Category id],H18,Table13[Correct?],TRUE))/15)*100</f>
        <v>26.666666666666668</v>
      </c>
      <c r="K18" s="27">
        <v>29.6</v>
      </c>
      <c r="L18" s="55">
        <v>28.5</v>
      </c>
      <c r="M18" s="61">
        <f t="shared" si="2"/>
        <v>1.8333333333333321</v>
      </c>
      <c r="R18" s="71">
        <v>14</v>
      </c>
      <c r="S18" s="71" t="s">
        <v>430</v>
      </c>
      <c r="T18" s="71">
        <f>COUNTIF(Table13[Result ID], R18)</f>
        <v>5</v>
      </c>
    </row>
    <row r="19" spans="1:20" x14ac:dyDescent="0.3">
      <c r="A19" s="1">
        <v>17</v>
      </c>
      <c r="B19" s="2">
        <v>1</v>
      </c>
      <c r="C19" s="1" t="s">
        <v>21</v>
      </c>
      <c r="D19" s="1" t="s">
        <v>337</v>
      </c>
      <c r="E19" s="4" t="str">
        <f t="shared" si="0"/>
        <v>1</v>
      </c>
      <c r="F19" s="1" t="b">
        <f t="shared" si="1"/>
        <v>1</v>
      </c>
      <c r="H19" s="60">
        <v>18</v>
      </c>
      <c r="I19" s="1" t="s">
        <v>434</v>
      </c>
      <c r="J19" s="13">
        <f>((COUNTIFS(Table13[Category id],H19,Table13[Correct?],TRUE))/15)*100</f>
        <v>26.666666666666668</v>
      </c>
      <c r="K19" s="27">
        <v>23.1</v>
      </c>
      <c r="L19" s="55">
        <v>27.9</v>
      </c>
      <c r="M19" s="61">
        <f t="shared" si="2"/>
        <v>1.2333333333333307</v>
      </c>
      <c r="R19" s="72">
        <v>15</v>
      </c>
      <c r="S19" s="82" t="s">
        <v>431</v>
      </c>
      <c r="T19" s="82">
        <f>COUNTIF(Table13[Result ID], R19)</f>
        <v>172</v>
      </c>
    </row>
    <row r="20" spans="1:20" x14ac:dyDescent="0.3">
      <c r="A20" s="1">
        <v>18</v>
      </c>
      <c r="B20" s="2">
        <v>1</v>
      </c>
      <c r="C20" s="1" t="s">
        <v>22</v>
      </c>
      <c r="D20" s="1" t="s">
        <v>337</v>
      </c>
      <c r="E20" s="4" t="str">
        <f t="shared" si="0"/>
        <v>1</v>
      </c>
      <c r="F20" s="1" t="b">
        <f t="shared" si="1"/>
        <v>1</v>
      </c>
      <c r="H20" s="60">
        <v>3</v>
      </c>
      <c r="I20" s="1" t="s">
        <v>475</v>
      </c>
      <c r="J20" s="13">
        <f>((COUNTIFS(Table13[Category id],H20,Table13[Correct?],TRUE))/15)*100</f>
        <v>20</v>
      </c>
      <c r="K20" s="27">
        <v>16.7</v>
      </c>
      <c r="L20" s="55">
        <v>18.2</v>
      </c>
      <c r="M20" s="61">
        <f t="shared" si="2"/>
        <v>1.8000000000000007</v>
      </c>
      <c r="R20" s="71">
        <v>16</v>
      </c>
      <c r="S20" s="71" t="s">
        <v>432</v>
      </c>
      <c r="T20" s="71">
        <f>COUNTIF(Table13[Result ID], R20)</f>
        <v>15</v>
      </c>
    </row>
    <row r="21" spans="1:20" x14ac:dyDescent="0.3">
      <c r="A21" s="1">
        <v>19</v>
      </c>
      <c r="B21" s="2">
        <v>1</v>
      </c>
      <c r="C21" s="1" t="s">
        <v>23</v>
      </c>
      <c r="D21" s="1" t="s">
        <v>0</v>
      </c>
      <c r="E21" s="4" t="str">
        <f t="shared" si="0"/>
        <v>15</v>
      </c>
      <c r="F21" s="1" t="b">
        <f t="shared" si="1"/>
        <v>0</v>
      </c>
      <c r="H21" s="60">
        <v>14</v>
      </c>
      <c r="I21" s="1" t="s">
        <v>430</v>
      </c>
      <c r="J21" s="13">
        <f>((COUNTIFS(Table13[Category id],H21,Table13[Correct?],TRUE))/15)*100</f>
        <v>20</v>
      </c>
      <c r="K21" s="27">
        <v>37.799999999999997</v>
      </c>
      <c r="L21" s="55">
        <v>28.1</v>
      </c>
      <c r="M21" s="61">
        <f t="shared" si="2"/>
        <v>8.1000000000000014</v>
      </c>
      <c r="R21" s="72">
        <v>17</v>
      </c>
      <c r="S21" s="82" t="s">
        <v>433</v>
      </c>
      <c r="T21" s="82">
        <f>COUNTIF(Table13[Result ID], R21)</f>
        <v>6</v>
      </c>
    </row>
    <row r="22" spans="1:20" x14ac:dyDescent="0.3">
      <c r="A22" s="1">
        <v>20</v>
      </c>
      <c r="B22" s="2">
        <v>1</v>
      </c>
      <c r="C22" s="1" t="s">
        <v>24</v>
      </c>
      <c r="D22" s="1" t="s">
        <v>337</v>
      </c>
      <c r="E22" s="4" t="str">
        <f t="shared" si="0"/>
        <v>1</v>
      </c>
      <c r="F22" s="1" t="b">
        <f t="shared" si="1"/>
        <v>1</v>
      </c>
      <c r="H22" s="60">
        <v>4</v>
      </c>
      <c r="I22" s="1" t="s">
        <v>419</v>
      </c>
      <c r="J22" s="25">
        <f>((COUNTIFS(Table13[Category id],H22,Table13[Correct?],TRUE))/15)*100</f>
        <v>6.666666666666667</v>
      </c>
      <c r="K22" s="27">
        <v>38.200000000000003</v>
      </c>
      <c r="L22" s="55">
        <v>32</v>
      </c>
      <c r="M22" s="61">
        <f t="shared" si="2"/>
        <v>25.333333333333332</v>
      </c>
      <c r="R22" s="71">
        <v>18</v>
      </c>
      <c r="S22" s="71" t="s">
        <v>434</v>
      </c>
      <c r="T22" s="71">
        <f>COUNTIF(Table13[Result ID], R22)</f>
        <v>6</v>
      </c>
    </row>
    <row r="23" spans="1:20" x14ac:dyDescent="0.3">
      <c r="A23" s="1">
        <v>21</v>
      </c>
      <c r="B23" s="2">
        <v>1</v>
      </c>
      <c r="C23" s="1" t="s">
        <v>25</v>
      </c>
      <c r="D23" s="1" t="s">
        <v>0</v>
      </c>
      <c r="E23" s="4" t="str">
        <f t="shared" si="0"/>
        <v>15</v>
      </c>
      <c r="F23" s="1" t="b">
        <f t="shared" si="1"/>
        <v>0</v>
      </c>
      <c r="H23" s="60">
        <v>5</v>
      </c>
      <c r="I23" s="1" t="s">
        <v>420</v>
      </c>
      <c r="J23" s="25">
        <f>((COUNTIFS(Table13[Category id],H23,Table13[Correct?],TRUE))/15)*100</f>
        <v>6.666666666666667</v>
      </c>
      <c r="K23" s="27">
        <v>18.2</v>
      </c>
      <c r="L23" s="55">
        <v>11.1</v>
      </c>
      <c r="M23" s="61">
        <f t="shared" si="2"/>
        <v>4.4333333333333327</v>
      </c>
      <c r="R23" s="72">
        <v>19</v>
      </c>
      <c r="S23" s="82" t="s">
        <v>435</v>
      </c>
      <c r="T23" s="82">
        <f>COUNTIF(Table13[Result ID], R23)</f>
        <v>6</v>
      </c>
    </row>
    <row r="24" spans="1:20" x14ac:dyDescent="0.3">
      <c r="A24" s="1">
        <v>22</v>
      </c>
      <c r="B24" s="2">
        <v>1</v>
      </c>
      <c r="C24" s="1" t="s">
        <v>26</v>
      </c>
      <c r="D24" s="1" t="s">
        <v>451</v>
      </c>
      <c r="E24" s="4" t="str">
        <f t="shared" si="0"/>
        <v>14</v>
      </c>
      <c r="F24" s="1" t="b">
        <f t="shared" si="1"/>
        <v>0</v>
      </c>
      <c r="H24" s="60">
        <v>7</v>
      </c>
      <c r="I24" s="1" t="s">
        <v>423</v>
      </c>
      <c r="J24" s="25">
        <f>((COUNTIFS(Table13[Category id],H24,Table13[Correct?],TRUE))/15)*100</f>
        <v>6.666666666666667</v>
      </c>
      <c r="K24" s="27">
        <v>20.6</v>
      </c>
      <c r="L24" s="55">
        <v>13.6</v>
      </c>
      <c r="M24" s="61">
        <f t="shared" si="2"/>
        <v>6.9333333333333327</v>
      </c>
      <c r="R24" s="71">
        <v>20</v>
      </c>
      <c r="S24" s="71" t="s">
        <v>436</v>
      </c>
      <c r="T24" s="71">
        <f>COUNTIF(Table13[Result ID], R24)</f>
        <v>2</v>
      </c>
    </row>
    <row r="25" spans="1:20" x14ac:dyDescent="0.3">
      <c r="A25" s="1">
        <v>23</v>
      </c>
      <c r="B25" s="2">
        <v>1</v>
      </c>
      <c r="C25" s="1" t="s">
        <v>27</v>
      </c>
      <c r="D25" s="1" t="s">
        <v>452</v>
      </c>
      <c r="E25" s="4" t="str">
        <f t="shared" si="0"/>
        <v>20</v>
      </c>
      <c r="F25" s="1" t="b">
        <f t="shared" si="1"/>
        <v>0</v>
      </c>
      <c r="H25" s="60">
        <v>11</v>
      </c>
      <c r="I25" s="1" t="s">
        <v>427</v>
      </c>
      <c r="J25" s="25">
        <f>((COUNTIFS(Table13[Category id],H25,Table13[Correct?],TRUE))/15)*100</f>
        <v>6.666666666666667</v>
      </c>
      <c r="K25" s="27">
        <v>19.5</v>
      </c>
      <c r="L25" s="55">
        <v>10.199999999999999</v>
      </c>
      <c r="M25" s="61">
        <f t="shared" si="2"/>
        <v>3.5333333333333323</v>
      </c>
      <c r="R25" s="72">
        <v>21</v>
      </c>
      <c r="S25" s="82" t="s">
        <v>437</v>
      </c>
      <c r="T25" s="82">
        <f>COUNTIF(Table13[Result ID], R25)</f>
        <v>14</v>
      </c>
    </row>
    <row r="26" spans="1:20" x14ac:dyDescent="0.3">
      <c r="A26" s="1">
        <v>24</v>
      </c>
      <c r="B26" s="2">
        <v>1</v>
      </c>
      <c r="C26" s="1" t="s">
        <v>29</v>
      </c>
      <c r="D26" s="1" t="s">
        <v>0</v>
      </c>
      <c r="E26" s="4" t="str">
        <f t="shared" si="0"/>
        <v>15</v>
      </c>
      <c r="F26" s="1" t="b">
        <f t="shared" si="1"/>
        <v>0</v>
      </c>
      <c r="H26" s="60">
        <v>20</v>
      </c>
      <c r="I26" s="1" t="s">
        <v>436</v>
      </c>
      <c r="J26" s="25">
        <f>((COUNTIFS(Table13[Category id],H26,Table13[Correct?],TRUE))/15)*100</f>
        <v>6.666666666666667</v>
      </c>
      <c r="K26" s="27">
        <v>12</v>
      </c>
      <c r="L26" s="55">
        <v>9.3000000000000007</v>
      </c>
      <c r="M26" s="61">
        <f t="shared" si="2"/>
        <v>2.6333333333333337</v>
      </c>
      <c r="R26" s="71">
        <v>22</v>
      </c>
      <c r="S26" s="71" t="s">
        <v>438</v>
      </c>
      <c r="T26" s="71">
        <f>COUNTIF(Table13[Result ID], R26)</f>
        <v>7</v>
      </c>
    </row>
    <row r="27" spans="1:20" ht="15" thickBot="1" x14ac:dyDescent="0.35">
      <c r="A27" s="1">
        <v>25</v>
      </c>
      <c r="B27" s="2">
        <v>1</v>
      </c>
      <c r="C27" s="1" t="s">
        <v>30</v>
      </c>
      <c r="D27" s="1" t="s">
        <v>337</v>
      </c>
      <c r="E27" s="4" t="str">
        <f t="shared" si="0"/>
        <v>1</v>
      </c>
      <c r="F27" s="1" t="b">
        <f t="shared" si="1"/>
        <v>1</v>
      </c>
      <c r="H27" s="56">
        <v>23</v>
      </c>
      <c r="I27" s="19" t="s">
        <v>439</v>
      </c>
      <c r="J27" s="68">
        <f>((COUNTIFS(Table13[Category id],H27,Table13[Correct?],TRUE))/15)*100</f>
        <v>6.666666666666667</v>
      </c>
      <c r="K27" s="27">
        <v>7</v>
      </c>
      <c r="L27" s="55">
        <v>8.3000000000000007</v>
      </c>
      <c r="M27" s="61">
        <f t="shared" si="2"/>
        <v>1.6333333333333337</v>
      </c>
      <c r="R27" s="72">
        <v>23</v>
      </c>
      <c r="S27" s="82" t="s">
        <v>439</v>
      </c>
      <c r="T27" s="82">
        <f>COUNTIF(Table13[Result ID], R27)</f>
        <v>6</v>
      </c>
    </row>
    <row r="28" spans="1:20" ht="15" thickBot="1" x14ac:dyDescent="0.35">
      <c r="A28" s="1">
        <v>26</v>
      </c>
      <c r="B28" s="2">
        <v>1</v>
      </c>
      <c r="C28" s="1" t="s">
        <v>31</v>
      </c>
      <c r="D28" s="1" t="s">
        <v>449</v>
      </c>
      <c r="E28" s="4" t="str">
        <f t="shared" si="0"/>
        <v>1</v>
      </c>
      <c r="F28" s="1" t="b">
        <f t="shared" si="1"/>
        <v>1</v>
      </c>
      <c r="H28" s="9" t="s">
        <v>441</v>
      </c>
      <c r="I28" s="20"/>
      <c r="J28" s="21">
        <f>AVERAGE(J3:J27)</f>
        <v>28.533333333333314</v>
      </c>
      <c r="K28" s="24">
        <v>30.4</v>
      </c>
      <c r="L28" s="29">
        <v>31.1</v>
      </c>
      <c r="M28" s="14">
        <f t="shared" ref="M28" si="3">ABS(L28-J28)</f>
        <v>2.5666666666666877</v>
      </c>
      <c r="R28" s="73">
        <v>24</v>
      </c>
      <c r="S28" s="74" t="s">
        <v>440</v>
      </c>
      <c r="T28" s="74">
        <f>COUNTIF(Table13[Result ID], R28)</f>
        <v>8</v>
      </c>
    </row>
    <row r="29" spans="1:20" ht="15" thickBot="1" x14ac:dyDescent="0.35">
      <c r="A29" s="1">
        <v>27</v>
      </c>
      <c r="B29" s="2">
        <v>1</v>
      </c>
      <c r="C29" s="1" t="s">
        <v>33</v>
      </c>
      <c r="D29" s="1" t="s">
        <v>0</v>
      </c>
      <c r="E29" s="4" t="str">
        <f t="shared" si="0"/>
        <v>15</v>
      </c>
      <c r="F29" s="1" t="b">
        <f t="shared" si="1"/>
        <v>0</v>
      </c>
      <c r="L29" s="22" t="s">
        <v>441</v>
      </c>
      <c r="M29" s="21">
        <f>AVERAGE(M3:M27)</f>
        <v>7.8226666666666675</v>
      </c>
    </row>
    <row r="30" spans="1:20" x14ac:dyDescent="0.3">
      <c r="A30" s="1">
        <v>28</v>
      </c>
      <c r="B30" s="2">
        <v>1</v>
      </c>
      <c r="C30" s="1" t="s">
        <v>35</v>
      </c>
      <c r="D30" s="1" t="s">
        <v>0</v>
      </c>
      <c r="E30" s="4" t="str">
        <f t="shared" si="0"/>
        <v>15</v>
      </c>
      <c r="F30" s="1" t="b">
        <f t="shared" si="1"/>
        <v>0</v>
      </c>
    </row>
    <row r="31" spans="1:20" x14ac:dyDescent="0.3">
      <c r="A31" s="1">
        <v>29</v>
      </c>
      <c r="B31" s="2">
        <v>1</v>
      </c>
      <c r="C31" s="1" t="s">
        <v>36</v>
      </c>
      <c r="D31" s="1" t="s">
        <v>337</v>
      </c>
      <c r="E31" s="4" t="str">
        <f t="shared" si="0"/>
        <v>1</v>
      </c>
      <c r="F31" s="1" t="b">
        <f t="shared" si="1"/>
        <v>1</v>
      </c>
    </row>
    <row r="32" spans="1:20" x14ac:dyDescent="0.3">
      <c r="A32" s="1">
        <v>30</v>
      </c>
      <c r="B32" s="2">
        <v>1</v>
      </c>
      <c r="C32" s="1" t="s">
        <v>37</v>
      </c>
      <c r="D32" s="1" t="s">
        <v>337</v>
      </c>
      <c r="E32" s="4" t="str">
        <f t="shared" si="0"/>
        <v>1</v>
      </c>
      <c r="F32" s="1" t="b">
        <f t="shared" si="1"/>
        <v>1</v>
      </c>
    </row>
    <row r="33" spans="1:6" x14ac:dyDescent="0.3">
      <c r="A33" s="1">
        <v>31</v>
      </c>
      <c r="B33" s="2">
        <v>2</v>
      </c>
      <c r="C33" s="1" t="s">
        <v>38</v>
      </c>
      <c r="D33" s="1" t="s">
        <v>394</v>
      </c>
      <c r="E33" s="4" t="str">
        <f t="shared" si="0"/>
        <v>2</v>
      </c>
      <c r="F33" s="1" t="b">
        <f t="shared" si="1"/>
        <v>1</v>
      </c>
    </row>
    <row r="34" spans="1:6" x14ac:dyDescent="0.3">
      <c r="A34" s="1">
        <v>32</v>
      </c>
      <c r="B34" s="2">
        <v>2</v>
      </c>
      <c r="C34" s="1" t="s">
        <v>40</v>
      </c>
      <c r="D34" s="1" t="s">
        <v>405</v>
      </c>
      <c r="E34" s="4" t="str">
        <f t="shared" si="0"/>
        <v>16</v>
      </c>
      <c r="F34" s="1" t="b">
        <f t="shared" si="1"/>
        <v>0</v>
      </c>
    </row>
    <row r="35" spans="1:6" x14ac:dyDescent="0.3">
      <c r="A35" s="1">
        <v>33</v>
      </c>
      <c r="B35" s="2">
        <v>2</v>
      </c>
      <c r="C35" s="1" t="s">
        <v>41</v>
      </c>
      <c r="D35" s="1" t="s">
        <v>394</v>
      </c>
      <c r="E35" s="4" t="str">
        <f t="shared" si="0"/>
        <v>2</v>
      </c>
      <c r="F35" s="1" t="b">
        <f t="shared" si="1"/>
        <v>1</v>
      </c>
    </row>
    <row r="36" spans="1:6" x14ac:dyDescent="0.3">
      <c r="A36" s="1">
        <v>34</v>
      </c>
      <c r="B36" s="2">
        <v>2</v>
      </c>
      <c r="C36" s="1" t="s">
        <v>42</v>
      </c>
      <c r="D36" s="1" t="s">
        <v>395</v>
      </c>
      <c r="E36" s="4" t="str">
        <f t="shared" si="0"/>
        <v>3</v>
      </c>
      <c r="F36" s="1" t="b">
        <f t="shared" si="1"/>
        <v>0</v>
      </c>
    </row>
    <row r="37" spans="1:6" x14ac:dyDescent="0.3">
      <c r="A37" s="1">
        <v>35</v>
      </c>
      <c r="B37" s="2">
        <v>2</v>
      </c>
      <c r="C37" s="1" t="s">
        <v>44</v>
      </c>
      <c r="D37" s="1" t="s">
        <v>448</v>
      </c>
      <c r="E37" s="4" t="str">
        <f t="shared" si="0"/>
        <v>15</v>
      </c>
      <c r="F37" s="1" t="b">
        <f t="shared" si="1"/>
        <v>0</v>
      </c>
    </row>
    <row r="38" spans="1:6" x14ac:dyDescent="0.3">
      <c r="A38" s="1">
        <v>36</v>
      </c>
      <c r="B38" s="2">
        <v>2</v>
      </c>
      <c r="C38" s="1" t="s">
        <v>45</v>
      </c>
      <c r="D38" s="1" t="s">
        <v>394</v>
      </c>
      <c r="E38" s="4" t="str">
        <f t="shared" si="0"/>
        <v>2</v>
      </c>
      <c r="F38" s="1" t="b">
        <f t="shared" si="1"/>
        <v>1</v>
      </c>
    </row>
    <row r="39" spans="1:6" x14ac:dyDescent="0.3">
      <c r="A39" s="1">
        <v>37</v>
      </c>
      <c r="B39" s="2">
        <v>2</v>
      </c>
      <c r="C39" s="1" t="s">
        <v>46</v>
      </c>
      <c r="D39" s="1" t="s">
        <v>394</v>
      </c>
      <c r="E39" s="4" t="str">
        <f t="shared" si="0"/>
        <v>2</v>
      </c>
      <c r="F39" s="1" t="b">
        <f t="shared" si="1"/>
        <v>1</v>
      </c>
    </row>
    <row r="40" spans="1:6" x14ac:dyDescent="0.3">
      <c r="A40" s="1">
        <v>38</v>
      </c>
      <c r="B40" s="2">
        <v>2</v>
      </c>
      <c r="C40" s="1" t="s">
        <v>47</v>
      </c>
      <c r="D40" s="1" t="s">
        <v>448</v>
      </c>
      <c r="E40" s="4" t="str">
        <f t="shared" si="0"/>
        <v>15</v>
      </c>
      <c r="F40" s="1" t="b">
        <f t="shared" si="1"/>
        <v>0</v>
      </c>
    </row>
    <row r="41" spans="1:6" x14ac:dyDescent="0.3">
      <c r="A41" s="1">
        <v>39</v>
      </c>
      <c r="B41" s="2">
        <v>2</v>
      </c>
      <c r="C41" s="1" t="s">
        <v>48</v>
      </c>
      <c r="D41" s="1" t="s">
        <v>405</v>
      </c>
      <c r="E41" s="4" t="str">
        <f t="shared" si="0"/>
        <v>16</v>
      </c>
      <c r="F41" s="1" t="b">
        <f t="shared" si="1"/>
        <v>0</v>
      </c>
    </row>
    <row r="42" spans="1:6" x14ac:dyDescent="0.3">
      <c r="A42" s="1">
        <v>40</v>
      </c>
      <c r="B42" s="2">
        <v>2</v>
      </c>
      <c r="C42" s="1" t="s">
        <v>49</v>
      </c>
      <c r="D42" s="1" t="s">
        <v>394</v>
      </c>
      <c r="E42" s="4" t="str">
        <f t="shared" si="0"/>
        <v>2</v>
      </c>
      <c r="F42" s="1" t="b">
        <f t="shared" si="1"/>
        <v>1</v>
      </c>
    </row>
    <row r="43" spans="1:6" x14ac:dyDescent="0.3">
      <c r="A43" s="1">
        <v>41</v>
      </c>
      <c r="B43" s="2">
        <v>2</v>
      </c>
      <c r="C43" s="1" t="s">
        <v>50</v>
      </c>
      <c r="D43" s="1" t="s">
        <v>394</v>
      </c>
      <c r="E43" s="4" t="str">
        <f t="shared" si="0"/>
        <v>2</v>
      </c>
      <c r="F43" s="1" t="b">
        <f t="shared" si="1"/>
        <v>1</v>
      </c>
    </row>
    <row r="44" spans="1:6" x14ac:dyDescent="0.3">
      <c r="A44" s="1">
        <v>42</v>
      </c>
      <c r="B44" s="2">
        <v>2</v>
      </c>
      <c r="C44" s="1" t="s">
        <v>51</v>
      </c>
      <c r="D44" s="1" t="s">
        <v>448</v>
      </c>
      <c r="E44" s="4" t="str">
        <f t="shared" si="0"/>
        <v>15</v>
      </c>
      <c r="F44" s="1" t="b">
        <f t="shared" si="1"/>
        <v>0</v>
      </c>
    </row>
    <row r="45" spans="1:6" x14ac:dyDescent="0.3">
      <c r="A45" s="1">
        <v>43</v>
      </c>
      <c r="B45" s="2">
        <v>2</v>
      </c>
      <c r="C45" s="1" t="s">
        <v>52</v>
      </c>
      <c r="D45" s="1" t="s">
        <v>448</v>
      </c>
      <c r="E45" s="4" t="str">
        <f t="shared" si="0"/>
        <v>15</v>
      </c>
      <c r="F45" s="1" t="b">
        <f t="shared" si="1"/>
        <v>0</v>
      </c>
    </row>
    <row r="46" spans="1:6" x14ac:dyDescent="0.3">
      <c r="A46" s="1">
        <v>44</v>
      </c>
      <c r="B46" s="2">
        <v>2</v>
      </c>
      <c r="C46" s="1" t="s">
        <v>53</v>
      </c>
      <c r="D46" s="1" t="s">
        <v>394</v>
      </c>
      <c r="E46" s="4" t="str">
        <f t="shared" si="0"/>
        <v>2</v>
      </c>
      <c r="F46" s="1" t="b">
        <f t="shared" si="1"/>
        <v>1</v>
      </c>
    </row>
    <row r="47" spans="1:6" x14ac:dyDescent="0.3">
      <c r="A47" s="1">
        <v>45</v>
      </c>
      <c r="B47" s="2">
        <v>2</v>
      </c>
      <c r="C47" s="1" t="s">
        <v>54</v>
      </c>
      <c r="D47" s="1" t="s">
        <v>448</v>
      </c>
      <c r="E47" s="4" t="str">
        <f t="shared" si="0"/>
        <v>15</v>
      </c>
      <c r="F47" s="1" t="b">
        <f t="shared" si="1"/>
        <v>0</v>
      </c>
    </row>
    <row r="48" spans="1:6" x14ac:dyDescent="0.3">
      <c r="A48" s="1">
        <v>46</v>
      </c>
      <c r="B48" s="2">
        <v>3</v>
      </c>
      <c r="C48" s="1" t="s">
        <v>55</v>
      </c>
      <c r="D48" s="1" t="s">
        <v>448</v>
      </c>
      <c r="E48" s="4" t="str">
        <f t="shared" si="0"/>
        <v>15</v>
      </c>
      <c r="F48" s="1" t="b">
        <f t="shared" si="1"/>
        <v>0</v>
      </c>
    </row>
    <row r="49" spans="1:6" x14ac:dyDescent="0.3">
      <c r="A49" s="1">
        <v>47</v>
      </c>
      <c r="B49" s="2">
        <v>3</v>
      </c>
      <c r="C49" s="1" t="s">
        <v>56</v>
      </c>
      <c r="D49" s="1" t="s">
        <v>395</v>
      </c>
      <c r="E49" s="4" t="str">
        <f t="shared" si="0"/>
        <v>3</v>
      </c>
      <c r="F49" s="1" t="b">
        <f t="shared" si="1"/>
        <v>1</v>
      </c>
    </row>
    <row r="50" spans="1:6" x14ac:dyDescent="0.3">
      <c r="A50" s="1">
        <v>48</v>
      </c>
      <c r="B50" s="2">
        <v>3</v>
      </c>
      <c r="C50" s="1" t="s">
        <v>57</v>
      </c>
      <c r="D50" s="1" t="s">
        <v>395</v>
      </c>
      <c r="E50" s="4" t="str">
        <f t="shared" si="0"/>
        <v>3</v>
      </c>
      <c r="F50" s="1" t="b">
        <f t="shared" si="1"/>
        <v>1</v>
      </c>
    </row>
    <row r="51" spans="1:6" x14ac:dyDescent="0.3">
      <c r="A51" s="1">
        <v>49</v>
      </c>
      <c r="B51" s="2">
        <v>3</v>
      </c>
      <c r="C51" s="1" t="s">
        <v>58</v>
      </c>
      <c r="D51" s="1" t="s">
        <v>448</v>
      </c>
      <c r="E51" s="4" t="str">
        <f t="shared" si="0"/>
        <v>15</v>
      </c>
      <c r="F51" s="1" t="b">
        <f t="shared" si="1"/>
        <v>0</v>
      </c>
    </row>
    <row r="52" spans="1:6" x14ac:dyDescent="0.3">
      <c r="A52" s="1">
        <v>50</v>
      </c>
      <c r="B52" s="2">
        <v>3</v>
      </c>
      <c r="C52" s="1" t="s">
        <v>61</v>
      </c>
      <c r="D52" s="1" t="s">
        <v>453</v>
      </c>
      <c r="E52" s="4" t="str">
        <f t="shared" si="0"/>
        <v>23</v>
      </c>
      <c r="F52" s="1" t="b">
        <f t="shared" si="1"/>
        <v>0</v>
      </c>
    </row>
    <row r="53" spans="1:6" x14ac:dyDescent="0.3">
      <c r="A53" s="1">
        <v>51</v>
      </c>
      <c r="B53" s="2">
        <v>3</v>
      </c>
      <c r="C53" s="1" t="s">
        <v>62</v>
      </c>
      <c r="D53" s="1" t="s">
        <v>448</v>
      </c>
      <c r="E53" s="4" t="str">
        <f t="shared" si="0"/>
        <v>15</v>
      </c>
      <c r="F53" s="1" t="b">
        <f t="shared" si="1"/>
        <v>0</v>
      </c>
    </row>
    <row r="54" spans="1:6" x14ac:dyDescent="0.3">
      <c r="A54" s="1">
        <v>52</v>
      </c>
      <c r="B54" s="2">
        <v>3</v>
      </c>
      <c r="C54" s="1" t="s">
        <v>63</v>
      </c>
      <c r="D54" s="1" t="s">
        <v>395</v>
      </c>
      <c r="E54" s="4" t="str">
        <f t="shared" si="0"/>
        <v>3</v>
      </c>
      <c r="F54" s="1" t="b">
        <f t="shared" si="1"/>
        <v>1</v>
      </c>
    </row>
    <row r="55" spans="1:6" x14ac:dyDescent="0.3">
      <c r="A55" s="1">
        <v>53</v>
      </c>
      <c r="B55" s="2">
        <v>3</v>
      </c>
      <c r="C55" s="1" t="s">
        <v>64</v>
      </c>
      <c r="D55" s="1" t="s">
        <v>448</v>
      </c>
      <c r="E55" s="4" t="str">
        <f t="shared" si="0"/>
        <v>15</v>
      </c>
      <c r="F55" s="1" t="b">
        <f t="shared" si="1"/>
        <v>0</v>
      </c>
    </row>
    <row r="56" spans="1:6" x14ac:dyDescent="0.3">
      <c r="A56" s="1">
        <v>54</v>
      </c>
      <c r="B56" s="2">
        <v>3</v>
      </c>
      <c r="C56" s="1" t="s">
        <v>65</v>
      </c>
      <c r="D56" s="1" t="s">
        <v>448</v>
      </c>
      <c r="E56" s="4" t="str">
        <f t="shared" si="0"/>
        <v>15</v>
      </c>
      <c r="F56" s="1" t="b">
        <f t="shared" si="1"/>
        <v>0</v>
      </c>
    </row>
    <row r="57" spans="1:6" x14ac:dyDescent="0.3">
      <c r="A57" s="1">
        <v>55</v>
      </c>
      <c r="B57" s="2">
        <v>3</v>
      </c>
      <c r="C57" s="1" t="s">
        <v>66</v>
      </c>
      <c r="D57" s="1" t="s">
        <v>453</v>
      </c>
      <c r="E57" s="4" t="str">
        <f t="shared" si="0"/>
        <v>23</v>
      </c>
      <c r="F57" s="1" t="b">
        <f t="shared" si="1"/>
        <v>0</v>
      </c>
    </row>
    <row r="58" spans="1:6" x14ac:dyDescent="0.3">
      <c r="A58" s="1">
        <v>56</v>
      </c>
      <c r="B58" s="2">
        <v>3</v>
      </c>
      <c r="C58" s="1" t="s">
        <v>67</v>
      </c>
      <c r="D58" s="1" t="s">
        <v>453</v>
      </c>
      <c r="E58" s="4" t="str">
        <f t="shared" si="0"/>
        <v>23</v>
      </c>
      <c r="F58" s="1" t="b">
        <f t="shared" si="1"/>
        <v>0</v>
      </c>
    </row>
    <row r="59" spans="1:6" x14ac:dyDescent="0.3">
      <c r="A59" s="1">
        <v>57</v>
      </c>
      <c r="B59" s="2">
        <v>3</v>
      </c>
      <c r="C59" s="1" t="s">
        <v>69</v>
      </c>
      <c r="D59" s="1" t="s">
        <v>448</v>
      </c>
      <c r="E59" s="4" t="str">
        <f t="shared" si="0"/>
        <v>15</v>
      </c>
      <c r="F59" s="1" t="b">
        <f t="shared" si="1"/>
        <v>0</v>
      </c>
    </row>
    <row r="60" spans="1:6" x14ac:dyDescent="0.3">
      <c r="A60" s="1">
        <v>58</v>
      </c>
      <c r="B60" s="2">
        <v>3</v>
      </c>
      <c r="C60" s="1" t="s">
        <v>70</v>
      </c>
      <c r="D60" s="1" t="s">
        <v>448</v>
      </c>
      <c r="E60" s="4" t="str">
        <f t="shared" si="0"/>
        <v>15</v>
      </c>
      <c r="F60" s="1" t="b">
        <f t="shared" si="1"/>
        <v>0</v>
      </c>
    </row>
    <row r="61" spans="1:6" x14ac:dyDescent="0.3">
      <c r="A61" s="1">
        <v>59</v>
      </c>
      <c r="B61" s="2">
        <v>3</v>
      </c>
      <c r="C61" s="1" t="s">
        <v>71</v>
      </c>
      <c r="D61" s="1" t="s">
        <v>448</v>
      </c>
      <c r="E61" s="4" t="str">
        <f t="shared" si="0"/>
        <v>15</v>
      </c>
      <c r="F61" s="1" t="b">
        <f t="shared" si="1"/>
        <v>0</v>
      </c>
    </row>
    <row r="62" spans="1:6" x14ac:dyDescent="0.3">
      <c r="A62" s="1">
        <v>60</v>
      </c>
      <c r="B62" s="2">
        <v>3</v>
      </c>
      <c r="C62" s="1" t="s">
        <v>72</v>
      </c>
      <c r="D62" s="1" t="s">
        <v>448</v>
      </c>
      <c r="E62" s="4" t="str">
        <f xml:space="preserve"> TRIM(LEFT($D62, 2))</f>
        <v>15</v>
      </c>
      <c r="F62" s="1" t="b">
        <f t="shared" si="1"/>
        <v>0</v>
      </c>
    </row>
    <row r="63" spans="1:6" x14ac:dyDescent="0.3">
      <c r="A63" s="1">
        <v>61</v>
      </c>
      <c r="B63" s="2">
        <v>4</v>
      </c>
      <c r="C63" s="1" t="s">
        <v>73</v>
      </c>
      <c r="D63" s="1" t="s">
        <v>448</v>
      </c>
      <c r="E63" s="4" t="str">
        <f xml:space="preserve"> TRIM(LEFT($D63, 2))</f>
        <v>15</v>
      </c>
      <c r="F63" s="1" t="b">
        <f t="shared" si="1"/>
        <v>0</v>
      </c>
    </row>
    <row r="64" spans="1:6" x14ac:dyDescent="0.3">
      <c r="A64" s="1">
        <v>62</v>
      </c>
      <c r="B64" s="2">
        <v>4</v>
      </c>
      <c r="C64" s="1" t="s">
        <v>74</v>
      </c>
      <c r="D64" s="1" t="s">
        <v>398</v>
      </c>
      <c r="E64" s="4" t="str">
        <f t="shared" si="0"/>
        <v>6</v>
      </c>
      <c r="F64" s="1" t="b">
        <f t="shared" si="1"/>
        <v>0</v>
      </c>
    </row>
    <row r="65" spans="1:6" x14ac:dyDescent="0.3">
      <c r="A65" s="1">
        <v>63</v>
      </c>
      <c r="B65" s="2">
        <v>4</v>
      </c>
      <c r="C65" s="1" t="s">
        <v>75</v>
      </c>
      <c r="D65" s="1" t="s">
        <v>396</v>
      </c>
      <c r="E65" s="4" t="str">
        <f t="shared" si="0"/>
        <v>4</v>
      </c>
      <c r="F65" s="1" t="b">
        <f t="shared" si="1"/>
        <v>1</v>
      </c>
    </row>
    <row r="66" spans="1:6" x14ac:dyDescent="0.3">
      <c r="A66" s="1">
        <v>64</v>
      </c>
      <c r="B66" s="2">
        <v>4</v>
      </c>
      <c r="C66" s="1" t="s">
        <v>76</v>
      </c>
      <c r="D66" s="1" t="s">
        <v>448</v>
      </c>
      <c r="E66" s="4" t="str">
        <f t="shared" si="0"/>
        <v>15</v>
      </c>
      <c r="F66" s="1" t="b">
        <f t="shared" si="1"/>
        <v>0</v>
      </c>
    </row>
    <row r="67" spans="1:6" x14ac:dyDescent="0.3">
      <c r="A67" s="1">
        <v>65</v>
      </c>
      <c r="B67" s="2">
        <v>4</v>
      </c>
      <c r="C67" s="1" t="s">
        <v>77</v>
      </c>
      <c r="D67" s="1" t="s">
        <v>398</v>
      </c>
      <c r="E67" s="4" t="str">
        <f t="shared" ref="E67:E130" si="4" xml:space="preserve"> TRIM(LEFT($D67, 2))</f>
        <v>6</v>
      </c>
      <c r="F67" s="1" t="b">
        <f t="shared" ref="F67:F130" si="5">IF(VALUE($E67)= VALUE($B67), TRUE, FALSE)</f>
        <v>0</v>
      </c>
    </row>
    <row r="68" spans="1:6" x14ac:dyDescent="0.3">
      <c r="A68" s="1">
        <v>66</v>
      </c>
      <c r="B68" s="2">
        <v>4</v>
      </c>
      <c r="C68" s="1" t="s">
        <v>78</v>
      </c>
      <c r="D68" s="1" t="s">
        <v>448</v>
      </c>
      <c r="E68" s="4" t="str">
        <f t="shared" si="4"/>
        <v>15</v>
      </c>
      <c r="F68" s="1" t="b">
        <f t="shared" si="5"/>
        <v>0</v>
      </c>
    </row>
    <row r="69" spans="1:6" x14ac:dyDescent="0.3">
      <c r="A69" s="1">
        <v>67</v>
      </c>
      <c r="B69" s="2">
        <v>4</v>
      </c>
      <c r="C69" s="1" t="s">
        <v>83</v>
      </c>
      <c r="D69" s="1" t="s">
        <v>448</v>
      </c>
      <c r="E69" s="4" t="str">
        <f t="shared" si="4"/>
        <v>15</v>
      </c>
      <c r="F69" s="1" t="b">
        <f t="shared" si="5"/>
        <v>0</v>
      </c>
    </row>
    <row r="70" spans="1:6" x14ac:dyDescent="0.3">
      <c r="A70" s="1">
        <v>68</v>
      </c>
      <c r="B70" s="2">
        <v>4</v>
      </c>
      <c r="C70" s="1" t="s">
        <v>79</v>
      </c>
      <c r="D70" s="1" t="s">
        <v>448</v>
      </c>
      <c r="E70" s="4" t="str">
        <f t="shared" si="4"/>
        <v>15</v>
      </c>
      <c r="F70" s="1" t="b">
        <f t="shared" si="5"/>
        <v>0</v>
      </c>
    </row>
    <row r="71" spans="1:6" x14ac:dyDescent="0.3">
      <c r="A71" s="1">
        <v>69</v>
      </c>
      <c r="B71" s="2">
        <v>4</v>
      </c>
      <c r="C71" s="1" t="s">
        <v>80</v>
      </c>
      <c r="D71" s="1" t="s">
        <v>398</v>
      </c>
      <c r="E71" s="4" t="str">
        <f t="shared" si="4"/>
        <v>6</v>
      </c>
      <c r="F71" s="1" t="b">
        <f t="shared" si="5"/>
        <v>0</v>
      </c>
    </row>
    <row r="72" spans="1:6" x14ac:dyDescent="0.3">
      <c r="A72" s="1">
        <v>70</v>
      </c>
      <c r="B72" s="2">
        <v>4</v>
      </c>
      <c r="C72" s="1" t="s">
        <v>82</v>
      </c>
      <c r="D72" s="1" t="s">
        <v>412</v>
      </c>
      <c r="E72" s="4" t="str">
        <f t="shared" si="4"/>
        <v>21</v>
      </c>
      <c r="F72" s="1" t="b">
        <f t="shared" si="5"/>
        <v>0</v>
      </c>
    </row>
    <row r="73" spans="1:6" x14ac:dyDescent="0.3">
      <c r="A73" s="1">
        <v>71</v>
      </c>
      <c r="B73" s="2">
        <v>4</v>
      </c>
      <c r="C73" s="1" t="s">
        <v>84</v>
      </c>
      <c r="D73" s="1" t="s">
        <v>448</v>
      </c>
      <c r="E73" s="4" t="str">
        <f t="shared" si="4"/>
        <v>15</v>
      </c>
      <c r="F73" s="1" t="b">
        <f t="shared" si="5"/>
        <v>0</v>
      </c>
    </row>
    <row r="74" spans="1:6" x14ac:dyDescent="0.3">
      <c r="A74" s="1">
        <v>72</v>
      </c>
      <c r="B74" s="2">
        <v>4</v>
      </c>
      <c r="C74" s="1" t="s">
        <v>85</v>
      </c>
      <c r="D74" s="1" t="s">
        <v>412</v>
      </c>
      <c r="E74" s="4" t="str">
        <f t="shared" si="4"/>
        <v>21</v>
      </c>
      <c r="F74" s="1" t="b">
        <f t="shared" si="5"/>
        <v>0</v>
      </c>
    </row>
    <row r="75" spans="1:6" x14ac:dyDescent="0.3">
      <c r="A75" s="1">
        <v>73</v>
      </c>
      <c r="B75" s="2">
        <v>4</v>
      </c>
      <c r="C75" s="1" t="s">
        <v>86</v>
      </c>
      <c r="D75" s="1" t="s">
        <v>398</v>
      </c>
      <c r="E75" s="4" t="str">
        <f t="shared" si="4"/>
        <v>6</v>
      </c>
      <c r="F75" s="1" t="b">
        <f t="shared" si="5"/>
        <v>0</v>
      </c>
    </row>
    <row r="76" spans="1:6" x14ac:dyDescent="0.3">
      <c r="A76" s="1">
        <v>74</v>
      </c>
      <c r="B76" s="2">
        <v>4</v>
      </c>
      <c r="C76" s="1" t="s">
        <v>87</v>
      </c>
      <c r="D76" s="1" t="s">
        <v>448</v>
      </c>
      <c r="E76" s="4" t="str">
        <f t="shared" si="4"/>
        <v>15</v>
      </c>
      <c r="F76" s="1" t="b">
        <f t="shared" si="5"/>
        <v>0</v>
      </c>
    </row>
    <row r="77" spans="1:6" x14ac:dyDescent="0.3">
      <c r="A77" s="1">
        <v>75</v>
      </c>
      <c r="B77" s="2">
        <v>4</v>
      </c>
      <c r="C77" s="1" t="s">
        <v>88</v>
      </c>
      <c r="D77" s="1" t="s">
        <v>448</v>
      </c>
      <c r="E77" s="4" t="str">
        <f t="shared" si="4"/>
        <v>15</v>
      </c>
      <c r="F77" s="1" t="b">
        <f t="shared" si="5"/>
        <v>0</v>
      </c>
    </row>
    <row r="78" spans="1:6" x14ac:dyDescent="0.3">
      <c r="A78" s="1">
        <v>76</v>
      </c>
      <c r="B78" s="2">
        <v>5</v>
      </c>
      <c r="C78" s="1" t="s">
        <v>89</v>
      </c>
      <c r="D78" s="1" t="s">
        <v>405</v>
      </c>
      <c r="E78" s="4" t="str">
        <f t="shared" si="4"/>
        <v>16</v>
      </c>
      <c r="F78" s="1" t="b">
        <f t="shared" si="5"/>
        <v>0</v>
      </c>
    </row>
    <row r="79" spans="1:6" x14ac:dyDescent="0.3">
      <c r="A79" s="1">
        <v>77</v>
      </c>
      <c r="B79" s="2">
        <v>5</v>
      </c>
      <c r="C79" s="1" t="s">
        <v>90</v>
      </c>
      <c r="D79" s="1" t="s">
        <v>448</v>
      </c>
      <c r="E79" s="4" t="str">
        <f t="shared" si="4"/>
        <v>15</v>
      </c>
      <c r="F79" s="1" t="b">
        <f t="shared" si="5"/>
        <v>0</v>
      </c>
    </row>
    <row r="80" spans="1:6" x14ac:dyDescent="0.3">
      <c r="A80" s="1">
        <v>78</v>
      </c>
      <c r="B80" s="2">
        <v>5</v>
      </c>
      <c r="C80" s="1" t="s">
        <v>91</v>
      </c>
      <c r="D80" s="1" t="s">
        <v>448</v>
      </c>
      <c r="E80" s="4" t="str">
        <f t="shared" si="4"/>
        <v>15</v>
      </c>
      <c r="F80" s="1" t="b">
        <f t="shared" si="5"/>
        <v>0</v>
      </c>
    </row>
    <row r="81" spans="1:6" x14ac:dyDescent="0.3">
      <c r="A81" s="1">
        <v>79</v>
      </c>
      <c r="B81" s="2">
        <v>5</v>
      </c>
      <c r="C81" s="1" t="s">
        <v>92</v>
      </c>
      <c r="D81" s="1" t="s">
        <v>405</v>
      </c>
      <c r="E81" s="4" t="str">
        <f t="shared" si="4"/>
        <v>16</v>
      </c>
      <c r="F81" s="1" t="b">
        <f t="shared" si="5"/>
        <v>0</v>
      </c>
    </row>
    <row r="82" spans="1:6" x14ac:dyDescent="0.3">
      <c r="A82" s="1">
        <v>80</v>
      </c>
      <c r="B82" s="2">
        <v>5</v>
      </c>
      <c r="C82" s="1" t="s">
        <v>93</v>
      </c>
      <c r="D82" s="1" t="s">
        <v>398</v>
      </c>
      <c r="E82" s="4" t="str">
        <f t="shared" si="4"/>
        <v>6</v>
      </c>
      <c r="F82" s="1" t="b">
        <f t="shared" si="5"/>
        <v>0</v>
      </c>
    </row>
    <row r="83" spans="1:6" x14ac:dyDescent="0.3">
      <c r="A83" s="1">
        <v>81</v>
      </c>
      <c r="B83" s="2">
        <v>5</v>
      </c>
      <c r="C83" s="1" t="s">
        <v>94</v>
      </c>
      <c r="D83" s="1" t="s">
        <v>448</v>
      </c>
      <c r="E83" s="4" t="str">
        <f t="shared" si="4"/>
        <v>15</v>
      </c>
      <c r="F83" s="1" t="b">
        <f t="shared" si="5"/>
        <v>0</v>
      </c>
    </row>
    <row r="84" spans="1:6" x14ac:dyDescent="0.3">
      <c r="A84" s="1">
        <v>82</v>
      </c>
      <c r="B84" s="2">
        <v>5</v>
      </c>
      <c r="C84" s="1" t="s">
        <v>95</v>
      </c>
      <c r="D84" s="1" t="s">
        <v>405</v>
      </c>
      <c r="E84" s="4" t="str">
        <f t="shared" si="4"/>
        <v>16</v>
      </c>
      <c r="F84" s="1" t="b">
        <f t="shared" si="5"/>
        <v>0</v>
      </c>
    </row>
    <row r="85" spans="1:6" x14ac:dyDescent="0.3">
      <c r="A85" s="1">
        <v>83</v>
      </c>
      <c r="B85" s="2">
        <v>5</v>
      </c>
      <c r="C85" s="1" t="s">
        <v>96</v>
      </c>
      <c r="D85" s="1" t="s">
        <v>405</v>
      </c>
      <c r="E85" s="4" t="str">
        <f t="shared" si="4"/>
        <v>16</v>
      </c>
      <c r="F85" s="1" t="b">
        <f t="shared" si="5"/>
        <v>0</v>
      </c>
    </row>
    <row r="86" spans="1:6" x14ac:dyDescent="0.3">
      <c r="A86" s="1">
        <v>84</v>
      </c>
      <c r="B86" s="2">
        <v>5</v>
      </c>
      <c r="C86" s="1" t="s">
        <v>97</v>
      </c>
      <c r="D86" s="1" t="s">
        <v>448</v>
      </c>
      <c r="E86" s="4" t="str">
        <f t="shared" si="4"/>
        <v>15</v>
      </c>
      <c r="F86" s="1" t="b">
        <f t="shared" si="5"/>
        <v>0</v>
      </c>
    </row>
    <row r="87" spans="1:6" x14ac:dyDescent="0.3">
      <c r="A87" s="1">
        <v>85</v>
      </c>
      <c r="B87" s="2">
        <v>5</v>
      </c>
      <c r="C87" s="1" t="s">
        <v>98</v>
      </c>
      <c r="D87" s="1" t="s">
        <v>405</v>
      </c>
      <c r="E87" s="4" t="str">
        <f t="shared" si="4"/>
        <v>16</v>
      </c>
      <c r="F87" s="1" t="b">
        <f t="shared" si="5"/>
        <v>0</v>
      </c>
    </row>
    <row r="88" spans="1:6" x14ac:dyDescent="0.3">
      <c r="A88" s="1">
        <v>86</v>
      </c>
      <c r="B88" s="2">
        <v>5</v>
      </c>
      <c r="C88" s="1" t="s">
        <v>99</v>
      </c>
      <c r="D88" s="1" t="s">
        <v>448</v>
      </c>
      <c r="E88" s="4" t="str">
        <f t="shared" si="4"/>
        <v>15</v>
      </c>
      <c r="F88" s="1" t="b">
        <f t="shared" si="5"/>
        <v>0</v>
      </c>
    </row>
    <row r="89" spans="1:6" x14ac:dyDescent="0.3">
      <c r="A89" s="1">
        <v>87</v>
      </c>
      <c r="B89" s="2">
        <v>5</v>
      </c>
      <c r="C89" s="1" t="s">
        <v>100</v>
      </c>
      <c r="D89" s="1" t="s">
        <v>398</v>
      </c>
      <c r="E89" s="4" t="str">
        <f t="shared" si="4"/>
        <v>6</v>
      </c>
      <c r="F89" s="1" t="b">
        <f t="shared" si="5"/>
        <v>0</v>
      </c>
    </row>
    <row r="90" spans="1:6" x14ac:dyDescent="0.3">
      <c r="A90" s="1">
        <v>88</v>
      </c>
      <c r="B90" s="2">
        <v>5</v>
      </c>
      <c r="C90" s="1" t="s">
        <v>101</v>
      </c>
      <c r="D90" s="1" t="s">
        <v>397</v>
      </c>
      <c r="E90" s="4" t="str">
        <f t="shared" si="4"/>
        <v>5</v>
      </c>
      <c r="F90" s="1" t="b">
        <f t="shared" si="5"/>
        <v>1</v>
      </c>
    </row>
    <row r="91" spans="1:6" x14ac:dyDescent="0.3">
      <c r="A91" s="1">
        <v>89</v>
      </c>
      <c r="B91" s="2">
        <v>5</v>
      </c>
      <c r="C91" s="1" t="s">
        <v>102</v>
      </c>
      <c r="D91" s="1" t="s">
        <v>448</v>
      </c>
      <c r="E91" s="4" t="str">
        <f t="shared" si="4"/>
        <v>15</v>
      </c>
      <c r="F91" s="1" t="b">
        <f t="shared" si="5"/>
        <v>0</v>
      </c>
    </row>
    <row r="92" spans="1:6" x14ac:dyDescent="0.3">
      <c r="A92" s="1">
        <v>90</v>
      </c>
      <c r="B92" s="2">
        <v>5</v>
      </c>
      <c r="C92" s="1" t="s">
        <v>103</v>
      </c>
      <c r="D92" s="1" t="s">
        <v>448</v>
      </c>
      <c r="E92" s="4" t="str">
        <f t="shared" si="4"/>
        <v>15</v>
      </c>
      <c r="F92" s="1" t="b">
        <f t="shared" si="5"/>
        <v>0</v>
      </c>
    </row>
    <row r="93" spans="1:6" x14ac:dyDescent="0.3">
      <c r="A93" s="1">
        <v>91</v>
      </c>
      <c r="B93" s="2">
        <v>6</v>
      </c>
      <c r="C93" s="1" t="s">
        <v>104</v>
      </c>
      <c r="D93" s="1" t="s">
        <v>448</v>
      </c>
      <c r="E93" s="4" t="str">
        <f t="shared" si="4"/>
        <v>15</v>
      </c>
      <c r="F93" s="1" t="b">
        <f t="shared" si="5"/>
        <v>0</v>
      </c>
    </row>
    <row r="94" spans="1:6" x14ac:dyDescent="0.3">
      <c r="A94" s="1">
        <v>92</v>
      </c>
      <c r="B94" s="2">
        <v>6</v>
      </c>
      <c r="C94" s="1" t="s">
        <v>105</v>
      </c>
      <c r="D94" s="1" t="s">
        <v>398</v>
      </c>
      <c r="E94" s="4" t="str">
        <f t="shared" si="4"/>
        <v>6</v>
      </c>
      <c r="F94" s="1" t="b">
        <f t="shared" si="5"/>
        <v>1</v>
      </c>
    </row>
    <row r="95" spans="1:6" x14ac:dyDescent="0.3">
      <c r="A95" s="1">
        <v>93</v>
      </c>
      <c r="B95" s="2">
        <v>6</v>
      </c>
      <c r="C95" s="1" t="s">
        <v>106</v>
      </c>
      <c r="D95" s="1" t="s">
        <v>448</v>
      </c>
      <c r="E95" s="4" t="str">
        <f t="shared" si="4"/>
        <v>15</v>
      </c>
      <c r="F95" s="1" t="b">
        <f t="shared" si="5"/>
        <v>0</v>
      </c>
    </row>
    <row r="96" spans="1:6" x14ac:dyDescent="0.3">
      <c r="A96" s="1">
        <v>94</v>
      </c>
      <c r="B96" s="2">
        <v>6</v>
      </c>
      <c r="C96" s="1" t="s">
        <v>107</v>
      </c>
      <c r="D96" s="1" t="s">
        <v>409</v>
      </c>
      <c r="E96" s="4" t="str">
        <f t="shared" si="4"/>
        <v>19</v>
      </c>
      <c r="F96" s="1" t="b">
        <f t="shared" si="5"/>
        <v>0</v>
      </c>
    </row>
    <row r="97" spans="1:6" x14ac:dyDescent="0.3">
      <c r="A97" s="1">
        <v>95</v>
      </c>
      <c r="B97" s="2">
        <v>6</v>
      </c>
      <c r="C97" s="1" t="s">
        <v>108</v>
      </c>
      <c r="D97" s="1" t="s">
        <v>448</v>
      </c>
      <c r="E97" s="4" t="str">
        <f t="shared" si="4"/>
        <v>15</v>
      </c>
      <c r="F97" s="1" t="b">
        <f t="shared" si="5"/>
        <v>0</v>
      </c>
    </row>
    <row r="98" spans="1:6" x14ac:dyDescent="0.3">
      <c r="A98" s="1">
        <v>96</v>
      </c>
      <c r="B98" s="2">
        <v>6</v>
      </c>
      <c r="C98" s="1" t="s">
        <v>109</v>
      </c>
      <c r="D98" s="1" t="s">
        <v>398</v>
      </c>
      <c r="E98" s="4" t="str">
        <f t="shared" si="4"/>
        <v>6</v>
      </c>
      <c r="F98" s="1" t="b">
        <f t="shared" si="5"/>
        <v>1</v>
      </c>
    </row>
    <row r="99" spans="1:6" x14ac:dyDescent="0.3">
      <c r="A99" s="1">
        <v>97</v>
      </c>
      <c r="B99" s="2">
        <v>6</v>
      </c>
      <c r="C99" s="1" t="s">
        <v>110</v>
      </c>
      <c r="D99" s="1" t="s">
        <v>448</v>
      </c>
      <c r="E99" s="4" t="str">
        <f t="shared" si="4"/>
        <v>15</v>
      </c>
      <c r="F99" s="1" t="b">
        <f t="shared" si="5"/>
        <v>0</v>
      </c>
    </row>
    <row r="100" spans="1:6" x14ac:dyDescent="0.3">
      <c r="A100" s="1">
        <v>98</v>
      </c>
      <c r="B100" s="2">
        <v>6</v>
      </c>
      <c r="C100" s="1" t="s">
        <v>111</v>
      </c>
      <c r="D100" s="1" t="s">
        <v>448</v>
      </c>
      <c r="E100" s="4" t="str">
        <f t="shared" si="4"/>
        <v>15</v>
      </c>
      <c r="F100" s="1" t="b">
        <f t="shared" si="5"/>
        <v>0</v>
      </c>
    </row>
    <row r="101" spans="1:6" x14ac:dyDescent="0.3">
      <c r="A101" s="1">
        <v>99</v>
      </c>
      <c r="B101" s="2">
        <v>6</v>
      </c>
      <c r="C101" s="1" t="s">
        <v>112</v>
      </c>
      <c r="D101" s="1" t="s">
        <v>398</v>
      </c>
      <c r="E101" s="4" t="str">
        <f t="shared" si="4"/>
        <v>6</v>
      </c>
      <c r="F101" s="1" t="b">
        <f t="shared" si="5"/>
        <v>1</v>
      </c>
    </row>
    <row r="102" spans="1:6" x14ac:dyDescent="0.3">
      <c r="A102" s="1">
        <v>100</v>
      </c>
      <c r="B102" s="2">
        <v>6</v>
      </c>
      <c r="C102" s="1" t="s">
        <v>113</v>
      </c>
      <c r="D102" s="1" t="s">
        <v>398</v>
      </c>
      <c r="E102" s="4" t="str">
        <f t="shared" si="4"/>
        <v>6</v>
      </c>
      <c r="F102" s="1" t="b">
        <f t="shared" si="5"/>
        <v>1</v>
      </c>
    </row>
    <row r="103" spans="1:6" x14ac:dyDescent="0.3">
      <c r="A103" s="1">
        <v>101</v>
      </c>
      <c r="B103" s="2">
        <v>6</v>
      </c>
      <c r="C103" s="1" t="s">
        <v>114</v>
      </c>
      <c r="D103" s="1" t="s">
        <v>448</v>
      </c>
      <c r="E103" s="4" t="str">
        <f t="shared" si="4"/>
        <v>15</v>
      </c>
      <c r="F103" s="1" t="b">
        <f t="shared" si="5"/>
        <v>0</v>
      </c>
    </row>
    <row r="104" spans="1:6" x14ac:dyDescent="0.3">
      <c r="A104" s="1">
        <v>102</v>
      </c>
      <c r="B104" s="2">
        <v>6</v>
      </c>
      <c r="C104" s="1" t="s">
        <v>115</v>
      </c>
      <c r="D104" s="1" t="s">
        <v>448</v>
      </c>
      <c r="E104" s="4" t="str">
        <f t="shared" si="4"/>
        <v>15</v>
      </c>
      <c r="F104" s="1" t="b">
        <f t="shared" si="5"/>
        <v>0</v>
      </c>
    </row>
    <row r="105" spans="1:6" x14ac:dyDescent="0.3">
      <c r="A105" s="1">
        <v>103</v>
      </c>
      <c r="B105" s="2">
        <v>6</v>
      </c>
      <c r="C105" s="1" t="s">
        <v>116</v>
      </c>
      <c r="D105" s="1" t="s">
        <v>398</v>
      </c>
      <c r="E105" s="4" t="str">
        <f t="shared" si="4"/>
        <v>6</v>
      </c>
      <c r="F105" s="1" t="b">
        <f t="shared" si="5"/>
        <v>1</v>
      </c>
    </row>
    <row r="106" spans="1:6" x14ac:dyDescent="0.3">
      <c r="A106" s="1">
        <v>104</v>
      </c>
      <c r="B106" s="2">
        <v>6</v>
      </c>
      <c r="C106" s="1" t="s">
        <v>117</v>
      </c>
      <c r="D106" s="1" t="s">
        <v>398</v>
      </c>
      <c r="E106" s="4" t="str">
        <f t="shared" si="4"/>
        <v>6</v>
      </c>
      <c r="F106" s="1" t="b">
        <f t="shared" si="5"/>
        <v>1</v>
      </c>
    </row>
    <row r="107" spans="1:6" x14ac:dyDescent="0.3">
      <c r="A107" s="1">
        <v>105</v>
      </c>
      <c r="B107" s="2">
        <v>6</v>
      </c>
      <c r="C107" s="1" t="s">
        <v>118</v>
      </c>
      <c r="D107" s="1" t="s">
        <v>398</v>
      </c>
      <c r="E107" s="4" t="str">
        <f t="shared" si="4"/>
        <v>6</v>
      </c>
      <c r="F107" s="1" t="b">
        <f t="shared" si="5"/>
        <v>1</v>
      </c>
    </row>
    <row r="108" spans="1:6" x14ac:dyDescent="0.3">
      <c r="A108" s="1">
        <v>106</v>
      </c>
      <c r="B108" s="2">
        <v>7</v>
      </c>
      <c r="C108" s="1" t="s">
        <v>119</v>
      </c>
      <c r="D108" s="1" t="s">
        <v>68</v>
      </c>
      <c r="E108" s="4" t="str">
        <f t="shared" si="4"/>
        <v>9</v>
      </c>
      <c r="F108" s="1" t="b">
        <f t="shared" si="5"/>
        <v>0</v>
      </c>
    </row>
    <row r="109" spans="1:6" x14ac:dyDescent="0.3">
      <c r="A109" s="1">
        <v>107</v>
      </c>
      <c r="B109" s="2">
        <v>7</v>
      </c>
      <c r="C109" s="1" t="s">
        <v>120</v>
      </c>
      <c r="D109" s="1" t="s">
        <v>68</v>
      </c>
      <c r="E109" s="4" t="str">
        <f t="shared" si="4"/>
        <v>9</v>
      </c>
      <c r="F109" s="1" t="b">
        <f t="shared" si="5"/>
        <v>0</v>
      </c>
    </row>
    <row r="110" spans="1:6" x14ac:dyDescent="0.3">
      <c r="A110" s="1">
        <v>108</v>
      </c>
      <c r="B110" s="2">
        <v>7</v>
      </c>
      <c r="C110" s="1" t="s">
        <v>121</v>
      </c>
      <c r="D110" s="1" t="s">
        <v>68</v>
      </c>
      <c r="E110" s="4" t="str">
        <f t="shared" si="4"/>
        <v>9</v>
      </c>
      <c r="F110" s="1" t="b">
        <f t="shared" si="5"/>
        <v>0</v>
      </c>
    </row>
    <row r="111" spans="1:6" x14ac:dyDescent="0.3">
      <c r="A111" s="1">
        <v>109</v>
      </c>
      <c r="B111" s="2">
        <v>7</v>
      </c>
      <c r="C111" s="1" t="s">
        <v>122</v>
      </c>
      <c r="D111" s="1" t="s">
        <v>448</v>
      </c>
      <c r="E111" s="4" t="str">
        <f t="shared" si="4"/>
        <v>15</v>
      </c>
      <c r="F111" s="1" t="b">
        <f t="shared" si="5"/>
        <v>0</v>
      </c>
    </row>
    <row r="112" spans="1:6" x14ac:dyDescent="0.3">
      <c r="A112" s="1">
        <v>110</v>
      </c>
      <c r="B112" s="2">
        <v>7</v>
      </c>
      <c r="C112" s="1" t="s">
        <v>123</v>
      </c>
      <c r="D112" s="1" t="s">
        <v>448</v>
      </c>
      <c r="E112" s="4" t="str">
        <f t="shared" si="4"/>
        <v>15</v>
      </c>
      <c r="F112" s="1" t="b">
        <f t="shared" si="5"/>
        <v>0</v>
      </c>
    </row>
    <row r="113" spans="1:6" x14ac:dyDescent="0.3">
      <c r="A113" s="1">
        <v>111</v>
      </c>
      <c r="B113" s="2">
        <v>7</v>
      </c>
      <c r="C113" s="1" t="s">
        <v>124</v>
      </c>
      <c r="D113" s="1" t="s">
        <v>399</v>
      </c>
      <c r="E113" s="4" t="str">
        <f t="shared" si="4"/>
        <v>7</v>
      </c>
      <c r="F113" s="1" t="b">
        <f t="shared" si="5"/>
        <v>1</v>
      </c>
    </row>
    <row r="114" spans="1:6" x14ac:dyDescent="0.3">
      <c r="A114" s="1">
        <v>112</v>
      </c>
      <c r="B114" s="2">
        <v>7</v>
      </c>
      <c r="C114" s="1" t="s">
        <v>125</v>
      </c>
      <c r="D114" s="1" t="s">
        <v>448</v>
      </c>
      <c r="E114" s="4" t="str">
        <f t="shared" si="4"/>
        <v>15</v>
      </c>
      <c r="F114" s="1" t="b">
        <f t="shared" si="5"/>
        <v>0</v>
      </c>
    </row>
    <row r="115" spans="1:6" x14ac:dyDescent="0.3">
      <c r="A115" s="1">
        <v>113</v>
      </c>
      <c r="B115" s="2">
        <v>7</v>
      </c>
      <c r="C115" s="1" t="s">
        <v>126</v>
      </c>
      <c r="D115" s="1" t="s">
        <v>68</v>
      </c>
      <c r="E115" s="4" t="str">
        <f t="shared" si="4"/>
        <v>9</v>
      </c>
      <c r="F115" s="1" t="b">
        <f t="shared" si="5"/>
        <v>0</v>
      </c>
    </row>
    <row r="116" spans="1:6" x14ac:dyDescent="0.3">
      <c r="A116" s="1">
        <v>114</v>
      </c>
      <c r="B116" s="2">
        <v>7</v>
      </c>
      <c r="C116" s="1" t="s">
        <v>127</v>
      </c>
      <c r="D116" s="1" t="s">
        <v>448</v>
      </c>
      <c r="E116" s="4" t="str">
        <f t="shared" si="4"/>
        <v>15</v>
      </c>
      <c r="F116" s="1" t="b">
        <f t="shared" si="5"/>
        <v>0</v>
      </c>
    </row>
    <row r="117" spans="1:6" x14ac:dyDescent="0.3">
      <c r="A117" s="1">
        <v>115</v>
      </c>
      <c r="B117" s="2">
        <v>7</v>
      </c>
      <c r="C117" s="1" t="s">
        <v>128</v>
      </c>
      <c r="D117" s="1" t="s">
        <v>68</v>
      </c>
      <c r="E117" s="4" t="str">
        <f t="shared" si="4"/>
        <v>9</v>
      </c>
      <c r="F117" s="1" t="b">
        <f t="shared" si="5"/>
        <v>0</v>
      </c>
    </row>
    <row r="118" spans="1:6" x14ac:dyDescent="0.3">
      <c r="A118" s="1">
        <v>116</v>
      </c>
      <c r="B118" s="2">
        <v>7</v>
      </c>
      <c r="C118" s="1" t="s">
        <v>129</v>
      </c>
      <c r="D118" s="1" t="s">
        <v>448</v>
      </c>
      <c r="E118" s="4" t="str">
        <f t="shared" si="4"/>
        <v>15</v>
      </c>
      <c r="F118" s="1" t="b">
        <f t="shared" si="5"/>
        <v>0</v>
      </c>
    </row>
    <row r="119" spans="1:6" x14ac:dyDescent="0.3">
      <c r="A119" s="1">
        <v>117</v>
      </c>
      <c r="B119" s="2">
        <v>7</v>
      </c>
      <c r="C119" s="1" t="s">
        <v>130</v>
      </c>
      <c r="D119" s="1" t="s">
        <v>397</v>
      </c>
      <c r="E119" s="4" t="str">
        <f t="shared" si="4"/>
        <v>5</v>
      </c>
      <c r="F119" s="1" t="b">
        <f t="shared" si="5"/>
        <v>0</v>
      </c>
    </row>
    <row r="120" spans="1:6" x14ac:dyDescent="0.3">
      <c r="A120" s="1">
        <v>118</v>
      </c>
      <c r="B120" s="2">
        <v>7</v>
      </c>
      <c r="C120" s="1" t="s">
        <v>131</v>
      </c>
      <c r="D120" s="1" t="s">
        <v>448</v>
      </c>
      <c r="E120" s="4" t="str">
        <f t="shared" si="4"/>
        <v>15</v>
      </c>
      <c r="F120" s="1" t="b">
        <f t="shared" si="5"/>
        <v>0</v>
      </c>
    </row>
    <row r="121" spans="1:6" x14ac:dyDescent="0.3">
      <c r="A121" s="1">
        <v>119</v>
      </c>
      <c r="B121" s="2">
        <v>7</v>
      </c>
      <c r="C121" s="1" t="s">
        <v>132</v>
      </c>
      <c r="D121" s="1" t="s">
        <v>448</v>
      </c>
      <c r="E121" s="4" t="str">
        <f t="shared" si="4"/>
        <v>15</v>
      </c>
      <c r="F121" s="1" t="b">
        <f t="shared" si="5"/>
        <v>0</v>
      </c>
    </row>
    <row r="122" spans="1:6" x14ac:dyDescent="0.3">
      <c r="A122" s="1">
        <v>120</v>
      </c>
      <c r="B122" s="2">
        <v>7</v>
      </c>
      <c r="C122" s="1" t="s">
        <v>133</v>
      </c>
      <c r="D122" s="1" t="s">
        <v>448</v>
      </c>
      <c r="E122" s="4" t="str">
        <f t="shared" si="4"/>
        <v>15</v>
      </c>
      <c r="F122" s="1" t="b">
        <f t="shared" si="5"/>
        <v>0</v>
      </c>
    </row>
    <row r="123" spans="1:6" x14ac:dyDescent="0.3">
      <c r="A123" s="1">
        <v>121</v>
      </c>
      <c r="B123" s="2">
        <v>8</v>
      </c>
      <c r="C123" s="1" t="s">
        <v>134</v>
      </c>
      <c r="D123" s="1" t="s">
        <v>454</v>
      </c>
      <c r="E123" s="4" t="str">
        <f t="shared" si="4"/>
        <v>8</v>
      </c>
      <c r="F123" s="1" t="b">
        <f t="shared" si="5"/>
        <v>1</v>
      </c>
    </row>
    <row r="124" spans="1:6" x14ac:dyDescent="0.3">
      <c r="A124" s="1">
        <v>122</v>
      </c>
      <c r="B124" s="2">
        <v>8</v>
      </c>
      <c r="C124" s="1" t="s">
        <v>135</v>
      </c>
      <c r="D124" s="1" t="s">
        <v>448</v>
      </c>
      <c r="E124" s="4" t="str">
        <f t="shared" si="4"/>
        <v>15</v>
      </c>
      <c r="F124" s="1" t="b">
        <f t="shared" si="5"/>
        <v>0</v>
      </c>
    </row>
    <row r="125" spans="1:6" x14ac:dyDescent="0.3">
      <c r="A125" s="1">
        <v>123</v>
      </c>
      <c r="B125" s="2">
        <v>8</v>
      </c>
      <c r="C125" s="1" t="s">
        <v>136</v>
      </c>
      <c r="D125" s="1" t="s">
        <v>448</v>
      </c>
      <c r="E125" s="4" t="str">
        <f t="shared" si="4"/>
        <v>15</v>
      </c>
      <c r="F125" s="1" t="b">
        <f t="shared" si="5"/>
        <v>0</v>
      </c>
    </row>
    <row r="126" spans="1:6" x14ac:dyDescent="0.3">
      <c r="A126" s="1">
        <v>124</v>
      </c>
      <c r="B126" s="2">
        <v>8</v>
      </c>
      <c r="C126" s="1" t="s">
        <v>137</v>
      </c>
      <c r="D126" s="1" t="s">
        <v>454</v>
      </c>
      <c r="E126" s="4" t="str">
        <f t="shared" si="4"/>
        <v>8</v>
      </c>
      <c r="F126" s="1" t="b">
        <f t="shared" si="5"/>
        <v>1</v>
      </c>
    </row>
    <row r="127" spans="1:6" x14ac:dyDescent="0.3">
      <c r="A127" s="1">
        <v>125</v>
      </c>
      <c r="B127" s="2">
        <v>8</v>
      </c>
      <c r="C127" s="1" t="s">
        <v>138</v>
      </c>
      <c r="D127" s="1" t="s">
        <v>448</v>
      </c>
      <c r="E127" s="4" t="str">
        <f t="shared" si="4"/>
        <v>15</v>
      </c>
      <c r="F127" s="1" t="b">
        <f t="shared" si="5"/>
        <v>0</v>
      </c>
    </row>
    <row r="128" spans="1:6" x14ac:dyDescent="0.3">
      <c r="A128" s="1">
        <v>126</v>
      </c>
      <c r="B128" s="2">
        <v>8</v>
      </c>
      <c r="C128" s="1" t="s">
        <v>139</v>
      </c>
      <c r="D128" s="1" t="s">
        <v>448</v>
      </c>
      <c r="E128" s="4" t="str">
        <f t="shared" si="4"/>
        <v>15</v>
      </c>
      <c r="F128" s="1" t="b">
        <f t="shared" si="5"/>
        <v>0</v>
      </c>
    </row>
    <row r="129" spans="1:6" x14ac:dyDescent="0.3">
      <c r="A129" s="1">
        <v>127</v>
      </c>
      <c r="B129" s="2">
        <v>8</v>
      </c>
      <c r="C129" s="1" t="s">
        <v>140</v>
      </c>
      <c r="D129" s="1" t="s">
        <v>454</v>
      </c>
      <c r="E129" s="4" t="str">
        <f t="shared" si="4"/>
        <v>8</v>
      </c>
      <c r="F129" s="1" t="b">
        <f t="shared" si="5"/>
        <v>1</v>
      </c>
    </row>
    <row r="130" spans="1:6" x14ac:dyDescent="0.3">
      <c r="A130" s="1">
        <v>128</v>
      </c>
      <c r="B130" s="2">
        <v>8</v>
      </c>
      <c r="C130" s="1" t="s">
        <v>141</v>
      </c>
      <c r="D130" s="1" t="s">
        <v>448</v>
      </c>
      <c r="E130" s="4" t="str">
        <f t="shared" si="4"/>
        <v>15</v>
      </c>
      <c r="F130" s="1" t="b">
        <f t="shared" si="5"/>
        <v>0</v>
      </c>
    </row>
    <row r="131" spans="1:6" x14ac:dyDescent="0.3">
      <c r="A131" s="1">
        <v>129</v>
      </c>
      <c r="B131" s="2">
        <v>8</v>
      </c>
      <c r="C131" s="1" t="s">
        <v>142</v>
      </c>
      <c r="D131" s="1" t="s">
        <v>448</v>
      </c>
      <c r="E131" s="4" t="str">
        <f t="shared" ref="E131:E194" si="6" xml:space="preserve"> TRIM(LEFT($D131, 2))</f>
        <v>15</v>
      </c>
      <c r="F131" s="1" t="b">
        <f t="shared" ref="F131:F194" si="7">IF(VALUE($E131)= VALUE($B131), TRUE, FALSE)</f>
        <v>0</v>
      </c>
    </row>
    <row r="132" spans="1:6" x14ac:dyDescent="0.3">
      <c r="A132" s="1">
        <v>130</v>
      </c>
      <c r="B132" s="2">
        <v>8</v>
      </c>
      <c r="C132" s="1" t="s">
        <v>143</v>
      </c>
      <c r="D132" s="1" t="s">
        <v>448</v>
      </c>
      <c r="E132" s="4" t="str">
        <f t="shared" si="6"/>
        <v>15</v>
      </c>
      <c r="F132" s="1" t="b">
        <f t="shared" si="7"/>
        <v>0</v>
      </c>
    </row>
    <row r="133" spans="1:6" x14ac:dyDescent="0.3">
      <c r="A133" s="1">
        <v>131</v>
      </c>
      <c r="B133" s="2">
        <v>8</v>
      </c>
      <c r="C133" s="1" t="s">
        <v>144</v>
      </c>
      <c r="D133" s="1" t="s">
        <v>448</v>
      </c>
      <c r="E133" s="4" t="str">
        <f t="shared" si="6"/>
        <v>15</v>
      </c>
      <c r="F133" s="1" t="b">
        <f t="shared" si="7"/>
        <v>0</v>
      </c>
    </row>
    <row r="134" spans="1:6" x14ac:dyDescent="0.3">
      <c r="A134" s="1">
        <v>132</v>
      </c>
      <c r="B134" s="2">
        <v>8</v>
      </c>
      <c r="C134" s="1" t="s">
        <v>145</v>
      </c>
      <c r="D134" s="1" t="s">
        <v>454</v>
      </c>
      <c r="E134" s="4" t="str">
        <f t="shared" si="6"/>
        <v>8</v>
      </c>
      <c r="F134" s="1" t="b">
        <f t="shared" si="7"/>
        <v>1</v>
      </c>
    </row>
    <row r="135" spans="1:6" x14ac:dyDescent="0.3">
      <c r="A135" s="1">
        <v>133</v>
      </c>
      <c r="B135" s="2">
        <v>8</v>
      </c>
      <c r="C135" s="1" t="s">
        <v>146</v>
      </c>
      <c r="D135" s="1" t="s">
        <v>448</v>
      </c>
      <c r="E135" s="4" t="str">
        <f t="shared" si="6"/>
        <v>15</v>
      </c>
      <c r="F135" s="1" t="b">
        <f t="shared" si="7"/>
        <v>0</v>
      </c>
    </row>
    <row r="136" spans="1:6" x14ac:dyDescent="0.3">
      <c r="A136" s="1">
        <v>134</v>
      </c>
      <c r="B136" s="2">
        <v>8</v>
      </c>
      <c r="C136" s="1" t="s">
        <v>147</v>
      </c>
      <c r="D136" s="1" t="s">
        <v>398</v>
      </c>
      <c r="E136" s="4" t="str">
        <f t="shared" si="6"/>
        <v>6</v>
      </c>
      <c r="F136" s="1" t="b">
        <f t="shared" si="7"/>
        <v>0</v>
      </c>
    </row>
    <row r="137" spans="1:6" x14ac:dyDescent="0.3">
      <c r="A137" s="1">
        <v>135</v>
      </c>
      <c r="B137" s="2">
        <v>8</v>
      </c>
      <c r="C137" s="1" t="s">
        <v>148</v>
      </c>
      <c r="D137" s="1" t="s">
        <v>448</v>
      </c>
      <c r="E137" s="4" t="str">
        <f t="shared" si="6"/>
        <v>15</v>
      </c>
      <c r="F137" s="1" t="b">
        <f t="shared" si="7"/>
        <v>0</v>
      </c>
    </row>
    <row r="138" spans="1:6" x14ac:dyDescent="0.3">
      <c r="A138" s="1">
        <v>136</v>
      </c>
      <c r="B138" s="2">
        <v>9</v>
      </c>
      <c r="C138" s="1" t="s">
        <v>149</v>
      </c>
      <c r="D138" s="1" t="s">
        <v>448</v>
      </c>
      <c r="E138" s="4" t="str">
        <f t="shared" si="6"/>
        <v>15</v>
      </c>
      <c r="F138" s="1" t="b">
        <f t="shared" si="7"/>
        <v>0</v>
      </c>
    </row>
    <row r="139" spans="1:6" x14ac:dyDescent="0.3">
      <c r="A139" s="1">
        <v>137</v>
      </c>
      <c r="B139" s="2">
        <v>9</v>
      </c>
      <c r="C139" s="1" t="s">
        <v>150</v>
      </c>
      <c r="D139" s="1" t="s">
        <v>402</v>
      </c>
      <c r="E139" s="4" t="str">
        <f t="shared" si="6"/>
        <v>12</v>
      </c>
      <c r="F139" s="1" t="b">
        <f t="shared" si="7"/>
        <v>0</v>
      </c>
    </row>
    <row r="140" spans="1:6" x14ac:dyDescent="0.3">
      <c r="A140" s="1">
        <v>138</v>
      </c>
      <c r="B140" s="2">
        <v>9</v>
      </c>
      <c r="C140" s="1" t="s">
        <v>152</v>
      </c>
      <c r="D140" s="1" t="s">
        <v>448</v>
      </c>
      <c r="E140" s="4" t="str">
        <f t="shared" si="6"/>
        <v>15</v>
      </c>
      <c r="F140" s="1" t="b">
        <f t="shared" si="7"/>
        <v>0</v>
      </c>
    </row>
    <row r="141" spans="1:6" x14ac:dyDescent="0.3">
      <c r="A141" s="1">
        <v>139</v>
      </c>
      <c r="B141" s="2">
        <v>9</v>
      </c>
      <c r="C141" s="1" t="s">
        <v>153</v>
      </c>
      <c r="D141" s="1" t="s">
        <v>455</v>
      </c>
      <c r="E141" s="4" t="str">
        <f t="shared" si="6"/>
        <v>9</v>
      </c>
      <c r="F141" s="1" t="b">
        <f t="shared" si="7"/>
        <v>1</v>
      </c>
    </row>
    <row r="142" spans="1:6" x14ac:dyDescent="0.3">
      <c r="A142" s="1">
        <v>140</v>
      </c>
      <c r="B142" s="2">
        <v>9</v>
      </c>
      <c r="C142" s="1" t="s">
        <v>154</v>
      </c>
      <c r="D142" s="1" t="s">
        <v>448</v>
      </c>
      <c r="E142" s="4" t="str">
        <f t="shared" si="6"/>
        <v>15</v>
      </c>
      <c r="F142" s="1" t="b">
        <f t="shared" si="7"/>
        <v>0</v>
      </c>
    </row>
    <row r="143" spans="1:6" x14ac:dyDescent="0.3">
      <c r="A143" s="1">
        <v>141</v>
      </c>
      <c r="B143" s="2">
        <v>9</v>
      </c>
      <c r="C143" s="1" t="s">
        <v>155</v>
      </c>
      <c r="D143" s="1" t="s">
        <v>455</v>
      </c>
      <c r="E143" s="4" t="str">
        <f t="shared" si="6"/>
        <v>9</v>
      </c>
      <c r="F143" s="1" t="b">
        <f t="shared" si="7"/>
        <v>1</v>
      </c>
    </row>
    <row r="144" spans="1:6" x14ac:dyDescent="0.3">
      <c r="A144" s="1">
        <v>142</v>
      </c>
      <c r="B144" s="2">
        <v>9</v>
      </c>
      <c r="C144" s="1" t="s">
        <v>156</v>
      </c>
      <c r="D144" s="1" t="s">
        <v>455</v>
      </c>
      <c r="E144" s="4" t="str">
        <f t="shared" si="6"/>
        <v>9</v>
      </c>
      <c r="F144" s="1" t="b">
        <f t="shared" si="7"/>
        <v>1</v>
      </c>
    </row>
    <row r="145" spans="1:6" x14ac:dyDescent="0.3">
      <c r="A145" s="1">
        <v>143</v>
      </c>
      <c r="B145" s="2">
        <v>9</v>
      </c>
      <c r="C145" s="1" t="s">
        <v>157</v>
      </c>
      <c r="D145" s="1" t="s">
        <v>448</v>
      </c>
      <c r="E145" s="4" t="str">
        <f t="shared" si="6"/>
        <v>15</v>
      </c>
      <c r="F145" s="1" t="b">
        <f t="shared" si="7"/>
        <v>0</v>
      </c>
    </row>
    <row r="146" spans="1:6" x14ac:dyDescent="0.3">
      <c r="A146" s="1">
        <v>144</v>
      </c>
      <c r="B146" s="2">
        <v>9</v>
      </c>
      <c r="C146" s="1" t="s">
        <v>158</v>
      </c>
      <c r="D146" s="1" t="s">
        <v>448</v>
      </c>
      <c r="E146" s="4" t="str">
        <f t="shared" si="6"/>
        <v>15</v>
      </c>
      <c r="F146" s="1" t="b">
        <f t="shared" si="7"/>
        <v>0</v>
      </c>
    </row>
    <row r="147" spans="1:6" x14ac:dyDescent="0.3">
      <c r="A147" s="1">
        <v>145</v>
      </c>
      <c r="B147" s="2">
        <v>9</v>
      </c>
      <c r="C147" s="1" t="s">
        <v>159</v>
      </c>
      <c r="D147" s="1" t="s">
        <v>455</v>
      </c>
      <c r="E147" s="4" t="str">
        <f t="shared" si="6"/>
        <v>9</v>
      </c>
      <c r="F147" s="1" t="b">
        <f t="shared" si="7"/>
        <v>1</v>
      </c>
    </row>
    <row r="148" spans="1:6" x14ac:dyDescent="0.3">
      <c r="A148" s="1">
        <v>146</v>
      </c>
      <c r="B148" s="2">
        <v>9</v>
      </c>
      <c r="C148" s="1" t="s">
        <v>160</v>
      </c>
      <c r="D148" s="1" t="s">
        <v>455</v>
      </c>
      <c r="E148" s="4" t="str">
        <f t="shared" si="6"/>
        <v>9</v>
      </c>
      <c r="F148" s="1" t="b">
        <f t="shared" si="7"/>
        <v>1</v>
      </c>
    </row>
    <row r="149" spans="1:6" x14ac:dyDescent="0.3">
      <c r="A149" s="1">
        <v>147</v>
      </c>
      <c r="B149" s="2">
        <v>9</v>
      </c>
      <c r="C149" s="1" t="s">
        <v>161</v>
      </c>
      <c r="D149" s="1" t="s">
        <v>402</v>
      </c>
      <c r="E149" s="4" t="str">
        <f t="shared" si="6"/>
        <v>12</v>
      </c>
      <c r="F149" s="1" t="b">
        <f t="shared" si="7"/>
        <v>0</v>
      </c>
    </row>
    <row r="150" spans="1:6" x14ac:dyDescent="0.3">
      <c r="A150" s="1">
        <v>148</v>
      </c>
      <c r="B150" s="2">
        <v>9</v>
      </c>
      <c r="C150" s="1" t="s">
        <v>162</v>
      </c>
      <c r="D150" s="1" t="s">
        <v>448</v>
      </c>
      <c r="E150" s="4" t="str">
        <f t="shared" si="6"/>
        <v>15</v>
      </c>
      <c r="F150" s="1" t="b">
        <f t="shared" si="7"/>
        <v>0</v>
      </c>
    </row>
    <row r="151" spans="1:6" x14ac:dyDescent="0.3">
      <c r="A151" s="1">
        <v>149</v>
      </c>
      <c r="B151" s="2">
        <v>9</v>
      </c>
      <c r="C151" s="1" t="s">
        <v>163</v>
      </c>
      <c r="D151" s="1" t="s">
        <v>448</v>
      </c>
      <c r="E151" s="4" t="str">
        <f t="shared" si="6"/>
        <v>15</v>
      </c>
      <c r="F151" s="1" t="b">
        <f t="shared" si="7"/>
        <v>0</v>
      </c>
    </row>
    <row r="152" spans="1:6" x14ac:dyDescent="0.3">
      <c r="A152" s="1">
        <v>150</v>
      </c>
      <c r="B152" s="2">
        <v>9</v>
      </c>
      <c r="C152" s="1" t="s">
        <v>164</v>
      </c>
      <c r="D152" s="1" t="s">
        <v>455</v>
      </c>
      <c r="E152" s="4" t="str">
        <f t="shared" si="6"/>
        <v>9</v>
      </c>
      <c r="F152" s="1" t="b">
        <f t="shared" si="7"/>
        <v>1</v>
      </c>
    </row>
    <row r="153" spans="1:6" x14ac:dyDescent="0.3">
      <c r="A153" s="1">
        <v>151</v>
      </c>
      <c r="B153" s="2">
        <v>10</v>
      </c>
      <c r="C153" s="1" t="s">
        <v>165</v>
      </c>
      <c r="D153" s="1" t="s">
        <v>448</v>
      </c>
      <c r="E153" s="4" t="str">
        <f t="shared" si="6"/>
        <v>15</v>
      </c>
      <c r="F153" s="1" t="b">
        <f t="shared" si="7"/>
        <v>0</v>
      </c>
    </row>
    <row r="154" spans="1:6" x14ac:dyDescent="0.3">
      <c r="A154" s="1">
        <v>152</v>
      </c>
      <c r="B154" s="2">
        <v>10</v>
      </c>
      <c r="C154" s="1" t="s">
        <v>166</v>
      </c>
      <c r="D154" s="1" t="s">
        <v>448</v>
      </c>
      <c r="E154" s="4" t="str">
        <f t="shared" si="6"/>
        <v>15</v>
      </c>
      <c r="F154" s="1" t="b">
        <f t="shared" si="7"/>
        <v>0</v>
      </c>
    </row>
    <row r="155" spans="1:6" x14ac:dyDescent="0.3">
      <c r="A155" s="1">
        <v>153</v>
      </c>
      <c r="B155" s="2">
        <v>10</v>
      </c>
      <c r="C155" s="1" t="s">
        <v>167</v>
      </c>
      <c r="D155" s="1" t="s">
        <v>448</v>
      </c>
      <c r="E155" s="4" t="str">
        <f t="shared" si="6"/>
        <v>15</v>
      </c>
      <c r="F155" s="1" t="b">
        <f t="shared" si="7"/>
        <v>0</v>
      </c>
    </row>
    <row r="156" spans="1:6" x14ac:dyDescent="0.3">
      <c r="A156" s="1">
        <v>154</v>
      </c>
      <c r="B156" s="2">
        <v>10</v>
      </c>
      <c r="C156" s="1" t="s">
        <v>168</v>
      </c>
      <c r="D156" s="1" t="s">
        <v>450</v>
      </c>
      <c r="E156" s="4" t="str">
        <f t="shared" si="6"/>
        <v>10</v>
      </c>
      <c r="F156" s="1" t="b">
        <f t="shared" si="7"/>
        <v>1</v>
      </c>
    </row>
    <row r="157" spans="1:6" x14ac:dyDescent="0.3">
      <c r="A157" s="1">
        <v>155</v>
      </c>
      <c r="B157" s="2">
        <v>10</v>
      </c>
      <c r="C157" s="1" t="s">
        <v>169</v>
      </c>
      <c r="D157" s="1" t="s">
        <v>455</v>
      </c>
      <c r="E157" s="4" t="str">
        <f t="shared" si="6"/>
        <v>9</v>
      </c>
      <c r="F157" s="1" t="b">
        <f t="shared" si="7"/>
        <v>0</v>
      </c>
    </row>
    <row r="158" spans="1:6" x14ac:dyDescent="0.3">
      <c r="A158" s="1">
        <v>156</v>
      </c>
      <c r="B158" s="2">
        <v>10</v>
      </c>
      <c r="C158" s="1" t="s">
        <v>170</v>
      </c>
      <c r="D158" s="1" t="s">
        <v>34</v>
      </c>
      <c r="E158" s="4" t="str">
        <f t="shared" si="6"/>
        <v>6</v>
      </c>
      <c r="F158" s="1" t="b">
        <f t="shared" si="7"/>
        <v>0</v>
      </c>
    </row>
    <row r="159" spans="1:6" x14ac:dyDescent="0.3">
      <c r="A159" s="1">
        <v>157</v>
      </c>
      <c r="B159" s="2">
        <v>10</v>
      </c>
      <c r="C159" s="1" t="s">
        <v>171</v>
      </c>
      <c r="D159" s="1" t="s">
        <v>448</v>
      </c>
      <c r="E159" s="4" t="str">
        <f t="shared" si="6"/>
        <v>15</v>
      </c>
      <c r="F159" s="1" t="b">
        <f t="shared" si="7"/>
        <v>0</v>
      </c>
    </row>
    <row r="160" spans="1:6" x14ac:dyDescent="0.3">
      <c r="A160" s="1">
        <v>158</v>
      </c>
      <c r="B160" s="2">
        <v>10</v>
      </c>
      <c r="C160" s="1" t="s">
        <v>172</v>
      </c>
      <c r="D160" s="1" t="s">
        <v>450</v>
      </c>
      <c r="E160" s="4" t="str">
        <f t="shared" si="6"/>
        <v>10</v>
      </c>
      <c r="F160" s="1" t="b">
        <f t="shared" si="7"/>
        <v>1</v>
      </c>
    </row>
    <row r="161" spans="1:6" x14ac:dyDescent="0.3">
      <c r="A161" s="1">
        <v>159</v>
      </c>
      <c r="B161" s="2">
        <v>10</v>
      </c>
      <c r="C161" s="1" t="s">
        <v>173</v>
      </c>
      <c r="D161" s="1" t="s">
        <v>450</v>
      </c>
      <c r="E161" s="4" t="str">
        <f t="shared" si="6"/>
        <v>10</v>
      </c>
      <c r="F161" s="1" t="b">
        <f t="shared" si="7"/>
        <v>1</v>
      </c>
    </row>
    <row r="162" spans="1:6" x14ac:dyDescent="0.3">
      <c r="A162" s="1">
        <v>160</v>
      </c>
      <c r="B162" s="2">
        <v>10</v>
      </c>
      <c r="C162" s="1" t="s">
        <v>174</v>
      </c>
      <c r="D162" s="1" t="s">
        <v>448</v>
      </c>
      <c r="E162" s="4" t="str">
        <f t="shared" si="6"/>
        <v>15</v>
      </c>
      <c r="F162" s="1" t="b">
        <f t="shared" si="7"/>
        <v>0</v>
      </c>
    </row>
    <row r="163" spans="1:6" x14ac:dyDescent="0.3">
      <c r="A163" s="1">
        <v>161</v>
      </c>
      <c r="B163" s="2">
        <v>10</v>
      </c>
      <c r="C163" s="1" t="s">
        <v>175</v>
      </c>
      <c r="D163" s="1" t="s">
        <v>448</v>
      </c>
      <c r="E163" s="4" t="str">
        <f t="shared" si="6"/>
        <v>15</v>
      </c>
      <c r="F163" s="1" t="b">
        <f t="shared" si="7"/>
        <v>0</v>
      </c>
    </row>
    <row r="164" spans="1:6" x14ac:dyDescent="0.3">
      <c r="A164" s="1">
        <v>162</v>
      </c>
      <c r="B164" s="2">
        <v>10</v>
      </c>
      <c r="C164" s="1" t="s">
        <v>176</v>
      </c>
      <c r="D164" s="1" t="s">
        <v>450</v>
      </c>
      <c r="E164" s="4" t="str">
        <f t="shared" si="6"/>
        <v>10</v>
      </c>
      <c r="F164" s="1" t="b">
        <f t="shared" si="7"/>
        <v>1</v>
      </c>
    </row>
    <row r="165" spans="1:6" x14ac:dyDescent="0.3">
      <c r="A165" s="1">
        <v>163</v>
      </c>
      <c r="B165" s="2">
        <v>10</v>
      </c>
      <c r="C165" s="1" t="s">
        <v>177</v>
      </c>
      <c r="D165" s="1" t="s">
        <v>448</v>
      </c>
      <c r="E165" s="4" t="str">
        <f t="shared" si="6"/>
        <v>15</v>
      </c>
      <c r="F165" s="1" t="b">
        <f t="shared" si="7"/>
        <v>0</v>
      </c>
    </row>
    <row r="166" spans="1:6" x14ac:dyDescent="0.3">
      <c r="A166" s="1">
        <v>164</v>
      </c>
      <c r="B166" s="2">
        <v>10</v>
      </c>
      <c r="C166" s="1" t="s">
        <v>178</v>
      </c>
      <c r="D166" s="1" t="s">
        <v>448</v>
      </c>
      <c r="E166" s="4" t="str">
        <f t="shared" si="6"/>
        <v>15</v>
      </c>
      <c r="F166" s="1" t="b">
        <f t="shared" si="7"/>
        <v>0</v>
      </c>
    </row>
    <row r="167" spans="1:6" x14ac:dyDescent="0.3">
      <c r="A167" s="1">
        <v>165</v>
      </c>
      <c r="B167" s="2">
        <v>10</v>
      </c>
      <c r="C167" s="1" t="s">
        <v>179</v>
      </c>
      <c r="D167" s="1" t="s">
        <v>450</v>
      </c>
      <c r="E167" s="4" t="str">
        <f t="shared" si="6"/>
        <v>10</v>
      </c>
      <c r="F167" s="1" t="b">
        <f t="shared" si="7"/>
        <v>1</v>
      </c>
    </row>
    <row r="168" spans="1:6" x14ac:dyDescent="0.3">
      <c r="A168" s="1">
        <v>166</v>
      </c>
      <c r="B168" s="2">
        <v>11</v>
      </c>
      <c r="C168" s="1" t="s">
        <v>180</v>
      </c>
      <c r="D168" s="1" t="s">
        <v>448</v>
      </c>
      <c r="E168" s="4" t="str">
        <f t="shared" si="6"/>
        <v>15</v>
      </c>
      <c r="F168" s="1" t="b">
        <f t="shared" si="7"/>
        <v>0</v>
      </c>
    </row>
    <row r="169" spans="1:6" x14ac:dyDescent="0.3">
      <c r="A169" s="1">
        <v>167</v>
      </c>
      <c r="B169" s="2">
        <v>11</v>
      </c>
      <c r="C169" s="1" t="s">
        <v>181</v>
      </c>
      <c r="D169" s="1" t="s">
        <v>448</v>
      </c>
      <c r="E169" s="4" t="str">
        <f t="shared" si="6"/>
        <v>15</v>
      </c>
      <c r="F169" s="1" t="b">
        <f t="shared" si="7"/>
        <v>0</v>
      </c>
    </row>
    <row r="170" spans="1:6" x14ac:dyDescent="0.3">
      <c r="A170" s="1">
        <v>168</v>
      </c>
      <c r="B170" s="2">
        <v>11</v>
      </c>
      <c r="C170" s="1" t="s">
        <v>182</v>
      </c>
      <c r="D170" s="1" t="s">
        <v>448</v>
      </c>
      <c r="E170" s="4" t="str">
        <f t="shared" si="6"/>
        <v>15</v>
      </c>
      <c r="F170" s="1" t="b">
        <f t="shared" si="7"/>
        <v>0</v>
      </c>
    </row>
    <row r="171" spans="1:6" x14ac:dyDescent="0.3">
      <c r="A171" s="1">
        <v>169</v>
      </c>
      <c r="B171" s="2">
        <v>11</v>
      </c>
      <c r="C171" s="1" t="s">
        <v>183</v>
      </c>
      <c r="D171" s="1" t="s">
        <v>455</v>
      </c>
      <c r="E171" s="4" t="str">
        <f t="shared" si="6"/>
        <v>9</v>
      </c>
      <c r="F171" s="1" t="b">
        <f t="shared" si="7"/>
        <v>0</v>
      </c>
    </row>
    <row r="172" spans="1:6" x14ac:dyDescent="0.3">
      <c r="A172" s="1">
        <v>170</v>
      </c>
      <c r="B172" s="2">
        <v>11</v>
      </c>
      <c r="C172" s="1" t="s">
        <v>184</v>
      </c>
      <c r="D172" s="1" t="s">
        <v>401</v>
      </c>
      <c r="E172" s="4" t="str">
        <f t="shared" si="6"/>
        <v>11</v>
      </c>
      <c r="F172" s="1" t="b">
        <f t="shared" si="7"/>
        <v>1</v>
      </c>
    </row>
    <row r="173" spans="1:6" x14ac:dyDescent="0.3">
      <c r="A173" s="1">
        <v>171</v>
      </c>
      <c r="B173" s="2">
        <v>11</v>
      </c>
      <c r="C173" s="1" t="s">
        <v>185</v>
      </c>
      <c r="D173" s="1" t="s">
        <v>448</v>
      </c>
      <c r="E173" s="4" t="str">
        <f t="shared" si="6"/>
        <v>15</v>
      </c>
      <c r="F173" s="1" t="b">
        <f t="shared" si="7"/>
        <v>0</v>
      </c>
    </row>
    <row r="174" spans="1:6" x14ac:dyDescent="0.3">
      <c r="A174" s="1">
        <v>172</v>
      </c>
      <c r="B174" s="2">
        <v>11</v>
      </c>
      <c r="C174" s="1" t="s">
        <v>186</v>
      </c>
      <c r="D174" s="1" t="s">
        <v>455</v>
      </c>
      <c r="E174" s="4" t="str">
        <f t="shared" si="6"/>
        <v>9</v>
      </c>
      <c r="F174" s="1" t="b">
        <f t="shared" si="7"/>
        <v>0</v>
      </c>
    </row>
    <row r="175" spans="1:6" x14ac:dyDescent="0.3">
      <c r="A175" s="1">
        <v>173</v>
      </c>
      <c r="B175" s="2">
        <v>11</v>
      </c>
      <c r="C175" s="1" t="s">
        <v>187</v>
      </c>
      <c r="D175" s="1" t="s">
        <v>448</v>
      </c>
      <c r="E175" s="4" t="str">
        <f t="shared" si="6"/>
        <v>15</v>
      </c>
      <c r="F175" s="1" t="b">
        <f t="shared" si="7"/>
        <v>0</v>
      </c>
    </row>
    <row r="176" spans="1:6" x14ac:dyDescent="0.3">
      <c r="A176" s="1">
        <v>174</v>
      </c>
      <c r="B176" s="2">
        <v>11</v>
      </c>
      <c r="C176" s="1" t="s">
        <v>188</v>
      </c>
      <c r="D176" s="1" t="s">
        <v>455</v>
      </c>
      <c r="E176" s="4" t="str">
        <f t="shared" si="6"/>
        <v>9</v>
      </c>
      <c r="F176" s="1" t="b">
        <f t="shared" si="7"/>
        <v>0</v>
      </c>
    </row>
    <row r="177" spans="1:6" x14ac:dyDescent="0.3">
      <c r="A177" s="1">
        <v>175</v>
      </c>
      <c r="B177" s="2">
        <v>11</v>
      </c>
      <c r="C177" s="1" t="s">
        <v>189</v>
      </c>
      <c r="D177" s="1" t="s">
        <v>455</v>
      </c>
      <c r="E177" s="4" t="str">
        <f t="shared" si="6"/>
        <v>9</v>
      </c>
      <c r="F177" s="1" t="b">
        <f t="shared" si="7"/>
        <v>0</v>
      </c>
    </row>
    <row r="178" spans="1:6" x14ac:dyDescent="0.3">
      <c r="A178" s="1">
        <v>176</v>
      </c>
      <c r="B178" s="2">
        <v>11</v>
      </c>
      <c r="C178" s="1" t="s">
        <v>190</v>
      </c>
      <c r="D178" s="1" t="s">
        <v>448</v>
      </c>
      <c r="E178" s="4" t="str">
        <f t="shared" si="6"/>
        <v>15</v>
      </c>
      <c r="F178" s="1" t="b">
        <f t="shared" si="7"/>
        <v>0</v>
      </c>
    </row>
    <row r="179" spans="1:6" x14ac:dyDescent="0.3">
      <c r="A179" s="1">
        <v>177</v>
      </c>
      <c r="B179" s="2">
        <v>11</v>
      </c>
      <c r="C179" s="1" t="s">
        <v>191</v>
      </c>
      <c r="D179" s="1" t="s">
        <v>448</v>
      </c>
      <c r="E179" s="4" t="str">
        <f t="shared" si="6"/>
        <v>15</v>
      </c>
      <c r="F179" s="1" t="b">
        <f t="shared" si="7"/>
        <v>0</v>
      </c>
    </row>
    <row r="180" spans="1:6" x14ac:dyDescent="0.3">
      <c r="A180" s="1">
        <v>178</v>
      </c>
      <c r="B180" s="2">
        <v>11</v>
      </c>
      <c r="C180" s="1" t="s">
        <v>192</v>
      </c>
      <c r="D180" s="1" t="s">
        <v>448</v>
      </c>
      <c r="E180" s="4" t="str">
        <f t="shared" si="6"/>
        <v>15</v>
      </c>
      <c r="F180" s="1" t="b">
        <f t="shared" si="7"/>
        <v>0</v>
      </c>
    </row>
    <row r="181" spans="1:6" x14ac:dyDescent="0.3">
      <c r="A181" s="1">
        <v>179</v>
      </c>
      <c r="B181" s="2">
        <v>11</v>
      </c>
      <c r="C181" s="1" t="s">
        <v>193</v>
      </c>
      <c r="D181" s="1" t="s">
        <v>402</v>
      </c>
      <c r="E181" s="4" t="str">
        <f t="shared" si="6"/>
        <v>12</v>
      </c>
      <c r="F181" s="1" t="b">
        <f t="shared" si="7"/>
        <v>0</v>
      </c>
    </row>
    <row r="182" spans="1:6" x14ac:dyDescent="0.3">
      <c r="A182" s="1">
        <v>180</v>
      </c>
      <c r="B182" s="2">
        <v>11</v>
      </c>
      <c r="C182" s="1" t="s">
        <v>194</v>
      </c>
      <c r="D182" s="1" t="s">
        <v>448</v>
      </c>
      <c r="E182" s="4" t="str">
        <f t="shared" si="6"/>
        <v>15</v>
      </c>
      <c r="F182" s="1" t="b">
        <f t="shared" si="7"/>
        <v>0</v>
      </c>
    </row>
    <row r="183" spans="1:6" x14ac:dyDescent="0.3">
      <c r="A183" s="1">
        <v>181</v>
      </c>
      <c r="B183" s="2">
        <v>12</v>
      </c>
      <c r="C183" s="1" t="s">
        <v>195</v>
      </c>
      <c r="D183" s="1" t="s">
        <v>402</v>
      </c>
      <c r="E183" s="4" t="str">
        <f t="shared" si="6"/>
        <v>12</v>
      </c>
      <c r="F183" s="1" t="b">
        <f t="shared" si="7"/>
        <v>1</v>
      </c>
    </row>
    <row r="184" spans="1:6" x14ac:dyDescent="0.3">
      <c r="A184" s="1">
        <v>182</v>
      </c>
      <c r="B184" s="2">
        <v>12</v>
      </c>
      <c r="C184" s="1" t="s">
        <v>196</v>
      </c>
      <c r="D184" s="1" t="s">
        <v>403</v>
      </c>
      <c r="E184" s="4" t="str">
        <f t="shared" si="6"/>
        <v>13</v>
      </c>
      <c r="F184" s="1" t="b">
        <f t="shared" si="7"/>
        <v>0</v>
      </c>
    </row>
    <row r="185" spans="1:6" x14ac:dyDescent="0.3">
      <c r="A185" s="1">
        <v>183</v>
      </c>
      <c r="B185" s="2">
        <v>12</v>
      </c>
      <c r="C185" s="1" t="s">
        <v>197</v>
      </c>
      <c r="D185" s="1" t="s">
        <v>402</v>
      </c>
      <c r="E185" s="4" t="str">
        <f t="shared" si="6"/>
        <v>12</v>
      </c>
      <c r="F185" s="1" t="b">
        <f t="shared" si="7"/>
        <v>1</v>
      </c>
    </row>
    <row r="186" spans="1:6" x14ac:dyDescent="0.3">
      <c r="A186" s="1">
        <v>184</v>
      </c>
      <c r="B186" s="2">
        <v>12</v>
      </c>
      <c r="C186" s="1" t="s">
        <v>198</v>
      </c>
      <c r="D186" s="1" t="s">
        <v>448</v>
      </c>
      <c r="E186" s="4" t="str">
        <f t="shared" si="6"/>
        <v>15</v>
      </c>
      <c r="F186" s="1" t="b">
        <f t="shared" si="7"/>
        <v>0</v>
      </c>
    </row>
    <row r="187" spans="1:6" x14ac:dyDescent="0.3">
      <c r="A187" s="1">
        <v>185</v>
      </c>
      <c r="B187" s="2">
        <v>12</v>
      </c>
      <c r="C187" s="1" t="s">
        <v>199</v>
      </c>
      <c r="D187" s="1" t="s">
        <v>448</v>
      </c>
      <c r="E187" s="4" t="str">
        <f t="shared" si="6"/>
        <v>15</v>
      </c>
      <c r="F187" s="1" t="b">
        <f t="shared" si="7"/>
        <v>0</v>
      </c>
    </row>
    <row r="188" spans="1:6" x14ac:dyDescent="0.3">
      <c r="A188" s="1">
        <v>186</v>
      </c>
      <c r="B188" s="2">
        <v>12</v>
      </c>
      <c r="C188" s="1" t="s">
        <v>200</v>
      </c>
      <c r="D188" s="1" t="s">
        <v>403</v>
      </c>
      <c r="E188" s="4" t="str">
        <f t="shared" si="6"/>
        <v>13</v>
      </c>
      <c r="F188" s="1" t="b">
        <f t="shared" si="7"/>
        <v>0</v>
      </c>
    </row>
    <row r="189" spans="1:6" x14ac:dyDescent="0.3">
      <c r="A189" s="1">
        <v>187</v>
      </c>
      <c r="B189" s="2">
        <v>12</v>
      </c>
      <c r="C189" s="1" t="s">
        <v>201</v>
      </c>
      <c r="D189" s="1" t="s">
        <v>402</v>
      </c>
      <c r="E189" s="4" t="str">
        <f t="shared" si="6"/>
        <v>12</v>
      </c>
      <c r="F189" s="1" t="b">
        <f t="shared" si="7"/>
        <v>1</v>
      </c>
    </row>
    <row r="190" spans="1:6" x14ac:dyDescent="0.3">
      <c r="A190" s="1">
        <v>188</v>
      </c>
      <c r="B190" s="2">
        <v>12</v>
      </c>
      <c r="C190" s="1" t="s">
        <v>202</v>
      </c>
      <c r="D190" s="1" t="s">
        <v>401</v>
      </c>
      <c r="E190" s="4" t="str">
        <f t="shared" si="6"/>
        <v>11</v>
      </c>
      <c r="F190" s="1" t="b">
        <f t="shared" si="7"/>
        <v>0</v>
      </c>
    </row>
    <row r="191" spans="1:6" x14ac:dyDescent="0.3">
      <c r="A191" s="1">
        <v>189</v>
      </c>
      <c r="B191" s="2">
        <v>12</v>
      </c>
      <c r="C191" s="1" t="s">
        <v>203</v>
      </c>
      <c r="D191" s="1" t="s">
        <v>403</v>
      </c>
      <c r="E191" s="4" t="str">
        <f t="shared" si="6"/>
        <v>13</v>
      </c>
      <c r="F191" s="1" t="b">
        <f t="shared" si="7"/>
        <v>0</v>
      </c>
    </row>
    <row r="192" spans="1:6" x14ac:dyDescent="0.3">
      <c r="A192" s="1">
        <v>190</v>
      </c>
      <c r="B192" s="2">
        <v>12</v>
      </c>
      <c r="C192" s="1" t="s">
        <v>204</v>
      </c>
      <c r="D192" s="1" t="s">
        <v>455</v>
      </c>
      <c r="E192" s="4" t="str">
        <f t="shared" si="6"/>
        <v>9</v>
      </c>
      <c r="F192" s="1" t="b">
        <f t="shared" si="7"/>
        <v>0</v>
      </c>
    </row>
    <row r="193" spans="1:6" x14ac:dyDescent="0.3">
      <c r="A193" s="1">
        <v>191</v>
      </c>
      <c r="B193" s="2">
        <v>12</v>
      </c>
      <c r="C193" s="1" t="s">
        <v>205</v>
      </c>
      <c r="D193" s="1" t="s">
        <v>448</v>
      </c>
      <c r="E193" s="4" t="str">
        <f t="shared" si="6"/>
        <v>15</v>
      </c>
      <c r="F193" s="1" t="b">
        <f t="shared" si="7"/>
        <v>0</v>
      </c>
    </row>
    <row r="194" spans="1:6" x14ac:dyDescent="0.3">
      <c r="A194" s="1">
        <v>192</v>
      </c>
      <c r="B194" s="2">
        <v>12</v>
      </c>
      <c r="C194" s="1" t="s">
        <v>206</v>
      </c>
      <c r="D194" s="1" t="s">
        <v>448</v>
      </c>
      <c r="E194" s="4" t="str">
        <f t="shared" si="6"/>
        <v>15</v>
      </c>
      <c r="F194" s="1" t="b">
        <f t="shared" si="7"/>
        <v>0</v>
      </c>
    </row>
    <row r="195" spans="1:6" x14ac:dyDescent="0.3">
      <c r="A195" s="1">
        <v>193</v>
      </c>
      <c r="B195" s="2">
        <v>12</v>
      </c>
      <c r="C195" s="1" t="s">
        <v>207</v>
      </c>
      <c r="D195" s="1" t="s">
        <v>403</v>
      </c>
      <c r="E195" s="4" t="str">
        <f t="shared" ref="E195:E258" si="8" xml:space="preserve"> TRIM(LEFT($D195, 2))</f>
        <v>13</v>
      </c>
      <c r="F195" s="1" t="b">
        <f t="shared" ref="F195:F258" si="9">IF(VALUE($E195)= VALUE($B195), TRUE, FALSE)</f>
        <v>0</v>
      </c>
    </row>
    <row r="196" spans="1:6" x14ac:dyDescent="0.3">
      <c r="A196" s="1">
        <v>194</v>
      </c>
      <c r="B196" s="2">
        <v>12</v>
      </c>
      <c r="C196" s="1" t="s">
        <v>208</v>
      </c>
      <c r="D196" s="1" t="s">
        <v>402</v>
      </c>
      <c r="E196" s="4" t="str">
        <f t="shared" si="8"/>
        <v>12</v>
      </c>
      <c r="F196" s="1" t="b">
        <f t="shared" si="9"/>
        <v>1</v>
      </c>
    </row>
    <row r="197" spans="1:6" x14ac:dyDescent="0.3">
      <c r="A197" s="1">
        <v>195</v>
      </c>
      <c r="B197" s="2">
        <v>12</v>
      </c>
      <c r="C197" s="1" t="s">
        <v>209</v>
      </c>
      <c r="D197" s="1" t="s">
        <v>448</v>
      </c>
      <c r="E197" s="4" t="str">
        <f t="shared" si="8"/>
        <v>15</v>
      </c>
      <c r="F197" s="1" t="b">
        <f t="shared" si="9"/>
        <v>0</v>
      </c>
    </row>
    <row r="198" spans="1:6" x14ac:dyDescent="0.3">
      <c r="A198" s="1">
        <v>196</v>
      </c>
      <c r="B198" s="2">
        <v>13</v>
      </c>
      <c r="C198" s="1" t="s">
        <v>210</v>
      </c>
      <c r="D198" s="1" t="s">
        <v>448</v>
      </c>
      <c r="E198" s="4" t="str">
        <f t="shared" si="8"/>
        <v>15</v>
      </c>
      <c r="F198" s="1" t="b">
        <f t="shared" si="9"/>
        <v>0</v>
      </c>
    </row>
    <row r="199" spans="1:6" x14ac:dyDescent="0.3">
      <c r="A199" s="1">
        <v>197</v>
      </c>
      <c r="B199" s="2">
        <v>13</v>
      </c>
      <c r="C199" s="1" t="s">
        <v>211</v>
      </c>
      <c r="D199" s="1" t="s">
        <v>407</v>
      </c>
      <c r="E199" s="4" t="str">
        <f t="shared" si="8"/>
        <v>18</v>
      </c>
      <c r="F199" s="1" t="b">
        <f t="shared" si="9"/>
        <v>0</v>
      </c>
    </row>
    <row r="200" spans="1:6" x14ac:dyDescent="0.3">
      <c r="A200" s="1">
        <v>198</v>
      </c>
      <c r="B200" s="2">
        <v>13</v>
      </c>
      <c r="C200" s="1" t="s">
        <v>212</v>
      </c>
      <c r="D200" s="1" t="s">
        <v>403</v>
      </c>
      <c r="E200" s="4" t="str">
        <f t="shared" si="8"/>
        <v>13</v>
      </c>
      <c r="F200" s="1" t="b">
        <f t="shared" si="9"/>
        <v>1</v>
      </c>
    </row>
    <row r="201" spans="1:6" x14ac:dyDescent="0.3">
      <c r="A201" s="1">
        <v>199</v>
      </c>
      <c r="B201" s="2">
        <v>13</v>
      </c>
      <c r="C201" s="1" t="s">
        <v>213</v>
      </c>
      <c r="D201" s="1" t="s">
        <v>448</v>
      </c>
      <c r="E201" s="4" t="str">
        <f t="shared" si="8"/>
        <v>15</v>
      </c>
      <c r="F201" s="1" t="b">
        <f t="shared" si="9"/>
        <v>0</v>
      </c>
    </row>
    <row r="202" spans="1:6" x14ac:dyDescent="0.3">
      <c r="A202" s="1">
        <v>200</v>
      </c>
      <c r="B202" s="2">
        <v>13</v>
      </c>
      <c r="C202" s="1" t="s">
        <v>214</v>
      </c>
      <c r="D202" s="1" t="s">
        <v>448</v>
      </c>
      <c r="E202" s="4" t="str">
        <f t="shared" si="8"/>
        <v>15</v>
      </c>
      <c r="F202" s="1" t="b">
        <f t="shared" si="9"/>
        <v>0</v>
      </c>
    </row>
    <row r="203" spans="1:6" x14ac:dyDescent="0.3">
      <c r="A203" s="1">
        <v>201</v>
      </c>
      <c r="B203" s="2">
        <v>13</v>
      </c>
      <c r="C203" s="1" t="s">
        <v>215</v>
      </c>
      <c r="D203" s="1" t="s">
        <v>407</v>
      </c>
      <c r="E203" s="4" t="str">
        <f t="shared" si="8"/>
        <v>18</v>
      </c>
      <c r="F203" s="1" t="b">
        <f t="shared" si="9"/>
        <v>0</v>
      </c>
    </row>
    <row r="204" spans="1:6" x14ac:dyDescent="0.3">
      <c r="A204" s="1">
        <v>202</v>
      </c>
      <c r="B204" s="2">
        <v>13</v>
      </c>
      <c r="C204" s="1" t="s">
        <v>216</v>
      </c>
      <c r="D204" s="1" t="s">
        <v>448</v>
      </c>
      <c r="E204" s="4" t="str">
        <f t="shared" si="8"/>
        <v>15</v>
      </c>
      <c r="F204" s="1" t="b">
        <f t="shared" si="9"/>
        <v>0</v>
      </c>
    </row>
    <row r="205" spans="1:6" x14ac:dyDescent="0.3">
      <c r="A205" s="1">
        <v>203</v>
      </c>
      <c r="B205" s="2">
        <v>13</v>
      </c>
      <c r="C205" s="1" t="s">
        <v>217</v>
      </c>
      <c r="D205" s="1" t="s">
        <v>448</v>
      </c>
      <c r="E205" s="4" t="str">
        <f t="shared" si="8"/>
        <v>15</v>
      </c>
      <c r="F205" s="1" t="b">
        <f t="shared" si="9"/>
        <v>0</v>
      </c>
    </row>
    <row r="206" spans="1:6" x14ac:dyDescent="0.3">
      <c r="A206" s="1">
        <v>204</v>
      </c>
      <c r="B206" s="2">
        <v>13</v>
      </c>
      <c r="C206" s="1" t="s">
        <v>218</v>
      </c>
      <c r="D206" s="1" t="s">
        <v>448</v>
      </c>
      <c r="E206" s="4" t="str">
        <f t="shared" si="8"/>
        <v>15</v>
      </c>
      <c r="F206" s="1" t="b">
        <f t="shared" si="9"/>
        <v>0</v>
      </c>
    </row>
    <row r="207" spans="1:6" x14ac:dyDescent="0.3">
      <c r="A207" s="1">
        <v>205</v>
      </c>
      <c r="B207" s="2">
        <v>13</v>
      </c>
      <c r="C207" s="1" t="s">
        <v>219</v>
      </c>
      <c r="D207" s="1" t="s">
        <v>448</v>
      </c>
      <c r="E207" s="4" t="str">
        <f t="shared" si="8"/>
        <v>15</v>
      </c>
      <c r="F207" s="1" t="b">
        <f t="shared" si="9"/>
        <v>0</v>
      </c>
    </row>
    <row r="208" spans="1:6" x14ac:dyDescent="0.3">
      <c r="A208" s="1">
        <v>206</v>
      </c>
      <c r="B208" s="2">
        <v>13</v>
      </c>
      <c r="C208" s="1" t="s">
        <v>220</v>
      </c>
      <c r="D208" s="1" t="s">
        <v>448</v>
      </c>
      <c r="E208" s="4" t="str">
        <f t="shared" si="8"/>
        <v>15</v>
      </c>
      <c r="F208" s="1" t="b">
        <f t="shared" si="9"/>
        <v>0</v>
      </c>
    </row>
    <row r="209" spans="1:6" x14ac:dyDescent="0.3">
      <c r="A209" s="1">
        <v>207</v>
      </c>
      <c r="B209" s="2">
        <v>13</v>
      </c>
      <c r="C209" s="1" t="s">
        <v>221</v>
      </c>
      <c r="D209" s="1" t="s">
        <v>403</v>
      </c>
      <c r="E209" s="4" t="str">
        <f t="shared" si="8"/>
        <v>13</v>
      </c>
      <c r="F209" s="1" t="b">
        <f t="shared" si="9"/>
        <v>1</v>
      </c>
    </row>
    <row r="210" spans="1:6" x14ac:dyDescent="0.3">
      <c r="A210" s="1">
        <v>208</v>
      </c>
      <c r="B210" s="2">
        <v>13</v>
      </c>
      <c r="C210" s="1" t="s">
        <v>222</v>
      </c>
      <c r="D210" s="1" t="s">
        <v>448</v>
      </c>
      <c r="E210" s="4" t="str">
        <f t="shared" si="8"/>
        <v>15</v>
      </c>
      <c r="F210" s="1" t="b">
        <f t="shared" si="9"/>
        <v>0</v>
      </c>
    </row>
    <row r="211" spans="1:6" x14ac:dyDescent="0.3">
      <c r="A211" s="1">
        <v>209</v>
      </c>
      <c r="B211" s="2">
        <v>13</v>
      </c>
      <c r="C211" s="1" t="s">
        <v>223</v>
      </c>
      <c r="D211" s="1" t="s">
        <v>403</v>
      </c>
      <c r="E211" s="4" t="str">
        <f t="shared" si="8"/>
        <v>13</v>
      </c>
      <c r="F211" s="1" t="b">
        <f t="shared" si="9"/>
        <v>1</v>
      </c>
    </row>
    <row r="212" spans="1:6" x14ac:dyDescent="0.3">
      <c r="A212" s="1">
        <v>210</v>
      </c>
      <c r="B212" s="2">
        <v>13</v>
      </c>
      <c r="C212" s="1" t="s">
        <v>224</v>
      </c>
      <c r="D212" s="1" t="s">
        <v>403</v>
      </c>
      <c r="E212" s="4" t="str">
        <f t="shared" si="8"/>
        <v>13</v>
      </c>
      <c r="F212" s="1" t="b">
        <f t="shared" si="9"/>
        <v>1</v>
      </c>
    </row>
    <row r="213" spans="1:6" x14ac:dyDescent="0.3">
      <c r="A213" s="1">
        <v>211</v>
      </c>
      <c r="B213" s="2">
        <v>14</v>
      </c>
      <c r="C213" s="1" t="s">
        <v>225</v>
      </c>
      <c r="D213" s="1" t="s">
        <v>448</v>
      </c>
      <c r="E213" s="4" t="str">
        <f t="shared" si="8"/>
        <v>15</v>
      </c>
      <c r="F213" s="1" t="b">
        <f t="shared" si="9"/>
        <v>0</v>
      </c>
    </row>
    <row r="214" spans="1:6" x14ac:dyDescent="0.3">
      <c r="A214" s="1">
        <v>212</v>
      </c>
      <c r="B214" s="2">
        <v>14</v>
      </c>
      <c r="C214" s="1" t="s">
        <v>226</v>
      </c>
      <c r="D214" s="1" t="s">
        <v>448</v>
      </c>
      <c r="E214" s="4" t="str">
        <f t="shared" si="8"/>
        <v>15</v>
      </c>
      <c r="F214" s="1" t="b">
        <f t="shared" si="9"/>
        <v>0</v>
      </c>
    </row>
    <row r="215" spans="1:6" x14ac:dyDescent="0.3">
      <c r="A215" s="1">
        <v>213</v>
      </c>
      <c r="B215" s="2">
        <v>14</v>
      </c>
      <c r="C215" s="1" t="s">
        <v>227</v>
      </c>
      <c r="D215" s="1" t="s">
        <v>448</v>
      </c>
      <c r="E215" s="4" t="str">
        <f t="shared" si="8"/>
        <v>15</v>
      </c>
      <c r="F215" s="1" t="b">
        <f t="shared" si="9"/>
        <v>0</v>
      </c>
    </row>
    <row r="216" spans="1:6" x14ac:dyDescent="0.3">
      <c r="A216" s="1">
        <v>214</v>
      </c>
      <c r="B216" s="2">
        <v>14</v>
      </c>
      <c r="C216" s="1" t="s">
        <v>228</v>
      </c>
      <c r="D216" s="1" t="s">
        <v>404</v>
      </c>
      <c r="E216" s="4" t="str">
        <f t="shared" si="8"/>
        <v>14</v>
      </c>
      <c r="F216" s="1" t="b">
        <f t="shared" si="9"/>
        <v>1</v>
      </c>
    </row>
    <row r="217" spans="1:6" x14ac:dyDescent="0.3">
      <c r="A217" s="1">
        <v>215</v>
      </c>
      <c r="B217" s="2">
        <v>14</v>
      </c>
      <c r="C217" s="1" t="s">
        <v>229</v>
      </c>
      <c r="D217" s="1" t="s">
        <v>448</v>
      </c>
      <c r="E217" s="4" t="str">
        <f t="shared" si="8"/>
        <v>15</v>
      </c>
      <c r="F217" s="1" t="b">
        <f t="shared" si="9"/>
        <v>0</v>
      </c>
    </row>
    <row r="218" spans="1:6" x14ac:dyDescent="0.3">
      <c r="A218" s="1">
        <v>216</v>
      </c>
      <c r="B218" s="2">
        <v>14</v>
      </c>
      <c r="C218" s="1" t="s">
        <v>230</v>
      </c>
      <c r="D218" s="1" t="s">
        <v>412</v>
      </c>
      <c r="E218" s="4" t="str">
        <f t="shared" si="8"/>
        <v>21</v>
      </c>
      <c r="F218" s="1" t="b">
        <f t="shared" si="9"/>
        <v>0</v>
      </c>
    </row>
    <row r="219" spans="1:6" x14ac:dyDescent="0.3">
      <c r="A219" s="1">
        <v>217</v>
      </c>
      <c r="B219" s="2">
        <v>14</v>
      </c>
      <c r="C219" s="1" t="s">
        <v>231</v>
      </c>
      <c r="D219" s="1" t="s">
        <v>448</v>
      </c>
      <c r="E219" s="4" t="str">
        <f t="shared" si="8"/>
        <v>15</v>
      </c>
      <c r="F219" s="1" t="b">
        <f t="shared" si="9"/>
        <v>0</v>
      </c>
    </row>
    <row r="220" spans="1:6" x14ac:dyDescent="0.3">
      <c r="A220" s="1">
        <v>218</v>
      </c>
      <c r="B220" s="2">
        <v>14</v>
      </c>
      <c r="C220" s="1" t="s">
        <v>232</v>
      </c>
      <c r="D220" s="1" t="s">
        <v>448</v>
      </c>
      <c r="E220" s="4" t="str">
        <f t="shared" si="8"/>
        <v>15</v>
      </c>
      <c r="F220" s="1" t="b">
        <f t="shared" si="9"/>
        <v>0</v>
      </c>
    </row>
    <row r="221" spans="1:6" x14ac:dyDescent="0.3">
      <c r="A221" s="1">
        <v>219</v>
      </c>
      <c r="B221" s="2">
        <v>14</v>
      </c>
      <c r="C221" s="1" t="s">
        <v>233</v>
      </c>
      <c r="D221" s="1" t="s">
        <v>448</v>
      </c>
      <c r="E221" s="4" t="str">
        <f t="shared" si="8"/>
        <v>15</v>
      </c>
      <c r="F221" s="1" t="b">
        <f t="shared" si="9"/>
        <v>0</v>
      </c>
    </row>
    <row r="222" spans="1:6" x14ac:dyDescent="0.3">
      <c r="A222" s="1">
        <v>220</v>
      </c>
      <c r="B222" s="2">
        <v>14</v>
      </c>
      <c r="C222" s="1" t="s">
        <v>234</v>
      </c>
      <c r="D222" s="1" t="s">
        <v>404</v>
      </c>
      <c r="E222" s="4" t="str">
        <f t="shared" si="8"/>
        <v>14</v>
      </c>
      <c r="F222" s="1" t="b">
        <f t="shared" si="9"/>
        <v>1</v>
      </c>
    </row>
    <row r="223" spans="1:6" x14ac:dyDescent="0.3">
      <c r="A223" s="1">
        <v>221</v>
      </c>
      <c r="B223" s="2">
        <v>14</v>
      </c>
      <c r="C223" s="1" t="s">
        <v>235</v>
      </c>
      <c r="D223" s="1" t="s">
        <v>448</v>
      </c>
      <c r="E223" s="4" t="str">
        <f t="shared" si="8"/>
        <v>15</v>
      </c>
      <c r="F223" s="1" t="b">
        <f t="shared" si="9"/>
        <v>0</v>
      </c>
    </row>
    <row r="224" spans="1:6" x14ac:dyDescent="0.3">
      <c r="A224" s="1">
        <v>222</v>
      </c>
      <c r="B224" s="2">
        <v>14</v>
      </c>
      <c r="C224" s="1" t="s">
        <v>236</v>
      </c>
      <c r="D224" s="1" t="s">
        <v>448</v>
      </c>
      <c r="E224" s="4" t="str">
        <f t="shared" si="8"/>
        <v>15</v>
      </c>
      <c r="F224" s="1" t="b">
        <f t="shared" si="9"/>
        <v>0</v>
      </c>
    </row>
    <row r="225" spans="1:6" x14ac:dyDescent="0.3">
      <c r="A225" s="1">
        <v>223</v>
      </c>
      <c r="B225" s="2">
        <v>14</v>
      </c>
      <c r="C225" s="1" t="s">
        <v>237</v>
      </c>
      <c r="D225" s="1" t="s">
        <v>398</v>
      </c>
      <c r="E225" s="4" t="str">
        <f t="shared" si="8"/>
        <v>6</v>
      </c>
      <c r="F225" s="1" t="b">
        <f t="shared" si="9"/>
        <v>0</v>
      </c>
    </row>
    <row r="226" spans="1:6" x14ac:dyDescent="0.3">
      <c r="A226" s="1">
        <v>224</v>
      </c>
      <c r="B226" s="2">
        <v>14</v>
      </c>
      <c r="C226" s="1" t="s">
        <v>238</v>
      </c>
      <c r="D226" s="1" t="s">
        <v>404</v>
      </c>
      <c r="E226" s="4" t="str">
        <f t="shared" si="8"/>
        <v>14</v>
      </c>
      <c r="F226" s="1" t="b">
        <f t="shared" si="9"/>
        <v>1</v>
      </c>
    </row>
    <row r="227" spans="1:6" x14ac:dyDescent="0.3">
      <c r="A227" s="1">
        <v>225</v>
      </c>
      <c r="B227" s="2">
        <v>14</v>
      </c>
      <c r="C227" s="1" t="s">
        <v>239</v>
      </c>
      <c r="D227" s="1" t="s">
        <v>448</v>
      </c>
      <c r="E227" s="4" t="str">
        <f t="shared" si="8"/>
        <v>15</v>
      </c>
      <c r="F227" s="1" t="b">
        <f t="shared" si="9"/>
        <v>0</v>
      </c>
    </row>
    <row r="228" spans="1:6" x14ac:dyDescent="0.3">
      <c r="A228" s="1">
        <v>226</v>
      </c>
      <c r="B228" s="2">
        <v>15</v>
      </c>
      <c r="C228" s="1" t="s">
        <v>240</v>
      </c>
      <c r="D228" s="1" t="s">
        <v>34</v>
      </c>
      <c r="E228" s="4" t="str">
        <f t="shared" si="8"/>
        <v>6</v>
      </c>
      <c r="F228" s="1" t="b">
        <f t="shared" si="9"/>
        <v>0</v>
      </c>
    </row>
    <row r="229" spans="1:6" x14ac:dyDescent="0.3">
      <c r="A229" s="1">
        <v>227</v>
      </c>
      <c r="B229" s="2">
        <v>15</v>
      </c>
      <c r="C229" s="1" t="s">
        <v>241</v>
      </c>
      <c r="D229" s="1" t="s">
        <v>0</v>
      </c>
      <c r="E229" s="4" t="str">
        <f t="shared" si="8"/>
        <v>15</v>
      </c>
      <c r="F229" s="1" t="b">
        <f t="shared" si="9"/>
        <v>1</v>
      </c>
    </row>
    <row r="230" spans="1:6" x14ac:dyDescent="0.3">
      <c r="A230" s="1">
        <v>228</v>
      </c>
      <c r="B230" s="2">
        <v>15</v>
      </c>
      <c r="C230" s="1" t="s">
        <v>242</v>
      </c>
      <c r="D230" s="1" t="s">
        <v>0</v>
      </c>
      <c r="E230" s="4" t="str">
        <f t="shared" si="8"/>
        <v>15</v>
      </c>
      <c r="F230" s="1" t="b">
        <f t="shared" si="9"/>
        <v>1</v>
      </c>
    </row>
    <row r="231" spans="1:6" x14ac:dyDescent="0.3">
      <c r="A231" s="1">
        <v>229</v>
      </c>
      <c r="B231" s="2">
        <v>15</v>
      </c>
      <c r="C231" s="1" t="s">
        <v>243</v>
      </c>
      <c r="D231" s="1" t="s">
        <v>81</v>
      </c>
      <c r="E231" s="4" t="str">
        <f t="shared" si="8"/>
        <v>17</v>
      </c>
      <c r="F231" s="1" t="b">
        <f t="shared" si="9"/>
        <v>0</v>
      </c>
    </row>
    <row r="232" spans="1:6" x14ac:dyDescent="0.3">
      <c r="A232" s="1">
        <v>230</v>
      </c>
      <c r="B232" s="2">
        <v>15</v>
      </c>
      <c r="C232" s="1" t="s">
        <v>244</v>
      </c>
      <c r="D232" s="1" t="s">
        <v>68</v>
      </c>
      <c r="E232" s="4" t="str">
        <f t="shared" si="8"/>
        <v>9</v>
      </c>
      <c r="F232" s="1" t="b">
        <f t="shared" si="9"/>
        <v>0</v>
      </c>
    </row>
    <row r="233" spans="1:6" x14ac:dyDescent="0.3">
      <c r="A233" s="1">
        <v>231</v>
      </c>
      <c r="B233" s="2">
        <v>15</v>
      </c>
      <c r="C233" s="1" t="s">
        <v>245</v>
      </c>
      <c r="D233" s="1" t="s">
        <v>32</v>
      </c>
      <c r="E233" s="4" t="str">
        <f t="shared" si="8"/>
        <v>16</v>
      </c>
      <c r="F233" s="1" t="b">
        <f t="shared" si="9"/>
        <v>0</v>
      </c>
    </row>
    <row r="234" spans="1:6" x14ac:dyDescent="0.3">
      <c r="A234" s="1">
        <v>232</v>
      </c>
      <c r="B234" s="2">
        <v>15</v>
      </c>
      <c r="C234" s="1" t="s">
        <v>246</v>
      </c>
      <c r="D234" s="1" t="s">
        <v>0</v>
      </c>
      <c r="E234" s="4" t="str">
        <f t="shared" si="8"/>
        <v>15</v>
      </c>
      <c r="F234" s="1" t="b">
        <f t="shared" si="9"/>
        <v>1</v>
      </c>
    </row>
    <row r="235" spans="1:6" x14ac:dyDescent="0.3">
      <c r="A235" s="1">
        <v>233</v>
      </c>
      <c r="B235" s="2">
        <v>15</v>
      </c>
      <c r="C235" s="1" t="s">
        <v>247</v>
      </c>
      <c r="D235" s="1" t="s">
        <v>68</v>
      </c>
      <c r="E235" s="4" t="str">
        <f t="shared" si="8"/>
        <v>9</v>
      </c>
      <c r="F235" s="1" t="b">
        <f t="shared" si="9"/>
        <v>0</v>
      </c>
    </row>
    <row r="236" spans="1:6" x14ac:dyDescent="0.3">
      <c r="A236" s="1">
        <v>234</v>
      </c>
      <c r="B236" s="2">
        <v>15</v>
      </c>
      <c r="C236" s="1" t="s">
        <v>248</v>
      </c>
      <c r="D236" s="1" t="s">
        <v>0</v>
      </c>
      <c r="E236" s="4" t="str">
        <f t="shared" si="8"/>
        <v>15</v>
      </c>
      <c r="F236" s="1" t="b">
        <f t="shared" si="9"/>
        <v>1</v>
      </c>
    </row>
    <row r="237" spans="1:6" x14ac:dyDescent="0.3">
      <c r="A237" s="1">
        <v>235</v>
      </c>
      <c r="B237" s="2">
        <v>15</v>
      </c>
      <c r="C237" s="1" t="s">
        <v>249</v>
      </c>
      <c r="D237" s="1" t="s">
        <v>0</v>
      </c>
      <c r="E237" s="4" t="str">
        <f t="shared" si="8"/>
        <v>15</v>
      </c>
      <c r="F237" s="1" t="b">
        <f t="shared" si="9"/>
        <v>1</v>
      </c>
    </row>
    <row r="238" spans="1:6" x14ac:dyDescent="0.3">
      <c r="A238" s="1">
        <v>236</v>
      </c>
      <c r="B238" s="2">
        <v>15</v>
      </c>
      <c r="C238" s="1" t="s">
        <v>250</v>
      </c>
      <c r="D238" s="1" t="s">
        <v>0</v>
      </c>
      <c r="E238" s="4" t="str">
        <f t="shared" si="8"/>
        <v>15</v>
      </c>
      <c r="F238" s="1" t="b">
        <f t="shared" si="9"/>
        <v>1</v>
      </c>
    </row>
    <row r="239" spans="1:6" x14ac:dyDescent="0.3">
      <c r="A239" s="1">
        <v>237</v>
      </c>
      <c r="B239" s="2">
        <v>15</v>
      </c>
      <c r="C239" s="1" t="s">
        <v>251</v>
      </c>
      <c r="D239" s="1" t="s">
        <v>0</v>
      </c>
      <c r="E239" s="4" t="str">
        <f t="shared" si="8"/>
        <v>15</v>
      </c>
      <c r="F239" s="1" t="b">
        <f t="shared" si="9"/>
        <v>1</v>
      </c>
    </row>
    <row r="240" spans="1:6" x14ac:dyDescent="0.3">
      <c r="A240" s="1">
        <v>238</v>
      </c>
      <c r="B240" s="2">
        <v>15</v>
      </c>
      <c r="C240" s="1" t="s">
        <v>252</v>
      </c>
      <c r="D240" s="1" t="s">
        <v>0</v>
      </c>
      <c r="E240" s="4" t="str">
        <f t="shared" si="8"/>
        <v>15</v>
      </c>
      <c r="F240" s="1" t="b">
        <f t="shared" si="9"/>
        <v>1</v>
      </c>
    </row>
    <row r="241" spans="1:6" x14ac:dyDescent="0.3">
      <c r="A241" s="1">
        <v>239</v>
      </c>
      <c r="B241" s="2">
        <v>15</v>
      </c>
      <c r="C241" s="1" t="s">
        <v>253</v>
      </c>
      <c r="D241" s="1" t="s">
        <v>0</v>
      </c>
      <c r="E241" s="4" t="str">
        <f t="shared" si="8"/>
        <v>15</v>
      </c>
      <c r="F241" s="1" t="b">
        <f t="shared" si="9"/>
        <v>1</v>
      </c>
    </row>
    <row r="242" spans="1:6" x14ac:dyDescent="0.3">
      <c r="A242" s="1">
        <v>240</v>
      </c>
      <c r="B242" s="2">
        <v>15</v>
      </c>
      <c r="C242" s="1" t="s">
        <v>254</v>
      </c>
      <c r="D242" s="1" t="s">
        <v>0</v>
      </c>
      <c r="E242" s="4" t="str">
        <f t="shared" si="8"/>
        <v>15</v>
      </c>
      <c r="F242" s="1" t="b">
        <f t="shared" si="9"/>
        <v>1</v>
      </c>
    </row>
    <row r="243" spans="1:6" x14ac:dyDescent="0.3">
      <c r="A243" s="1">
        <v>241</v>
      </c>
      <c r="B243" s="2">
        <v>16</v>
      </c>
      <c r="C243" s="1" t="s">
        <v>255</v>
      </c>
      <c r="D243" s="1" t="s">
        <v>0</v>
      </c>
      <c r="E243" s="4" t="str">
        <f t="shared" si="8"/>
        <v>15</v>
      </c>
      <c r="F243" s="1" t="b">
        <f t="shared" si="9"/>
        <v>0</v>
      </c>
    </row>
    <row r="244" spans="1:6" x14ac:dyDescent="0.3">
      <c r="A244" s="1">
        <v>242</v>
      </c>
      <c r="B244" s="2">
        <v>16</v>
      </c>
      <c r="C244" s="1" t="s">
        <v>256</v>
      </c>
      <c r="D244" s="1" t="s">
        <v>402</v>
      </c>
      <c r="E244" s="4" t="str">
        <f t="shared" si="8"/>
        <v>12</v>
      </c>
      <c r="F244" s="1" t="b">
        <f t="shared" si="9"/>
        <v>0</v>
      </c>
    </row>
    <row r="245" spans="1:6" x14ac:dyDescent="0.3">
      <c r="A245" s="1">
        <v>243</v>
      </c>
      <c r="B245" s="2">
        <v>16</v>
      </c>
      <c r="C245" s="1" t="s">
        <v>257</v>
      </c>
      <c r="D245" s="1" t="s">
        <v>455</v>
      </c>
      <c r="E245" s="4" t="str">
        <f t="shared" si="8"/>
        <v>9</v>
      </c>
      <c r="F245" s="1" t="b">
        <f t="shared" si="9"/>
        <v>0</v>
      </c>
    </row>
    <row r="246" spans="1:6" x14ac:dyDescent="0.3">
      <c r="A246" s="1">
        <v>244</v>
      </c>
      <c r="B246" s="2">
        <v>16</v>
      </c>
      <c r="C246" s="1" t="s">
        <v>258</v>
      </c>
      <c r="D246" s="1" t="s">
        <v>0</v>
      </c>
      <c r="E246" s="4" t="str">
        <f t="shared" si="8"/>
        <v>15</v>
      </c>
      <c r="F246" s="1" t="b">
        <f t="shared" si="9"/>
        <v>0</v>
      </c>
    </row>
    <row r="247" spans="1:6" x14ac:dyDescent="0.3">
      <c r="A247" s="1">
        <v>245</v>
      </c>
      <c r="B247" s="2">
        <v>16</v>
      </c>
      <c r="C247" s="1" t="s">
        <v>259</v>
      </c>
      <c r="D247" s="1" t="s">
        <v>0</v>
      </c>
      <c r="E247" s="4" t="str">
        <f t="shared" si="8"/>
        <v>15</v>
      </c>
      <c r="F247" s="1" t="b">
        <f t="shared" si="9"/>
        <v>0</v>
      </c>
    </row>
    <row r="248" spans="1:6" x14ac:dyDescent="0.3">
      <c r="A248" s="1">
        <v>246</v>
      </c>
      <c r="B248" s="2">
        <v>16</v>
      </c>
      <c r="C248" s="1" t="s">
        <v>260</v>
      </c>
      <c r="D248" s="1" t="s">
        <v>455</v>
      </c>
      <c r="E248" s="4" t="str">
        <f t="shared" si="8"/>
        <v>9</v>
      </c>
      <c r="F248" s="1" t="b">
        <f t="shared" si="9"/>
        <v>0</v>
      </c>
    </row>
    <row r="249" spans="1:6" x14ac:dyDescent="0.3">
      <c r="A249" s="1">
        <v>247</v>
      </c>
      <c r="B249" s="2">
        <v>16</v>
      </c>
      <c r="C249" s="1" t="s">
        <v>261</v>
      </c>
      <c r="D249" s="1" t="s">
        <v>405</v>
      </c>
      <c r="E249" s="4" t="str">
        <f t="shared" si="8"/>
        <v>16</v>
      </c>
      <c r="F249" s="1" t="b">
        <f t="shared" si="9"/>
        <v>1</v>
      </c>
    </row>
    <row r="250" spans="1:6" x14ac:dyDescent="0.3">
      <c r="A250" s="1">
        <v>248</v>
      </c>
      <c r="B250" s="2">
        <v>16</v>
      </c>
      <c r="C250" s="1" t="s">
        <v>262</v>
      </c>
      <c r="D250" s="1" t="s">
        <v>0</v>
      </c>
      <c r="E250" s="4" t="str">
        <f t="shared" si="8"/>
        <v>15</v>
      </c>
      <c r="F250" s="1" t="b">
        <f t="shared" si="9"/>
        <v>0</v>
      </c>
    </row>
    <row r="251" spans="1:6" x14ac:dyDescent="0.3">
      <c r="A251" s="1">
        <v>249</v>
      </c>
      <c r="B251" s="2">
        <v>16</v>
      </c>
      <c r="C251" s="1" t="s">
        <v>263</v>
      </c>
      <c r="D251" s="1" t="s">
        <v>405</v>
      </c>
      <c r="E251" s="4" t="str">
        <f t="shared" si="8"/>
        <v>16</v>
      </c>
      <c r="F251" s="1" t="b">
        <f t="shared" si="9"/>
        <v>1</v>
      </c>
    </row>
    <row r="252" spans="1:6" x14ac:dyDescent="0.3">
      <c r="A252" s="1">
        <v>250</v>
      </c>
      <c r="B252" s="2">
        <v>16</v>
      </c>
      <c r="C252" s="1" t="s">
        <v>264</v>
      </c>
      <c r="D252" s="1" t="s">
        <v>0</v>
      </c>
      <c r="E252" s="4" t="str">
        <f t="shared" si="8"/>
        <v>15</v>
      </c>
      <c r="F252" s="1" t="b">
        <f t="shared" si="9"/>
        <v>0</v>
      </c>
    </row>
    <row r="253" spans="1:6" x14ac:dyDescent="0.3">
      <c r="A253" s="1">
        <v>251</v>
      </c>
      <c r="B253" s="2">
        <v>16</v>
      </c>
      <c r="C253" s="1" t="s">
        <v>265</v>
      </c>
      <c r="D253" s="1" t="s">
        <v>405</v>
      </c>
      <c r="E253" s="4" t="str">
        <f t="shared" si="8"/>
        <v>16</v>
      </c>
      <c r="F253" s="1" t="b">
        <f t="shared" si="9"/>
        <v>1</v>
      </c>
    </row>
    <row r="254" spans="1:6" x14ac:dyDescent="0.3">
      <c r="A254" s="1">
        <v>252</v>
      </c>
      <c r="B254" s="2">
        <v>16</v>
      </c>
      <c r="C254" s="1" t="s">
        <v>266</v>
      </c>
      <c r="D254" s="1" t="s">
        <v>405</v>
      </c>
      <c r="E254" s="4" t="str">
        <f t="shared" si="8"/>
        <v>16</v>
      </c>
      <c r="F254" s="1" t="b">
        <f t="shared" si="9"/>
        <v>1</v>
      </c>
    </row>
    <row r="255" spans="1:6" x14ac:dyDescent="0.3">
      <c r="A255" s="1">
        <v>253</v>
      </c>
      <c r="B255" s="2">
        <v>16</v>
      </c>
      <c r="C255" s="1" t="s">
        <v>267</v>
      </c>
      <c r="D255" s="1" t="s">
        <v>455</v>
      </c>
      <c r="E255" s="4" t="str">
        <f t="shared" si="8"/>
        <v>9</v>
      </c>
      <c r="F255" s="1" t="b">
        <f t="shared" si="9"/>
        <v>0</v>
      </c>
    </row>
    <row r="256" spans="1:6" x14ac:dyDescent="0.3">
      <c r="A256" s="1">
        <v>254</v>
      </c>
      <c r="B256" s="2">
        <v>16</v>
      </c>
      <c r="C256" s="1" t="s">
        <v>268</v>
      </c>
      <c r="D256" s="1" t="s">
        <v>405</v>
      </c>
      <c r="E256" s="4" t="str">
        <f t="shared" si="8"/>
        <v>16</v>
      </c>
      <c r="F256" s="1" t="b">
        <f t="shared" si="9"/>
        <v>1</v>
      </c>
    </row>
    <row r="257" spans="1:6" x14ac:dyDescent="0.3">
      <c r="A257" s="1">
        <v>255</v>
      </c>
      <c r="B257" s="2">
        <v>16</v>
      </c>
      <c r="C257" s="1" t="s">
        <v>269</v>
      </c>
      <c r="D257" s="1" t="s">
        <v>0</v>
      </c>
      <c r="E257" s="4" t="str">
        <f t="shared" si="8"/>
        <v>15</v>
      </c>
      <c r="F257" s="1" t="b">
        <f t="shared" si="9"/>
        <v>0</v>
      </c>
    </row>
    <row r="258" spans="1:6" x14ac:dyDescent="0.3">
      <c r="A258" s="1">
        <v>256</v>
      </c>
      <c r="B258" s="2">
        <v>17</v>
      </c>
      <c r="C258" s="1" t="s">
        <v>270</v>
      </c>
      <c r="D258" s="1" t="s">
        <v>395</v>
      </c>
      <c r="E258" s="4" t="str">
        <f t="shared" si="8"/>
        <v>3</v>
      </c>
      <c r="F258" s="1" t="b">
        <f t="shared" si="9"/>
        <v>0</v>
      </c>
    </row>
    <row r="259" spans="1:6" x14ac:dyDescent="0.3">
      <c r="A259" s="1">
        <v>257</v>
      </c>
      <c r="B259" s="2">
        <v>17</v>
      </c>
      <c r="C259" s="1" t="s">
        <v>271</v>
      </c>
      <c r="D259" s="1" t="s">
        <v>456</v>
      </c>
      <c r="E259" s="4" t="str">
        <f t="shared" ref="E259:E322" si="10" xml:space="preserve"> TRIM(LEFT($D259, 2))</f>
        <v>17</v>
      </c>
      <c r="F259" s="1" t="b">
        <f t="shared" ref="F259:F322" si="11">IF(VALUE($E259)= VALUE($B259), TRUE, FALSE)</f>
        <v>1</v>
      </c>
    </row>
    <row r="260" spans="1:6" x14ac:dyDescent="0.3">
      <c r="A260" s="1">
        <v>258</v>
      </c>
      <c r="B260" s="2">
        <v>17</v>
      </c>
      <c r="C260" s="1" t="s">
        <v>272</v>
      </c>
      <c r="D260" s="1" t="s">
        <v>0</v>
      </c>
      <c r="E260" s="4" t="str">
        <f t="shared" si="10"/>
        <v>15</v>
      </c>
      <c r="F260" s="1" t="b">
        <f t="shared" si="11"/>
        <v>0</v>
      </c>
    </row>
    <row r="261" spans="1:6" x14ac:dyDescent="0.3">
      <c r="A261" s="1">
        <v>259</v>
      </c>
      <c r="B261" s="2">
        <v>17</v>
      </c>
      <c r="C261" s="1" t="s">
        <v>273</v>
      </c>
      <c r="D261" s="1" t="s">
        <v>395</v>
      </c>
      <c r="E261" s="4" t="str">
        <f t="shared" si="10"/>
        <v>3</v>
      </c>
      <c r="F261" s="1" t="b">
        <f t="shared" si="11"/>
        <v>0</v>
      </c>
    </row>
    <row r="262" spans="1:6" x14ac:dyDescent="0.3">
      <c r="A262" s="1">
        <v>260</v>
      </c>
      <c r="B262" s="2">
        <v>17</v>
      </c>
      <c r="C262" s="1" t="s">
        <v>274</v>
      </c>
      <c r="D262" s="1" t="s">
        <v>456</v>
      </c>
      <c r="E262" s="4" t="str">
        <f t="shared" si="10"/>
        <v>17</v>
      </c>
      <c r="F262" s="1" t="b">
        <f t="shared" si="11"/>
        <v>1</v>
      </c>
    </row>
    <row r="263" spans="1:6" x14ac:dyDescent="0.3">
      <c r="A263" s="1">
        <v>261</v>
      </c>
      <c r="B263" s="2">
        <v>17</v>
      </c>
      <c r="C263" s="1" t="s">
        <v>275</v>
      </c>
      <c r="D263" s="1" t="s">
        <v>0</v>
      </c>
      <c r="E263" s="4" t="str">
        <f t="shared" si="10"/>
        <v>15</v>
      </c>
      <c r="F263" s="1" t="b">
        <f t="shared" si="11"/>
        <v>0</v>
      </c>
    </row>
    <row r="264" spans="1:6" x14ac:dyDescent="0.3">
      <c r="A264" s="1">
        <v>262</v>
      </c>
      <c r="B264" s="2">
        <v>17</v>
      </c>
      <c r="C264" s="1" t="s">
        <v>276</v>
      </c>
      <c r="D264" s="1" t="s">
        <v>395</v>
      </c>
      <c r="E264" s="4" t="str">
        <f t="shared" si="10"/>
        <v>3</v>
      </c>
      <c r="F264" s="1" t="b">
        <f t="shared" si="11"/>
        <v>0</v>
      </c>
    </row>
    <row r="265" spans="1:6" x14ac:dyDescent="0.3">
      <c r="A265" s="1">
        <v>263</v>
      </c>
      <c r="B265" s="2">
        <v>17</v>
      </c>
      <c r="C265" s="1" t="s">
        <v>277</v>
      </c>
      <c r="D265" s="1" t="s">
        <v>456</v>
      </c>
      <c r="E265" s="4" t="str">
        <f t="shared" si="10"/>
        <v>17</v>
      </c>
      <c r="F265" s="1" t="b">
        <f t="shared" si="11"/>
        <v>1</v>
      </c>
    </row>
    <row r="266" spans="1:6" x14ac:dyDescent="0.3">
      <c r="A266" s="1">
        <v>264</v>
      </c>
      <c r="B266" s="2">
        <v>17</v>
      </c>
      <c r="C266" s="1" t="s">
        <v>278</v>
      </c>
      <c r="D266" s="1" t="s">
        <v>0</v>
      </c>
      <c r="E266" s="4" t="str">
        <f t="shared" si="10"/>
        <v>15</v>
      </c>
      <c r="F266" s="1" t="b">
        <f t="shared" si="11"/>
        <v>0</v>
      </c>
    </row>
    <row r="267" spans="1:6" x14ac:dyDescent="0.3">
      <c r="A267" s="1">
        <v>265</v>
      </c>
      <c r="B267" s="2">
        <v>17</v>
      </c>
      <c r="C267" s="1" t="s">
        <v>279</v>
      </c>
      <c r="D267" s="1" t="s">
        <v>456</v>
      </c>
      <c r="E267" s="4" t="str">
        <f t="shared" si="10"/>
        <v>17</v>
      </c>
      <c r="F267" s="1" t="b">
        <f t="shared" si="11"/>
        <v>1</v>
      </c>
    </row>
    <row r="268" spans="1:6" x14ac:dyDescent="0.3">
      <c r="A268" s="1">
        <v>266</v>
      </c>
      <c r="B268" s="2">
        <v>17</v>
      </c>
      <c r="C268" s="1" t="s">
        <v>281</v>
      </c>
      <c r="D268" s="1" t="s">
        <v>0</v>
      </c>
      <c r="E268" s="4" t="str">
        <f t="shared" si="10"/>
        <v>15</v>
      </c>
      <c r="F268" s="1" t="b">
        <f t="shared" si="11"/>
        <v>0</v>
      </c>
    </row>
    <row r="269" spans="1:6" x14ac:dyDescent="0.3">
      <c r="A269" s="1">
        <v>267</v>
      </c>
      <c r="B269" s="2">
        <v>17</v>
      </c>
      <c r="C269" s="1" t="s">
        <v>282</v>
      </c>
      <c r="D269" s="1" t="s">
        <v>456</v>
      </c>
      <c r="E269" s="4" t="str">
        <f t="shared" si="10"/>
        <v>17</v>
      </c>
      <c r="F269" s="1" t="b">
        <f t="shared" si="11"/>
        <v>1</v>
      </c>
    </row>
    <row r="270" spans="1:6" x14ac:dyDescent="0.3">
      <c r="A270" s="1">
        <v>268</v>
      </c>
      <c r="B270" s="2">
        <v>17</v>
      </c>
      <c r="C270" s="1" t="s">
        <v>283</v>
      </c>
      <c r="D270" s="1" t="s">
        <v>395</v>
      </c>
      <c r="E270" s="4" t="str">
        <f t="shared" si="10"/>
        <v>3</v>
      </c>
      <c r="F270" s="1" t="b">
        <f t="shared" si="11"/>
        <v>0</v>
      </c>
    </row>
    <row r="271" spans="1:6" x14ac:dyDescent="0.3">
      <c r="A271" s="1">
        <v>269</v>
      </c>
      <c r="B271" s="2">
        <v>17</v>
      </c>
      <c r="C271" s="1" t="s">
        <v>284</v>
      </c>
      <c r="D271" s="1" t="s">
        <v>395</v>
      </c>
      <c r="E271" s="4" t="str">
        <f t="shared" si="10"/>
        <v>3</v>
      </c>
      <c r="F271" s="1" t="b">
        <f t="shared" si="11"/>
        <v>0</v>
      </c>
    </row>
    <row r="272" spans="1:6" x14ac:dyDescent="0.3">
      <c r="A272" s="1">
        <v>270</v>
      </c>
      <c r="B272" s="2">
        <v>17</v>
      </c>
      <c r="C272" s="1" t="s">
        <v>285</v>
      </c>
      <c r="D272" s="1" t="s">
        <v>0</v>
      </c>
      <c r="E272" s="4" t="str">
        <f t="shared" si="10"/>
        <v>15</v>
      </c>
      <c r="F272" s="1" t="b">
        <f t="shared" si="11"/>
        <v>0</v>
      </c>
    </row>
    <row r="273" spans="1:6" x14ac:dyDescent="0.3">
      <c r="A273" s="1">
        <v>271</v>
      </c>
      <c r="B273" s="2">
        <v>18</v>
      </c>
      <c r="C273" s="1" t="s">
        <v>286</v>
      </c>
      <c r="D273" s="1" t="s">
        <v>407</v>
      </c>
      <c r="E273" s="4" t="str">
        <f t="shared" si="10"/>
        <v>18</v>
      </c>
      <c r="F273" s="1" t="b">
        <f t="shared" si="11"/>
        <v>1</v>
      </c>
    </row>
    <row r="274" spans="1:6" x14ac:dyDescent="0.3">
      <c r="A274" s="1">
        <v>272</v>
      </c>
      <c r="B274" s="2">
        <v>18</v>
      </c>
      <c r="C274" s="1" t="s">
        <v>287</v>
      </c>
      <c r="D274" s="1" t="s">
        <v>0</v>
      </c>
      <c r="E274" s="4" t="str">
        <f xml:space="preserve"> TRIM(LEFT($D274, 2))</f>
        <v>15</v>
      </c>
      <c r="F274" s="1" t="b">
        <f t="shared" si="11"/>
        <v>0</v>
      </c>
    </row>
    <row r="275" spans="1:6" x14ac:dyDescent="0.3">
      <c r="A275" s="1">
        <v>273</v>
      </c>
      <c r="B275" s="2">
        <v>18</v>
      </c>
      <c r="C275" s="1" t="s">
        <v>288</v>
      </c>
      <c r="D275" s="1" t="s">
        <v>407</v>
      </c>
      <c r="E275" s="4" t="str">
        <f xml:space="preserve"> TRIM(LEFT($D275, 2))</f>
        <v>18</v>
      </c>
      <c r="F275" s="1" t="b">
        <f t="shared" si="11"/>
        <v>1</v>
      </c>
    </row>
    <row r="276" spans="1:6" x14ac:dyDescent="0.3">
      <c r="A276" s="1">
        <v>274</v>
      </c>
      <c r="B276" s="2">
        <v>18</v>
      </c>
      <c r="C276" s="1" t="s">
        <v>289</v>
      </c>
      <c r="D276" s="1" t="s">
        <v>401</v>
      </c>
      <c r="E276" s="4" t="str">
        <f t="shared" si="10"/>
        <v>11</v>
      </c>
      <c r="F276" s="1" t="b">
        <f t="shared" si="11"/>
        <v>0</v>
      </c>
    </row>
    <row r="277" spans="1:6" x14ac:dyDescent="0.3">
      <c r="A277" s="1">
        <v>275</v>
      </c>
      <c r="B277" s="2">
        <v>18</v>
      </c>
      <c r="C277" s="1" t="s">
        <v>290</v>
      </c>
      <c r="D277" s="1" t="s">
        <v>0</v>
      </c>
      <c r="E277" s="4" t="str">
        <f t="shared" si="10"/>
        <v>15</v>
      </c>
      <c r="F277" s="1" t="b">
        <f t="shared" si="11"/>
        <v>0</v>
      </c>
    </row>
    <row r="278" spans="1:6" x14ac:dyDescent="0.3">
      <c r="A278" s="1">
        <v>276</v>
      </c>
      <c r="B278" s="2">
        <v>18</v>
      </c>
      <c r="C278" s="1" t="s">
        <v>291</v>
      </c>
      <c r="D278" s="1" t="s">
        <v>401</v>
      </c>
      <c r="E278" s="4" t="str">
        <f t="shared" si="10"/>
        <v>11</v>
      </c>
      <c r="F278" s="1" t="b">
        <f t="shared" si="11"/>
        <v>0</v>
      </c>
    </row>
    <row r="279" spans="1:6" x14ac:dyDescent="0.3">
      <c r="A279" s="1">
        <v>277</v>
      </c>
      <c r="B279" s="2">
        <v>18</v>
      </c>
      <c r="C279" s="1" t="s">
        <v>292</v>
      </c>
      <c r="D279" s="1" t="s">
        <v>0</v>
      </c>
      <c r="E279" s="4" t="str">
        <f xml:space="preserve"> TRIM(LEFT($D279, 2))</f>
        <v>15</v>
      </c>
      <c r="F279" s="1" t="b">
        <f t="shared" si="11"/>
        <v>0</v>
      </c>
    </row>
    <row r="280" spans="1:6" x14ac:dyDescent="0.3">
      <c r="A280" s="1">
        <v>278</v>
      </c>
      <c r="B280" s="2">
        <v>18</v>
      </c>
      <c r="C280" s="1" t="s">
        <v>293</v>
      </c>
      <c r="D280" s="1" t="s">
        <v>0</v>
      </c>
      <c r="E280" s="4" t="str">
        <f xml:space="preserve"> TRIM(LEFT($D280, 2))</f>
        <v>15</v>
      </c>
      <c r="F280" s="1" t="b">
        <f t="shared" si="11"/>
        <v>0</v>
      </c>
    </row>
    <row r="281" spans="1:6" x14ac:dyDescent="0.3">
      <c r="A281" s="1">
        <v>279</v>
      </c>
      <c r="B281" s="2">
        <v>18</v>
      </c>
      <c r="C281" s="1" t="s">
        <v>294</v>
      </c>
      <c r="D281" s="1" t="s">
        <v>0</v>
      </c>
      <c r="E281" s="4" t="str">
        <f t="shared" si="10"/>
        <v>15</v>
      </c>
      <c r="F281" s="1" t="b">
        <f t="shared" si="11"/>
        <v>0</v>
      </c>
    </row>
    <row r="282" spans="1:6" x14ac:dyDescent="0.3">
      <c r="A282" s="1">
        <v>280</v>
      </c>
      <c r="B282" s="2">
        <v>18</v>
      </c>
      <c r="C282" s="1" t="s">
        <v>295</v>
      </c>
      <c r="D282" s="1" t="s">
        <v>407</v>
      </c>
      <c r="E282" s="4" t="str">
        <f t="shared" si="10"/>
        <v>18</v>
      </c>
      <c r="F282" s="1" t="b">
        <f t="shared" si="11"/>
        <v>1</v>
      </c>
    </row>
    <row r="283" spans="1:6" x14ac:dyDescent="0.3">
      <c r="A283" s="1">
        <v>281</v>
      </c>
      <c r="B283" s="2">
        <v>18</v>
      </c>
      <c r="C283" s="1" t="s">
        <v>296</v>
      </c>
      <c r="D283" s="1" t="s">
        <v>68</v>
      </c>
      <c r="E283" s="4" t="str">
        <f t="shared" si="10"/>
        <v>9</v>
      </c>
      <c r="F283" s="1" t="b">
        <f t="shared" si="11"/>
        <v>0</v>
      </c>
    </row>
    <row r="284" spans="1:6" x14ac:dyDescent="0.3">
      <c r="A284" s="1">
        <v>282</v>
      </c>
      <c r="B284" s="2">
        <v>18</v>
      </c>
      <c r="C284" s="1" t="s">
        <v>297</v>
      </c>
      <c r="D284" s="1" t="s">
        <v>0</v>
      </c>
      <c r="E284" s="4" t="str">
        <f t="shared" si="10"/>
        <v>15</v>
      </c>
      <c r="F284" s="1" t="b">
        <f t="shared" si="11"/>
        <v>0</v>
      </c>
    </row>
    <row r="285" spans="1:6" x14ac:dyDescent="0.3">
      <c r="A285" s="1">
        <v>283</v>
      </c>
      <c r="B285" s="2">
        <v>18</v>
      </c>
      <c r="C285" s="1" t="s">
        <v>299</v>
      </c>
      <c r="D285" s="1" t="s">
        <v>0</v>
      </c>
      <c r="E285" s="4" t="str">
        <f t="shared" si="10"/>
        <v>15</v>
      </c>
      <c r="F285" s="1" t="b">
        <f t="shared" si="11"/>
        <v>0</v>
      </c>
    </row>
    <row r="286" spans="1:6" x14ac:dyDescent="0.3">
      <c r="A286" s="1">
        <v>284</v>
      </c>
      <c r="B286" s="2">
        <v>18</v>
      </c>
      <c r="C286" s="1" t="s">
        <v>300</v>
      </c>
      <c r="D286" s="1" t="s">
        <v>401</v>
      </c>
      <c r="E286" s="4" t="str">
        <f t="shared" si="10"/>
        <v>11</v>
      </c>
      <c r="F286" s="1" t="b">
        <f t="shared" si="11"/>
        <v>0</v>
      </c>
    </row>
    <row r="287" spans="1:6" x14ac:dyDescent="0.3">
      <c r="A287" s="1">
        <v>285</v>
      </c>
      <c r="B287" s="2">
        <v>18</v>
      </c>
      <c r="C287" s="1" t="s">
        <v>301</v>
      </c>
      <c r="D287" s="1" t="s">
        <v>407</v>
      </c>
      <c r="E287" s="4" t="str">
        <f t="shared" si="10"/>
        <v>18</v>
      </c>
      <c r="F287" s="1" t="b">
        <f t="shared" si="11"/>
        <v>1</v>
      </c>
    </row>
    <row r="288" spans="1:6" x14ac:dyDescent="0.3">
      <c r="A288" s="1">
        <v>286</v>
      </c>
      <c r="B288" s="2">
        <v>19</v>
      </c>
      <c r="C288" s="1" t="s">
        <v>302</v>
      </c>
      <c r="D288" s="1" t="s">
        <v>0</v>
      </c>
      <c r="E288" s="4" t="str">
        <f t="shared" si="10"/>
        <v>15</v>
      </c>
      <c r="F288" s="1" t="b">
        <f t="shared" si="11"/>
        <v>0</v>
      </c>
    </row>
    <row r="289" spans="1:6" x14ac:dyDescent="0.3">
      <c r="A289" s="1">
        <v>287</v>
      </c>
      <c r="B289" s="2">
        <v>19</v>
      </c>
      <c r="C289" s="1" t="s">
        <v>303</v>
      </c>
      <c r="D289" s="1" t="s">
        <v>409</v>
      </c>
      <c r="E289" s="4" t="str">
        <f t="shared" si="10"/>
        <v>19</v>
      </c>
      <c r="F289" s="1" t="b">
        <f t="shared" si="11"/>
        <v>1</v>
      </c>
    </row>
    <row r="290" spans="1:6" x14ac:dyDescent="0.3">
      <c r="A290" s="1">
        <v>288</v>
      </c>
      <c r="B290" s="2">
        <v>19</v>
      </c>
      <c r="C290" s="1" t="s">
        <v>304</v>
      </c>
      <c r="D290" s="1" t="s">
        <v>398</v>
      </c>
      <c r="E290" s="4" t="str">
        <f t="shared" si="10"/>
        <v>6</v>
      </c>
      <c r="F290" s="1" t="b">
        <f t="shared" si="11"/>
        <v>0</v>
      </c>
    </row>
    <row r="291" spans="1:6" x14ac:dyDescent="0.3">
      <c r="A291" s="1">
        <v>289</v>
      </c>
      <c r="B291" s="2">
        <v>19</v>
      </c>
      <c r="C291" s="1" t="s">
        <v>305</v>
      </c>
      <c r="D291" s="1" t="s">
        <v>398</v>
      </c>
      <c r="E291" s="4" t="str">
        <f t="shared" si="10"/>
        <v>6</v>
      </c>
      <c r="F291" s="1" t="b">
        <f t="shared" si="11"/>
        <v>0</v>
      </c>
    </row>
    <row r="292" spans="1:6" x14ac:dyDescent="0.3">
      <c r="A292" s="1">
        <v>290</v>
      </c>
      <c r="B292" s="2">
        <v>19</v>
      </c>
      <c r="C292" s="1" t="s">
        <v>306</v>
      </c>
      <c r="D292" s="1" t="s">
        <v>398</v>
      </c>
      <c r="E292" s="4" t="str">
        <f t="shared" si="10"/>
        <v>6</v>
      </c>
      <c r="F292" s="1" t="b">
        <f t="shared" si="11"/>
        <v>0</v>
      </c>
    </row>
    <row r="293" spans="1:6" x14ac:dyDescent="0.3">
      <c r="A293" s="1">
        <v>291</v>
      </c>
      <c r="B293" s="2">
        <v>19</v>
      </c>
      <c r="C293" s="1" t="s">
        <v>307</v>
      </c>
      <c r="D293" s="1" t="s">
        <v>409</v>
      </c>
      <c r="E293" s="4" t="str">
        <f t="shared" si="10"/>
        <v>19</v>
      </c>
      <c r="F293" s="1" t="b">
        <f t="shared" si="11"/>
        <v>1</v>
      </c>
    </row>
    <row r="294" spans="1:6" x14ac:dyDescent="0.3">
      <c r="A294" s="1">
        <v>292</v>
      </c>
      <c r="B294" s="2">
        <v>19</v>
      </c>
      <c r="C294" s="1" t="s">
        <v>308</v>
      </c>
      <c r="D294" s="1" t="s">
        <v>409</v>
      </c>
      <c r="E294" s="4" t="str">
        <f t="shared" si="10"/>
        <v>19</v>
      </c>
      <c r="F294" s="1" t="b">
        <f t="shared" si="11"/>
        <v>1</v>
      </c>
    </row>
    <row r="295" spans="1:6" x14ac:dyDescent="0.3">
      <c r="A295" s="1">
        <v>293</v>
      </c>
      <c r="B295" s="2">
        <v>19</v>
      </c>
      <c r="C295" s="1" t="s">
        <v>309</v>
      </c>
      <c r="D295" s="1" t="s">
        <v>32</v>
      </c>
      <c r="E295" s="4" t="str">
        <f t="shared" si="10"/>
        <v>16</v>
      </c>
      <c r="F295" s="1" t="b">
        <f t="shared" si="11"/>
        <v>0</v>
      </c>
    </row>
    <row r="296" spans="1:6" x14ac:dyDescent="0.3">
      <c r="A296" s="1">
        <v>294</v>
      </c>
      <c r="B296" s="2">
        <v>19</v>
      </c>
      <c r="C296" s="1" t="s">
        <v>310</v>
      </c>
      <c r="D296" s="1" t="s">
        <v>0</v>
      </c>
      <c r="E296" s="4" t="str">
        <f t="shared" si="10"/>
        <v>15</v>
      </c>
      <c r="F296" s="1" t="b">
        <f t="shared" si="11"/>
        <v>0</v>
      </c>
    </row>
    <row r="297" spans="1:6" x14ac:dyDescent="0.3">
      <c r="A297" s="1">
        <v>295</v>
      </c>
      <c r="B297" s="2">
        <v>19</v>
      </c>
      <c r="C297" s="1" t="s">
        <v>311</v>
      </c>
      <c r="D297" s="1" t="s">
        <v>409</v>
      </c>
      <c r="E297" s="4" t="str">
        <f t="shared" si="10"/>
        <v>19</v>
      </c>
      <c r="F297" s="1" t="b">
        <f t="shared" si="11"/>
        <v>1</v>
      </c>
    </row>
    <row r="298" spans="1:6" x14ac:dyDescent="0.3">
      <c r="A298" s="1">
        <v>296</v>
      </c>
      <c r="B298" s="2">
        <v>19</v>
      </c>
      <c r="C298" s="1" t="s">
        <v>312</v>
      </c>
      <c r="D298" s="1" t="s">
        <v>280</v>
      </c>
      <c r="E298" s="4" t="str">
        <f t="shared" si="10"/>
        <v>0</v>
      </c>
      <c r="F298" s="1" t="b">
        <f t="shared" si="11"/>
        <v>0</v>
      </c>
    </row>
    <row r="299" spans="1:6" x14ac:dyDescent="0.3">
      <c r="A299" s="1">
        <v>297</v>
      </c>
      <c r="B299" s="2">
        <v>19</v>
      </c>
      <c r="C299" s="1" t="s">
        <v>313</v>
      </c>
      <c r="D299" s="1" t="s">
        <v>34</v>
      </c>
      <c r="E299" s="4" t="str">
        <f t="shared" si="10"/>
        <v>6</v>
      </c>
      <c r="F299" s="1" t="b">
        <f t="shared" si="11"/>
        <v>0</v>
      </c>
    </row>
    <row r="300" spans="1:6" x14ac:dyDescent="0.3">
      <c r="A300" s="1">
        <v>298</v>
      </c>
      <c r="B300" s="2">
        <v>19</v>
      </c>
      <c r="C300" s="1" t="s">
        <v>314</v>
      </c>
      <c r="D300" s="1" t="s">
        <v>34</v>
      </c>
      <c r="E300" s="4" t="str">
        <f t="shared" si="10"/>
        <v>6</v>
      </c>
      <c r="F300" s="1" t="b">
        <f t="shared" si="11"/>
        <v>0</v>
      </c>
    </row>
    <row r="301" spans="1:6" x14ac:dyDescent="0.3">
      <c r="A301" s="1">
        <v>299</v>
      </c>
      <c r="B301" s="2">
        <v>19</v>
      </c>
      <c r="C301" s="1" t="s">
        <v>315</v>
      </c>
      <c r="D301" s="1" t="s">
        <v>409</v>
      </c>
      <c r="E301" s="4" t="str">
        <f t="shared" si="10"/>
        <v>19</v>
      </c>
      <c r="F301" s="1" t="b">
        <f t="shared" si="11"/>
        <v>1</v>
      </c>
    </row>
    <row r="302" spans="1:6" x14ac:dyDescent="0.3">
      <c r="A302" s="1">
        <v>300</v>
      </c>
      <c r="B302" s="2">
        <v>19</v>
      </c>
      <c r="C302" s="1" t="s">
        <v>316</v>
      </c>
      <c r="D302" s="1" t="s">
        <v>34</v>
      </c>
      <c r="E302" s="4" t="str">
        <f t="shared" si="10"/>
        <v>6</v>
      </c>
      <c r="F302" s="1" t="b">
        <f t="shared" si="11"/>
        <v>0</v>
      </c>
    </row>
    <row r="303" spans="1:6" x14ac:dyDescent="0.3">
      <c r="A303" s="1">
        <v>301</v>
      </c>
      <c r="B303" s="2">
        <v>20</v>
      </c>
      <c r="C303" s="1" t="s">
        <v>317</v>
      </c>
      <c r="D303" s="1" t="s">
        <v>0</v>
      </c>
      <c r="E303" s="4" t="str">
        <f t="shared" si="10"/>
        <v>15</v>
      </c>
      <c r="F303" s="1" t="b">
        <f t="shared" si="11"/>
        <v>0</v>
      </c>
    </row>
    <row r="304" spans="1:6" x14ac:dyDescent="0.3">
      <c r="A304" s="1">
        <v>302</v>
      </c>
      <c r="B304" s="2">
        <v>20</v>
      </c>
      <c r="C304" s="1" t="s">
        <v>318</v>
      </c>
      <c r="D304" s="1" t="s">
        <v>68</v>
      </c>
      <c r="E304" s="4" t="str">
        <f t="shared" si="10"/>
        <v>9</v>
      </c>
      <c r="F304" s="1" t="b">
        <f t="shared" si="11"/>
        <v>0</v>
      </c>
    </row>
    <row r="305" spans="1:6" x14ac:dyDescent="0.3">
      <c r="A305" s="1">
        <v>303</v>
      </c>
      <c r="B305" s="2">
        <v>20</v>
      </c>
      <c r="C305" s="1" t="s">
        <v>319</v>
      </c>
      <c r="D305" s="1" t="s">
        <v>0</v>
      </c>
      <c r="E305" s="4" t="str">
        <f t="shared" si="10"/>
        <v>15</v>
      </c>
      <c r="F305" s="1" t="b">
        <f t="shared" si="11"/>
        <v>0</v>
      </c>
    </row>
    <row r="306" spans="1:6" x14ac:dyDescent="0.3">
      <c r="A306" s="1">
        <v>304</v>
      </c>
      <c r="B306" s="2">
        <v>20</v>
      </c>
      <c r="C306" s="1" t="s">
        <v>320</v>
      </c>
      <c r="D306" s="1" t="s">
        <v>34</v>
      </c>
      <c r="E306" s="4" t="str">
        <f t="shared" si="10"/>
        <v>6</v>
      </c>
      <c r="F306" s="1" t="b">
        <f t="shared" si="11"/>
        <v>0</v>
      </c>
    </row>
    <row r="307" spans="1:6" x14ac:dyDescent="0.3">
      <c r="A307" s="1">
        <v>305</v>
      </c>
      <c r="B307" s="2">
        <v>20</v>
      </c>
      <c r="C307" s="1" t="s">
        <v>321</v>
      </c>
      <c r="D307" s="1" t="s">
        <v>0</v>
      </c>
      <c r="E307" s="4" t="str">
        <f t="shared" si="10"/>
        <v>15</v>
      </c>
      <c r="F307" s="1" t="b">
        <f t="shared" si="11"/>
        <v>0</v>
      </c>
    </row>
    <row r="308" spans="1:6" x14ac:dyDescent="0.3">
      <c r="A308" s="1">
        <v>306</v>
      </c>
      <c r="B308" s="2">
        <v>20</v>
      </c>
      <c r="C308" s="1" t="s">
        <v>322</v>
      </c>
      <c r="D308" s="1" t="s">
        <v>0</v>
      </c>
      <c r="E308" s="4" t="str">
        <f t="shared" si="10"/>
        <v>15</v>
      </c>
      <c r="F308" s="1" t="b">
        <f t="shared" si="11"/>
        <v>0</v>
      </c>
    </row>
    <row r="309" spans="1:6" x14ac:dyDescent="0.3">
      <c r="A309" s="1">
        <v>307</v>
      </c>
      <c r="B309" s="2">
        <v>20</v>
      </c>
      <c r="C309" s="1" t="s">
        <v>323</v>
      </c>
      <c r="D309" s="1" t="s">
        <v>0</v>
      </c>
      <c r="E309" s="4" t="str">
        <f t="shared" si="10"/>
        <v>15</v>
      </c>
      <c r="F309" s="1" t="b">
        <f t="shared" si="11"/>
        <v>0</v>
      </c>
    </row>
    <row r="310" spans="1:6" x14ac:dyDescent="0.3">
      <c r="A310" s="1">
        <v>308</v>
      </c>
      <c r="B310" s="2">
        <v>20</v>
      </c>
      <c r="C310" s="1" t="s">
        <v>324</v>
      </c>
      <c r="D310" s="1" t="s">
        <v>411</v>
      </c>
      <c r="E310" s="4" t="str">
        <f t="shared" si="10"/>
        <v>20</v>
      </c>
      <c r="F310" s="1" t="b">
        <f t="shared" si="11"/>
        <v>1</v>
      </c>
    </row>
    <row r="311" spans="1:6" x14ac:dyDescent="0.3">
      <c r="A311" s="1">
        <v>309</v>
      </c>
      <c r="B311" s="2">
        <v>20</v>
      </c>
      <c r="C311" s="1" t="s">
        <v>325</v>
      </c>
      <c r="D311" s="1" t="s">
        <v>0</v>
      </c>
      <c r="E311" s="4" t="str">
        <f t="shared" si="10"/>
        <v>15</v>
      </c>
      <c r="F311" s="1" t="b">
        <f t="shared" si="11"/>
        <v>0</v>
      </c>
    </row>
    <row r="312" spans="1:6" x14ac:dyDescent="0.3">
      <c r="A312" s="1">
        <v>310</v>
      </c>
      <c r="B312" s="2">
        <v>20</v>
      </c>
      <c r="C312" s="1" t="s">
        <v>326</v>
      </c>
      <c r="D312" s="1" t="s">
        <v>0</v>
      </c>
      <c r="E312" s="4" t="str">
        <f t="shared" si="10"/>
        <v>15</v>
      </c>
      <c r="F312" s="1" t="b">
        <f t="shared" si="11"/>
        <v>0</v>
      </c>
    </row>
    <row r="313" spans="1:6" x14ac:dyDescent="0.3">
      <c r="A313" s="1">
        <v>311</v>
      </c>
      <c r="B313" s="2">
        <v>20</v>
      </c>
      <c r="C313" s="1" t="s">
        <v>327</v>
      </c>
      <c r="D313" s="1" t="s">
        <v>0</v>
      </c>
      <c r="E313" s="4" t="str">
        <f t="shared" si="10"/>
        <v>15</v>
      </c>
      <c r="F313" s="1" t="b">
        <f t="shared" si="11"/>
        <v>0</v>
      </c>
    </row>
    <row r="314" spans="1:6" x14ac:dyDescent="0.3">
      <c r="A314" s="1">
        <v>312</v>
      </c>
      <c r="B314" s="2">
        <v>20</v>
      </c>
      <c r="C314" s="1" t="s">
        <v>328</v>
      </c>
      <c r="D314" s="1" t="s">
        <v>0</v>
      </c>
      <c r="E314" s="4" t="str">
        <f t="shared" si="10"/>
        <v>15</v>
      </c>
      <c r="F314" s="1" t="b">
        <f t="shared" si="11"/>
        <v>0</v>
      </c>
    </row>
    <row r="315" spans="1:6" x14ac:dyDescent="0.3">
      <c r="A315" s="1">
        <v>313</v>
      </c>
      <c r="B315" s="2">
        <v>20</v>
      </c>
      <c r="C315" s="1" t="s">
        <v>329</v>
      </c>
      <c r="D315" s="1" t="s">
        <v>0</v>
      </c>
      <c r="E315" s="4" t="str">
        <f t="shared" si="10"/>
        <v>15</v>
      </c>
      <c r="F315" s="1" t="b">
        <f t="shared" si="11"/>
        <v>0</v>
      </c>
    </row>
    <row r="316" spans="1:6" x14ac:dyDescent="0.3">
      <c r="A316" s="1">
        <v>314</v>
      </c>
      <c r="B316" s="2">
        <v>20</v>
      </c>
      <c r="C316" s="1" t="s">
        <v>330</v>
      </c>
      <c r="D316" s="1" t="s">
        <v>0</v>
      </c>
      <c r="E316" s="4" t="str">
        <f t="shared" si="10"/>
        <v>15</v>
      </c>
      <c r="F316" s="1" t="b">
        <f t="shared" si="11"/>
        <v>0</v>
      </c>
    </row>
    <row r="317" spans="1:6" x14ac:dyDescent="0.3">
      <c r="A317" s="1">
        <v>315</v>
      </c>
      <c r="B317" s="2">
        <v>20</v>
      </c>
      <c r="C317" s="1" t="s">
        <v>331</v>
      </c>
      <c r="D317" s="1" t="s">
        <v>0</v>
      </c>
      <c r="E317" s="4" t="str">
        <f t="shared" si="10"/>
        <v>15</v>
      </c>
      <c r="F317" s="1" t="b">
        <f t="shared" si="11"/>
        <v>0</v>
      </c>
    </row>
    <row r="318" spans="1:6" x14ac:dyDescent="0.3">
      <c r="A318" s="1">
        <v>316</v>
      </c>
      <c r="B318" s="2">
        <v>21</v>
      </c>
      <c r="C318" s="1" t="s">
        <v>332</v>
      </c>
      <c r="D318" s="1" t="s">
        <v>412</v>
      </c>
      <c r="E318" s="4" t="str">
        <f t="shared" si="10"/>
        <v>21</v>
      </c>
      <c r="F318" s="1" t="b">
        <f t="shared" si="11"/>
        <v>1</v>
      </c>
    </row>
    <row r="319" spans="1:6" x14ac:dyDescent="0.3">
      <c r="A319" s="1">
        <v>317</v>
      </c>
      <c r="B319" s="2">
        <v>21</v>
      </c>
      <c r="C319" s="1" t="s">
        <v>333</v>
      </c>
      <c r="D319" s="1" t="s">
        <v>457</v>
      </c>
      <c r="E319" s="4" t="str">
        <f t="shared" si="10"/>
        <v>22</v>
      </c>
      <c r="F319" s="1" t="b">
        <f t="shared" si="11"/>
        <v>0</v>
      </c>
    </row>
    <row r="320" spans="1:6" x14ac:dyDescent="0.3">
      <c r="A320" s="1">
        <v>318</v>
      </c>
      <c r="B320" s="2">
        <v>21</v>
      </c>
      <c r="C320" s="1" t="s">
        <v>334</v>
      </c>
      <c r="D320" s="1" t="s">
        <v>68</v>
      </c>
      <c r="E320" s="4" t="str">
        <f t="shared" si="10"/>
        <v>9</v>
      </c>
      <c r="F320" s="1" t="b">
        <f t="shared" si="11"/>
        <v>0</v>
      </c>
    </row>
    <row r="321" spans="1:6" x14ac:dyDescent="0.3">
      <c r="A321" s="1">
        <v>319</v>
      </c>
      <c r="B321" s="2">
        <v>21</v>
      </c>
      <c r="C321" s="1" t="s">
        <v>335</v>
      </c>
      <c r="D321" s="1" t="s">
        <v>451</v>
      </c>
      <c r="E321" s="4" t="str">
        <f t="shared" si="10"/>
        <v>14</v>
      </c>
      <c r="F321" s="1" t="b">
        <f t="shared" si="11"/>
        <v>0</v>
      </c>
    </row>
    <row r="322" spans="1:6" x14ac:dyDescent="0.3">
      <c r="A322" s="1">
        <v>320</v>
      </c>
      <c r="B322" s="2">
        <v>21</v>
      </c>
      <c r="C322" s="1" t="s">
        <v>336</v>
      </c>
      <c r="D322" s="1" t="s">
        <v>337</v>
      </c>
      <c r="E322" s="4" t="str">
        <f t="shared" si="10"/>
        <v>1</v>
      </c>
      <c r="F322" s="1" t="b">
        <f t="shared" si="11"/>
        <v>0</v>
      </c>
    </row>
    <row r="323" spans="1:6" x14ac:dyDescent="0.3">
      <c r="A323" s="1">
        <v>321</v>
      </c>
      <c r="B323" s="2">
        <v>21</v>
      </c>
      <c r="C323" s="1" t="s">
        <v>338</v>
      </c>
      <c r="D323" s="1" t="s">
        <v>412</v>
      </c>
      <c r="E323" s="4" t="str">
        <f t="shared" ref="E323:E377" si="12" xml:space="preserve"> TRIM(LEFT($D323, 2))</f>
        <v>21</v>
      </c>
      <c r="F323" s="1" t="b">
        <f t="shared" ref="F323:F377" si="13">IF(VALUE($E323)= VALUE($B323), TRUE, FALSE)</f>
        <v>1</v>
      </c>
    </row>
    <row r="324" spans="1:6" x14ac:dyDescent="0.3">
      <c r="A324" s="1">
        <v>322</v>
      </c>
      <c r="B324" s="2">
        <v>21</v>
      </c>
      <c r="C324" s="1" t="s">
        <v>339</v>
      </c>
      <c r="D324" s="1" t="s">
        <v>412</v>
      </c>
      <c r="E324" s="4" t="str">
        <f t="shared" si="12"/>
        <v>21</v>
      </c>
      <c r="F324" s="1" t="b">
        <f t="shared" si="13"/>
        <v>1</v>
      </c>
    </row>
    <row r="325" spans="1:6" x14ac:dyDescent="0.3">
      <c r="A325" s="1">
        <v>323</v>
      </c>
      <c r="B325" s="2">
        <v>21</v>
      </c>
      <c r="C325" s="1" t="s">
        <v>340</v>
      </c>
      <c r="D325" s="1" t="s">
        <v>0</v>
      </c>
      <c r="E325" s="4" t="str">
        <f t="shared" si="12"/>
        <v>15</v>
      </c>
      <c r="F325" s="1" t="b">
        <f t="shared" si="13"/>
        <v>0</v>
      </c>
    </row>
    <row r="326" spans="1:6" x14ac:dyDescent="0.3">
      <c r="A326" s="1">
        <v>324</v>
      </c>
      <c r="B326" s="2">
        <v>21</v>
      </c>
      <c r="C326" s="1" t="s">
        <v>341</v>
      </c>
      <c r="D326" s="1" t="s">
        <v>412</v>
      </c>
      <c r="E326" s="4" t="str">
        <f t="shared" si="12"/>
        <v>21</v>
      </c>
      <c r="F326" s="1" t="b">
        <f t="shared" si="13"/>
        <v>1</v>
      </c>
    </row>
    <row r="327" spans="1:6" x14ac:dyDescent="0.3">
      <c r="A327" s="1">
        <v>325</v>
      </c>
      <c r="B327" s="2">
        <v>21</v>
      </c>
      <c r="C327" s="1" t="s">
        <v>342</v>
      </c>
      <c r="D327" s="1" t="s">
        <v>0</v>
      </c>
      <c r="E327" s="4" t="str">
        <f t="shared" si="12"/>
        <v>15</v>
      </c>
      <c r="F327" s="1" t="b">
        <f t="shared" si="13"/>
        <v>0</v>
      </c>
    </row>
    <row r="328" spans="1:6" x14ac:dyDescent="0.3">
      <c r="A328" s="1">
        <v>326</v>
      </c>
      <c r="B328" s="2">
        <v>21</v>
      </c>
      <c r="C328" s="1" t="s">
        <v>343</v>
      </c>
      <c r="D328" s="1" t="s">
        <v>337</v>
      </c>
      <c r="E328" s="4" t="str">
        <f t="shared" si="12"/>
        <v>1</v>
      </c>
      <c r="F328" s="1" t="b">
        <f t="shared" si="13"/>
        <v>0</v>
      </c>
    </row>
    <row r="329" spans="1:6" x14ac:dyDescent="0.3">
      <c r="A329" s="1">
        <v>327</v>
      </c>
      <c r="B329" s="2">
        <v>21</v>
      </c>
      <c r="C329" s="1" t="s">
        <v>344</v>
      </c>
      <c r="D329" s="1" t="s">
        <v>0</v>
      </c>
      <c r="E329" s="4" t="str">
        <f t="shared" si="12"/>
        <v>15</v>
      </c>
      <c r="F329" s="1" t="b">
        <f t="shared" si="13"/>
        <v>0</v>
      </c>
    </row>
    <row r="330" spans="1:6" x14ac:dyDescent="0.3">
      <c r="A330" s="1">
        <v>328</v>
      </c>
      <c r="B330" s="2">
        <v>21</v>
      </c>
      <c r="C330" s="1" t="s">
        <v>345</v>
      </c>
      <c r="D330" s="1" t="s">
        <v>412</v>
      </c>
      <c r="E330" s="4" t="str">
        <f t="shared" si="12"/>
        <v>21</v>
      </c>
      <c r="F330" s="1" t="b">
        <f t="shared" si="13"/>
        <v>1</v>
      </c>
    </row>
    <row r="331" spans="1:6" x14ac:dyDescent="0.3">
      <c r="A331" s="1">
        <v>329</v>
      </c>
      <c r="B331" s="2">
        <v>21</v>
      </c>
      <c r="C331" s="1" t="s">
        <v>346</v>
      </c>
      <c r="D331" s="1" t="s">
        <v>457</v>
      </c>
      <c r="E331" s="4" t="str">
        <f t="shared" si="12"/>
        <v>22</v>
      </c>
      <c r="F331" s="1" t="b">
        <f t="shared" si="13"/>
        <v>0</v>
      </c>
    </row>
    <row r="332" spans="1:6" x14ac:dyDescent="0.3">
      <c r="A332" s="1">
        <v>330</v>
      </c>
      <c r="B332" s="2">
        <v>21</v>
      </c>
      <c r="C332" s="1" t="s">
        <v>347</v>
      </c>
      <c r="D332" s="1" t="s">
        <v>412</v>
      </c>
      <c r="E332" s="4" t="str">
        <f t="shared" si="12"/>
        <v>21</v>
      </c>
      <c r="F332" s="1" t="b">
        <f t="shared" si="13"/>
        <v>1</v>
      </c>
    </row>
    <row r="333" spans="1:6" x14ac:dyDescent="0.3">
      <c r="A333" s="1">
        <v>331</v>
      </c>
      <c r="B333" s="2">
        <v>22</v>
      </c>
      <c r="C333" s="1" t="s">
        <v>348</v>
      </c>
      <c r="D333" s="1" t="s">
        <v>413</v>
      </c>
      <c r="E333" s="4" t="str">
        <f t="shared" si="12"/>
        <v>22</v>
      </c>
      <c r="F333" s="1" t="b">
        <f t="shared" si="13"/>
        <v>1</v>
      </c>
    </row>
    <row r="334" spans="1:6" x14ac:dyDescent="0.3">
      <c r="A334" s="1">
        <v>332</v>
      </c>
      <c r="B334" s="2">
        <v>22</v>
      </c>
      <c r="C334" s="1" t="s">
        <v>349</v>
      </c>
      <c r="D334" s="1" t="s">
        <v>413</v>
      </c>
      <c r="E334" s="4" t="str">
        <f t="shared" si="12"/>
        <v>22</v>
      </c>
      <c r="F334" s="1" t="b">
        <f t="shared" si="13"/>
        <v>1</v>
      </c>
    </row>
    <row r="335" spans="1:6" x14ac:dyDescent="0.3">
      <c r="A335" s="1">
        <v>333</v>
      </c>
      <c r="B335" s="2">
        <v>22</v>
      </c>
      <c r="C335" s="1" t="s">
        <v>350</v>
      </c>
      <c r="D335" s="1" t="s">
        <v>455</v>
      </c>
      <c r="E335" s="4" t="str">
        <f t="shared" si="12"/>
        <v>9</v>
      </c>
      <c r="F335" s="1" t="b">
        <f t="shared" si="13"/>
        <v>0</v>
      </c>
    </row>
    <row r="336" spans="1:6" x14ac:dyDescent="0.3">
      <c r="A336" s="1">
        <v>334</v>
      </c>
      <c r="B336" s="2">
        <v>22</v>
      </c>
      <c r="C336" s="1" t="s">
        <v>351</v>
      </c>
      <c r="D336" s="1" t="s">
        <v>413</v>
      </c>
      <c r="E336" s="4" t="str">
        <f t="shared" si="12"/>
        <v>22</v>
      </c>
      <c r="F336" s="1" t="b">
        <f t="shared" si="13"/>
        <v>1</v>
      </c>
    </row>
    <row r="337" spans="1:6" x14ac:dyDescent="0.3">
      <c r="A337" s="1">
        <v>335</v>
      </c>
      <c r="B337" s="2">
        <v>22</v>
      </c>
      <c r="C337" s="1" t="s">
        <v>352</v>
      </c>
      <c r="D337" s="1" t="s">
        <v>395</v>
      </c>
      <c r="E337" s="4" t="str">
        <f t="shared" si="12"/>
        <v>3</v>
      </c>
      <c r="F337" s="1" t="b">
        <f t="shared" si="13"/>
        <v>0</v>
      </c>
    </row>
    <row r="338" spans="1:6" x14ac:dyDescent="0.3">
      <c r="A338" s="1">
        <v>336</v>
      </c>
      <c r="B338" s="2">
        <v>22</v>
      </c>
      <c r="C338" s="1" t="s">
        <v>353</v>
      </c>
      <c r="D338" s="1" t="s">
        <v>455</v>
      </c>
      <c r="E338" s="4" t="str">
        <f t="shared" si="12"/>
        <v>9</v>
      </c>
      <c r="F338" s="1" t="b">
        <f t="shared" si="13"/>
        <v>0</v>
      </c>
    </row>
    <row r="339" spans="1:6" x14ac:dyDescent="0.3">
      <c r="A339" s="1">
        <v>337</v>
      </c>
      <c r="B339" s="2">
        <v>22</v>
      </c>
      <c r="C339" s="1" t="s">
        <v>354</v>
      </c>
      <c r="D339" s="1" t="s">
        <v>413</v>
      </c>
      <c r="E339" s="4" t="str">
        <f t="shared" si="12"/>
        <v>22</v>
      </c>
      <c r="F339" s="1" t="b">
        <f t="shared" si="13"/>
        <v>1</v>
      </c>
    </row>
    <row r="340" spans="1:6" x14ac:dyDescent="0.3">
      <c r="A340" s="1">
        <v>338</v>
      </c>
      <c r="B340" s="2">
        <v>22</v>
      </c>
      <c r="C340" s="1" t="s">
        <v>355</v>
      </c>
      <c r="D340" s="1" t="s">
        <v>0</v>
      </c>
      <c r="E340" s="4" t="str">
        <f t="shared" si="12"/>
        <v>15</v>
      </c>
      <c r="F340" s="1" t="b">
        <f t="shared" si="13"/>
        <v>0</v>
      </c>
    </row>
    <row r="341" spans="1:6" x14ac:dyDescent="0.3">
      <c r="A341" s="1">
        <v>339</v>
      </c>
      <c r="B341" s="2">
        <v>22</v>
      </c>
      <c r="C341" s="1" t="s">
        <v>356</v>
      </c>
      <c r="D341" s="1" t="s">
        <v>0</v>
      </c>
      <c r="E341" s="4" t="str">
        <f t="shared" si="12"/>
        <v>15</v>
      </c>
      <c r="F341" s="1" t="b">
        <f t="shared" si="13"/>
        <v>0</v>
      </c>
    </row>
    <row r="342" spans="1:6" x14ac:dyDescent="0.3">
      <c r="A342" s="1">
        <v>340</v>
      </c>
      <c r="B342" s="2">
        <v>22</v>
      </c>
      <c r="C342" s="1" t="s">
        <v>357</v>
      </c>
      <c r="D342" s="1" t="s">
        <v>0</v>
      </c>
      <c r="E342" s="4" t="str">
        <f t="shared" si="12"/>
        <v>15</v>
      </c>
      <c r="F342" s="1" t="b">
        <f t="shared" si="13"/>
        <v>0</v>
      </c>
    </row>
    <row r="343" spans="1:6" x14ac:dyDescent="0.3">
      <c r="A343" s="1">
        <v>341</v>
      </c>
      <c r="B343" s="2">
        <v>22</v>
      </c>
      <c r="C343" s="1" t="s">
        <v>358</v>
      </c>
      <c r="D343" s="1" t="s">
        <v>395</v>
      </c>
      <c r="E343" s="4" t="str">
        <f t="shared" si="12"/>
        <v>3</v>
      </c>
      <c r="F343" s="1" t="b">
        <f t="shared" si="13"/>
        <v>0</v>
      </c>
    </row>
    <row r="344" spans="1:6" x14ac:dyDescent="0.3">
      <c r="A344" s="1">
        <v>342</v>
      </c>
      <c r="B344" s="2">
        <v>22</v>
      </c>
      <c r="C344" s="1" t="s">
        <v>359</v>
      </c>
      <c r="D344" s="1" t="s">
        <v>0</v>
      </c>
      <c r="E344" s="4" t="str">
        <f t="shared" si="12"/>
        <v>15</v>
      </c>
      <c r="F344" s="1" t="b">
        <f t="shared" si="13"/>
        <v>0</v>
      </c>
    </row>
    <row r="345" spans="1:6" x14ac:dyDescent="0.3">
      <c r="A345" s="1">
        <v>343</v>
      </c>
      <c r="B345" s="2">
        <v>22</v>
      </c>
      <c r="C345" s="1" t="s">
        <v>360</v>
      </c>
      <c r="D345" s="1" t="s">
        <v>455</v>
      </c>
      <c r="E345" s="4" t="str">
        <f t="shared" si="12"/>
        <v>9</v>
      </c>
      <c r="F345" s="1" t="b">
        <f t="shared" si="13"/>
        <v>0</v>
      </c>
    </row>
    <row r="346" spans="1:6" x14ac:dyDescent="0.3">
      <c r="A346" s="1">
        <v>344</v>
      </c>
      <c r="B346" s="2">
        <v>22</v>
      </c>
      <c r="C346" s="1" t="s">
        <v>361</v>
      </c>
      <c r="D346" s="1" t="s">
        <v>455</v>
      </c>
      <c r="E346" s="4" t="str">
        <f t="shared" si="12"/>
        <v>9</v>
      </c>
      <c r="F346" s="1" t="b">
        <f t="shared" si="13"/>
        <v>0</v>
      </c>
    </row>
    <row r="347" spans="1:6" x14ac:dyDescent="0.3">
      <c r="A347" s="1">
        <v>345</v>
      </c>
      <c r="B347" s="2">
        <v>22</v>
      </c>
      <c r="C347" s="1" t="s">
        <v>362</v>
      </c>
      <c r="D347" s="1" t="s">
        <v>413</v>
      </c>
      <c r="E347" s="4" t="str">
        <f t="shared" si="12"/>
        <v>22</v>
      </c>
      <c r="F347" s="1" t="b">
        <f t="shared" si="13"/>
        <v>1</v>
      </c>
    </row>
    <row r="348" spans="1:6" x14ac:dyDescent="0.3">
      <c r="A348" s="1">
        <v>346</v>
      </c>
      <c r="B348" s="2">
        <v>23</v>
      </c>
      <c r="C348" s="1" t="s">
        <v>363</v>
      </c>
      <c r="D348" s="1" t="s">
        <v>0</v>
      </c>
      <c r="E348" s="4" t="str">
        <f t="shared" si="12"/>
        <v>15</v>
      </c>
      <c r="F348" s="1" t="b">
        <f t="shared" si="13"/>
        <v>0</v>
      </c>
    </row>
    <row r="349" spans="1:6" x14ac:dyDescent="0.3">
      <c r="A349" s="1">
        <v>347</v>
      </c>
      <c r="B349" s="2">
        <v>23</v>
      </c>
      <c r="C349" s="1" t="s">
        <v>364</v>
      </c>
      <c r="D349" s="1" t="s">
        <v>395</v>
      </c>
      <c r="E349" s="4" t="str">
        <f t="shared" si="12"/>
        <v>3</v>
      </c>
      <c r="F349" s="1" t="b">
        <f t="shared" si="13"/>
        <v>0</v>
      </c>
    </row>
    <row r="350" spans="1:6" x14ac:dyDescent="0.3">
      <c r="A350" s="1">
        <v>348</v>
      </c>
      <c r="B350" s="2">
        <v>23</v>
      </c>
      <c r="C350" s="1" t="s">
        <v>365</v>
      </c>
      <c r="D350" s="1" t="s">
        <v>0</v>
      </c>
      <c r="E350" s="4" t="str">
        <f t="shared" si="12"/>
        <v>15</v>
      </c>
      <c r="F350" s="1" t="b">
        <f t="shared" si="13"/>
        <v>0</v>
      </c>
    </row>
    <row r="351" spans="1:6" x14ac:dyDescent="0.3">
      <c r="A351" s="1">
        <v>349</v>
      </c>
      <c r="B351" s="2">
        <v>23</v>
      </c>
      <c r="C351" s="1" t="s">
        <v>366</v>
      </c>
      <c r="D351" s="1" t="s">
        <v>68</v>
      </c>
      <c r="E351" s="4" t="str">
        <f t="shared" si="12"/>
        <v>9</v>
      </c>
      <c r="F351" s="1" t="b">
        <f t="shared" si="13"/>
        <v>0</v>
      </c>
    </row>
    <row r="352" spans="1:6" x14ac:dyDescent="0.3">
      <c r="A352" s="1">
        <v>350</v>
      </c>
      <c r="B352" s="2">
        <v>23</v>
      </c>
      <c r="C352" s="1" t="s">
        <v>367</v>
      </c>
      <c r="D352" s="1" t="s">
        <v>414</v>
      </c>
      <c r="E352" s="4" t="str">
        <f t="shared" si="12"/>
        <v>24</v>
      </c>
      <c r="F352" s="1" t="b">
        <f t="shared" si="13"/>
        <v>0</v>
      </c>
    </row>
    <row r="353" spans="1:6" x14ac:dyDescent="0.3">
      <c r="A353" s="1">
        <v>351</v>
      </c>
      <c r="B353" s="2">
        <v>23</v>
      </c>
      <c r="C353" s="1" t="s">
        <v>368</v>
      </c>
      <c r="D353" s="1" t="s">
        <v>2</v>
      </c>
      <c r="E353" s="4" t="str">
        <f t="shared" si="12"/>
        <v>13</v>
      </c>
      <c r="F353" s="1" t="b">
        <f t="shared" si="13"/>
        <v>0</v>
      </c>
    </row>
    <row r="354" spans="1:6" x14ac:dyDescent="0.3">
      <c r="A354" s="1">
        <v>352</v>
      </c>
      <c r="B354" s="2">
        <v>23</v>
      </c>
      <c r="C354" s="1" t="s">
        <v>369</v>
      </c>
      <c r="D354" s="1" t="s">
        <v>0</v>
      </c>
      <c r="E354" s="4" t="str">
        <f t="shared" si="12"/>
        <v>15</v>
      </c>
      <c r="F354" s="1" t="b">
        <f t="shared" si="13"/>
        <v>0</v>
      </c>
    </row>
    <row r="355" spans="1:6" x14ac:dyDescent="0.3">
      <c r="A355" s="1">
        <v>353</v>
      </c>
      <c r="B355" s="2">
        <v>23</v>
      </c>
      <c r="C355" s="1" t="s">
        <v>370</v>
      </c>
      <c r="D355" s="1" t="s">
        <v>414</v>
      </c>
      <c r="E355" s="4" t="str">
        <f t="shared" si="12"/>
        <v>24</v>
      </c>
      <c r="F355" s="1" t="b">
        <f t="shared" si="13"/>
        <v>0</v>
      </c>
    </row>
    <row r="356" spans="1:6" x14ac:dyDescent="0.3">
      <c r="A356" s="1">
        <v>354</v>
      </c>
      <c r="B356" s="2">
        <v>23</v>
      </c>
      <c r="C356" s="1" t="s">
        <v>371</v>
      </c>
      <c r="D356" s="1" t="s">
        <v>414</v>
      </c>
      <c r="E356" s="4" t="str">
        <f t="shared" si="12"/>
        <v>24</v>
      </c>
      <c r="F356" s="1" t="b">
        <f t="shared" si="13"/>
        <v>0</v>
      </c>
    </row>
    <row r="357" spans="1:6" x14ac:dyDescent="0.3">
      <c r="A357" s="1">
        <v>355</v>
      </c>
      <c r="B357" s="2">
        <v>23</v>
      </c>
      <c r="C357" s="1" t="s">
        <v>372</v>
      </c>
      <c r="D357" s="1" t="s">
        <v>395</v>
      </c>
      <c r="E357" s="4" t="str">
        <f t="shared" si="12"/>
        <v>3</v>
      </c>
      <c r="F357" s="1" t="b">
        <f t="shared" si="13"/>
        <v>0</v>
      </c>
    </row>
    <row r="358" spans="1:6" x14ac:dyDescent="0.3">
      <c r="A358" s="1">
        <v>356</v>
      </c>
      <c r="B358" s="2">
        <v>23</v>
      </c>
      <c r="C358" s="1" t="s">
        <v>373</v>
      </c>
      <c r="D358" s="1" t="s">
        <v>0</v>
      </c>
      <c r="E358" s="4" t="str">
        <f t="shared" si="12"/>
        <v>15</v>
      </c>
      <c r="F358" s="1" t="b">
        <f t="shared" si="13"/>
        <v>0</v>
      </c>
    </row>
    <row r="359" spans="1:6" x14ac:dyDescent="0.3">
      <c r="A359" s="1">
        <v>357</v>
      </c>
      <c r="B359" s="2">
        <v>23</v>
      </c>
      <c r="C359" s="1" t="s">
        <v>374</v>
      </c>
      <c r="D359" s="1" t="s">
        <v>453</v>
      </c>
      <c r="E359" s="4" t="str">
        <f t="shared" si="12"/>
        <v>23</v>
      </c>
      <c r="F359" s="1" t="b">
        <f t="shared" si="13"/>
        <v>1</v>
      </c>
    </row>
    <row r="360" spans="1:6" x14ac:dyDescent="0.3">
      <c r="A360" s="1">
        <v>358</v>
      </c>
      <c r="B360" s="2">
        <v>23</v>
      </c>
      <c r="C360" s="1" t="s">
        <v>375</v>
      </c>
      <c r="D360" s="1" t="s">
        <v>0</v>
      </c>
      <c r="E360" s="4" t="str">
        <f t="shared" si="12"/>
        <v>15</v>
      </c>
      <c r="F360" s="1" t="b">
        <f t="shared" si="13"/>
        <v>0</v>
      </c>
    </row>
    <row r="361" spans="1:6" x14ac:dyDescent="0.3">
      <c r="A361" s="1">
        <v>359</v>
      </c>
      <c r="B361" s="2">
        <v>23</v>
      </c>
      <c r="C361" s="1" t="s">
        <v>376</v>
      </c>
      <c r="D361" s="1" t="s">
        <v>0</v>
      </c>
      <c r="E361" s="4" t="str">
        <f t="shared" si="12"/>
        <v>15</v>
      </c>
      <c r="F361" s="1" t="b">
        <f t="shared" si="13"/>
        <v>0</v>
      </c>
    </row>
    <row r="362" spans="1:6" x14ac:dyDescent="0.3">
      <c r="A362" s="1">
        <v>360</v>
      </c>
      <c r="B362" s="2">
        <v>23</v>
      </c>
      <c r="C362" s="1" t="s">
        <v>377</v>
      </c>
      <c r="D362" s="1" t="s">
        <v>0</v>
      </c>
      <c r="E362" s="4" t="str">
        <f t="shared" si="12"/>
        <v>15</v>
      </c>
      <c r="F362" s="1" t="b">
        <f t="shared" si="13"/>
        <v>0</v>
      </c>
    </row>
    <row r="363" spans="1:6" x14ac:dyDescent="0.3">
      <c r="A363" s="1">
        <v>361</v>
      </c>
      <c r="B363" s="2">
        <v>24</v>
      </c>
      <c r="C363" s="1" t="s">
        <v>378</v>
      </c>
      <c r="D363" s="1" t="s">
        <v>414</v>
      </c>
      <c r="E363" s="4" t="str">
        <f t="shared" si="12"/>
        <v>24</v>
      </c>
      <c r="F363" s="1" t="b">
        <f t="shared" si="13"/>
        <v>1</v>
      </c>
    </row>
    <row r="364" spans="1:6" x14ac:dyDescent="0.3">
      <c r="A364" s="1">
        <v>362</v>
      </c>
      <c r="B364" s="2">
        <v>24</v>
      </c>
      <c r="C364" s="1" t="s">
        <v>379</v>
      </c>
      <c r="D364" s="1" t="s">
        <v>0</v>
      </c>
      <c r="E364" s="4" t="str">
        <f t="shared" si="12"/>
        <v>15</v>
      </c>
      <c r="F364" s="1" t="b">
        <f t="shared" si="13"/>
        <v>0</v>
      </c>
    </row>
    <row r="365" spans="1:6" x14ac:dyDescent="0.3">
      <c r="A365" s="1">
        <v>363</v>
      </c>
      <c r="B365" s="2">
        <v>24</v>
      </c>
      <c r="C365" s="1" t="s">
        <v>380</v>
      </c>
      <c r="D365" s="1" t="s">
        <v>0</v>
      </c>
      <c r="E365" s="4" t="str">
        <f t="shared" si="12"/>
        <v>15</v>
      </c>
      <c r="F365" s="1" t="b">
        <f t="shared" si="13"/>
        <v>0</v>
      </c>
    </row>
    <row r="366" spans="1:6" x14ac:dyDescent="0.3">
      <c r="A366" s="1">
        <v>364</v>
      </c>
      <c r="B366" s="2">
        <v>24</v>
      </c>
      <c r="C366" s="1" t="s">
        <v>381</v>
      </c>
      <c r="D366" s="1" t="s">
        <v>453</v>
      </c>
      <c r="E366" s="4" t="str">
        <f t="shared" si="12"/>
        <v>23</v>
      </c>
      <c r="F366" s="1" t="b">
        <f t="shared" si="13"/>
        <v>0</v>
      </c>
    </row>
    <row r="367" spans="1:6" x14ac:dyDescent="0.3">
      <c r="A367" s="1">
        <v>365</v>
      </c>
      <c r="B367" s="2">
        <v>24</v>
      </c>
      <c r="C367" s="1" t="s">
        <v>382</v>
      </c>
      <c r="D367" s="1" t="s">
        <v>0</v>
      </c>
      <c r="E367" s="4" t="str">
        <f t="shared" si="12"/>
        <v>15</v>
      </c>
      <c r="F367" s="1" t="b">
        <f t="shared" si="13"/>
        <v>0</v>
      </c>
    </row>
    <row r="368" spans="1:6" x14ac:dyDescent="0.3">
      <c r="A368" s="1">
        <v>366</v>
      </c>
      <c r="B368" s="2">
        <v>24</v>
      </c>
      <c r="C368" s="1" t="s">
        <v>383</v>
      </c>
      <c r="D368" s="1" t="s">
        <v>414</v>
      </c>
      <c r="E368" s="4" t="str">
        <f t="shared" si="12"/>
        <v>24</v>
      </c>
      <c r="F368" s="1" t="b">
        <f t="shared" si="13"/>
        <v>1</v>
      </c>
    </row>
    <row r="369" spans="1:6" x14ac:dyDescent="0.3">
      <c r="A369" s="1">
        <v>367</v>
      </c>
      <c r="B369" s="2">
        <v>24</v>
      </c>
      <c r="C369" s="1" t="s">
        <v>384</v>
      </c>
      <c r="D369" s="1" t="s">
        <v>414</v>
      </c>
      <c r="E369" s="4" t="str">
        <f t="shared" si="12"/>
        <v>24</v>
      </c>
      <c r="F369" s="1" t="b">
        <f t="shared" si="13"/>
        <v>1</v>
      </c>
    </row>
    <row r="370" spans="1:6" x14ac:dyDescent="0.3">
      <c r="A370" s="1">
        <v>368</v>
      </c>
      <c r="B370" s="2">
        <v>24</v>
      </c>
      <c r="C370" s="1" t="s">
        <v>385</v>
      </c>
      <c r="D370" s="1" t="s">
        <v>395</v>
      </c>
      <c r="E370" s="4" t="str">
        <f t="shared" si="12"/>
        <v>3</v>
      </c>
      <c r="F370" s="1" t="b">
        <f t="shared" si="13"/>
        <v>0</v>
      </c>
    </row>
    <row r="371" spans="1:6" x14ac:dyDescent="0.3">
      <c r="A371" s="1">
        <v>369</v>
      </c>
      <c r="B371" s="2">
        <v>24</v>
      </c>
      <c r="C371" s="1" t="s">
        <v>386</v>
      </c>
      <c r="D371" s="1" t="s">
        <v>2</v>
      </c>
      <c r="E371" s="4" t="str">
        <f t="shared" si="12"/>
        <v>13</v>
      </c>
      <c r="F371" s="1" t="b">
        <f t="shared" si="13"/>
        <v>0</v>
      </c>
    </row>
    <row r="372" spans="1:6" x14ac:dyDescent="0.3">
      <c r="A372" s="1">
        <v>370</v>
      </c>
      <c r="B372" s="2">
        <v>24</v>
      </c>
      <c r="C372" s="1" t="s">
        <v>387</v>
      </c>
      <c r="D372" s="1" t="s">
        <v>0</v>
      </c>
      <c r="E372" s="4" t="str">
        <f t="shared" si="12"/>
        <v>15</v>
      </c>
      <c r="F372" s="1" t="b">
        <f t="shared" si="13"/>
        <v>0</v>
      </c>
    </row>
    <row r="373" spans="1:6" x14ac:dyDescent="0.3">
      <c r="A373" s="1">
        <v>371</v>
      </c>
      <c r="B373" s="2">
        <v>24</v>
      </c>
      <c r="C373" s="1" t="s">
        <v>388</v>
      </c>
      <c r="D373" s="1" t="s">
        <v>414</v>
      </c>
      <c r="E373" s="4" t="str">
        <f t="shared" si="12"/>
        <v>24</v>
      </c>
      <c r="F373" s="1" t="b">
        <f t="shared" si="13"/>
        <v>1</v>
      </c>
    </row>
    <row r="374" spans="1:6" x14ac:dyDescent="0.3">
      <c r="A374" s="1">
        <v>372</v>
      </c>
      <c r="B374" s="2">
        <v>24</v>
      </c>
      <c r="C374" s="1" t="s">
        <v>389</v>
      </c>
      <c r="D374" s="1" t="s">
        <v>453</v>
      </c>
      <c r="E374" s="4" t="str">
        <f t="shared" si="12"/>
        <v>23</v>
      </c>
      <c r="F374" s="1" t="b">
        <f t="shared" si="13"/>
        <v>0</v>
      </c>
    </row>
    <row r="375" spans="1:6" x14ac:dyDescent="0.3">
      <c r="A375" s="1">
        <v>373</v>
      </c>
      <c r="B375" s="2">
        <v>24</v>
      </c>
      <c r="C375" s="1" t="s">
        <v>390</v>
      </c>
      <c r="D375" s="1" t="s">
        <v>32</v>
      </c>
      <c r="E375" s="4" t="str">
        <f t="shared" si="12"/>
        <v>16</v>
      </c>
      <c r="F375" s="1" t="b">
        <f t="shared" si="13"/>
        <v>0</v>
      </c>
    </row>
    <row r="376" spans="1:6" x14ac:dyDescent="0.3">
      <c r="A376" s="1">
        <v>374</v>
      </c>
      <c r="B376" s="2">
        <v>24</v>
      </c>
      <c r="C376" s="1" t="s">
        <v>391</v>
      </c>
      <c r="D376" s="1" t="s">
        <v>2</v>
      </c>
      <c r="E376" s="4" t="str">
        <f t="shared" si="12"/>
        <v>13</v>
      </c>
      <c r="F376" s="1" t="b">
        <f t="shared" si="13"/>
        <v>0</v>
      </c>
    </row>
    <row r="377" spans="1:6" x14ac:dyDescent="0.3">
      <c r="A377" s="1">
        <v>375</v>
      </c>
      <c r="B377" s="2">
        <v>24</v>
      </c>
      <c r="C377" s="1" t="s">
        <v>392</v>
      </c>
      <c r="D377" s="1" t="s">
        <v>414</v>
      </c>
      <c r="E377" s="4" t="str">
        <f t="shared" si="12"/>
        <v>24</v>
      </c>
      <c r="F377" s="1" t="b">
        <f t="shared" si="13"/>
        <v>1</v>
      </c>
    </row>
  </sheetData>
  <phoneticPr fontId="1" type="noConversion"/>
  <conditionalFormatting sqref="D3:D377">
    <cfRule type="cellIs" dxfId="90" priority="7" operator="equal">
      <formula>TRUE</formula>
    </cfRule>
  </conditionalFormatting>
  <conditionalFormatting sqref="F2">
    <cfRule type="cellIs" dxfId="89" priority="5" operator="equal">
      <formula>TRUE</formula>
    </cfRule>
  </conditionalFormatting>
  <conditionalFormatting sqref="F3:F377">
    <cfRule type="containsText" dxfId="88" priority="1" operator="containsText" text="TRUE">
      <formula>NOT(ISERROR(SEARCH("TRUE",F3)))</formula>
    </cfRule>
    <cfRule type="cellIs" dxfId="87" priority="2" operator="equal">
      <formula>FALSE</formula>
    </cfRule>
    <cfRule type="cellIs" dxfId="86" priority="3" operator="equal">
      <formula>TRUE</formula>
    </cfRule>
    <cfRule type="cellIs" dxfId="85" priority="4" operator="equal">
      <formula>"""TRUE"""</formula>
    </cfRule>
    <cfRule type="cellIs" dxfId="84" priority="6" operator="equal">
      <formula>"""TRUE"""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7EF0-61ED-439C-8358-D6318EFE11A4}">
  <dimension ref="A1:V377"/>
  <sheetViews>
    <sheetView workbookViewId="0">
      <selection activeCell="H3" sqref="H3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19.109375" style="1" bestFit="1" customWidth="1"/>
    <col min="4" max="4" width="18.6640625" style="1" bestFit="1" customWidth="1"/>
    <col min="5" max="5" width="8.33203125" style="4" bestFit="1" customWidth="1"/>
    <col min="6" max="6" width="10.77734375" style="1" bestFit="1" customWidth="1"/>
    <col min="7" max="7" width="18.33203125" style="1" bestFit="1" customWidth="1"/>
    <col min="8" max="8" width="11" style="1" bestFit="1" customWidth="1"/>
    <col min="9" max="9" width="19.6640625" style="1" bestFit="1" customWidth="1"/>
    <col min="10" max="10" width="18.33203125" style="1" bestFit="1" customWidth="1"/>
    <col min="11" max="11" width="7.6640625" style="1" bestFit="1" customWidth="1"/>
    <col min="12" max="12" width="18.5546875" style="1" bestFit="1" customWidth="1"/>
    <col min="13" max="14" width="8.88671875" style="1"/>
    <col min="15" max="15" width="18.21875" style="1" bestFit="1" customWidth="1"/>
    <col min="16" max="16" width="29.33203125" style="1" customWidth="1"/>
    <col min="17" max="17" width="10.6640625" style="1" customWidth="1"/>
    <col min="18" max="18" width="8.88671875" style="1"/>
    <col min="19" max="19" width="12.77734375" style="1" customWidth="1"/>
    <col min="20" max="20" width="8.88671875" style="1"/>
    <col min="21" max="21" width="23.6640625" style="1" customWidth="1"/>
    <col min="22" max="22" width="7.5546875" style="1" customWidth="1"/>
    <col min="23" max="23" width="8.88671875" style="1"/>
    <col min="24" max="24" width="23" style="1" customWidth="1"/>
    <col min="25" max="25" width="5.6640625" style="1" customWidth="1"/>
    <col min="26" max="16384" width="8.88671875" style="1"/>
  </cols>
  <sheetData>
    <row r="1" spans="1:22" ht="15" thickBot="1" x14ac:dyDescent="0.35">
      <c r="D1" s="3" t="s">
        <v>462</v>
      </c>
    </row>
    <row r="2" spans="1:22" x14ac:dyDescent="0.3">
      <c r="A2" s="5" t="s">
        <v>18</v>
      </c>
      <c r="B2" s="6" t="s">
        <v>39</v>
      </c>
      <c r="C2" s="5" t="s">
        <v>19</v>
      </c>
      <c r="D2" s="7" t="s">
        <v>463</v>
      </c>
      <c r="E2" s="8" t="s">
        <v>506</v>
      </c>
      <c r="F2" s="7" t="s">
        <v>393</v>
      </c>
      <c r="G2" s="7" t="s">
        <v>465</v>
      </c>
      <c r="H2" s="8" t="s">
        <v>507</v>
      </c>
      <c r="I2" s="7" t="s">
        <v>466</v>
      </c>
      <c r="J2" s="7" t="s">
        <v>467</v>
      </c>
      <c r="K2" s="8" t="s">
        <v>508</v>
      </c>
      <c r="L2" s="7" t="s">
        <v>468</v>
      </c>
      <c r="O2" s="70" t="s">
        <v>500</v>
      </c>
      <c r="P2" s="70" t="s">
        <v>499</v>
      </c>
      <c r="Q2" s="84" t="s">
        <v>493</v>
      </c>
      <c r="R2" s="30"/>
      <c r="S2" s="30"/>
    </row>
    <row r="3" spans="1:22" x14ac:dyDescent="0.3">
      <c r="A3" s="1">
        <v>1</v>
      </c>
      <c r="B3" s="2">
        <v>0</v>
      </c>
      <c r="C3" s="1" t="s">
        <v>60</v>
      </c>
      <c r="D3" s="1" t="s">
        <v>407</v>
      </c>
      <c r="E3" s="4" t="str">
        <f t="shared" ref="E3:E66" si="0" xml:space="preserve"> TRIM(LEFT($D3, 2))</f>
        <v>18</v>
      </c>
      <c r="F3" s="1" t="b">
        <f t="shared" ref="F3:F66" si="1">IF(VALUE($E3)= VALUE($B3), TRUE, FALSE)</f>
        <v>0</v>
      </c>
      <c r="G3" s="1" t="s">
        <v>449</v>
      </c>
      <c r="H3" s="4" t="str">
        <f t="shared" ref="H3:H66" si="2" xml:space="preserve"> TRIM(LEFT($G3, 2))</f>
        <v>1</v>
      </c>
      <c r="I3" s="1" t="b">
        <f t="shared" ref="I3:I66" si="3">IF(VALUE($H3)= VALUE($B3), TRUE, FALSE)</f>
        <v>0</v>
      </c>
      <c r="J3" s="1" t="s">
        <v>456</v>
      </c>
      <c r="K3" s="4" t="str">
        <f t="shared" ref="K3:K66" si="4" xml:space="preserve"> TRIM(LEFT($J3, 2))</f>
        <v>17</v>
      </c>
      <c r="L3" s="1" t="b">
        <f t="shared" ref="L3:L66" si="5">IF(VALUE($K3)= VALUE($B3), TRUE, FALSE)</f>
        <v>0</v>
      </c>
      <c r="O3" s="1" t="s">
        <v>470</v>
      </c>
      <c r="P3" s="2">
        <f>COUNTIFS(Table1456[Correct?], "TRUE")</f>
        <v>15</v>
      </c>
      <c r="Q3" s="26">
        <f t="shared" ref="Q3" si="6">(P3/375)*100</f>
        <v>4</v>
      </c>
      <c r="R3" s="27"/>
      <c r="S3" s="26"/>
      <c r="V3" s="31"/>
    </row>
    <row r="4" spans="1:22" x14ac:dyDescent="0.3">
      <c r="A4" s="1">
        <v>2</v>
      </c>
      <c r="B4" s="2">
        <v>0</v>
      </c>
      <c r="C4" s="1" t="s">
        <v>16</v>
      </c>
      <c r="D4" s="1" t="s">
        <v>407</v>
      </c>
      <c r="E4" s="4" t="str">
        <f t="shared" si="0"/>
        <v>18</v>
      </c>
      <c r="F4" s="1" t="b">
        <f t="shared" si="1"/>
        <v>0</v>
      </c>
      <c r="G4" s="1" t="s">
        <v>449</v>
      </c>
      <c r="H4" s="4" t="str">
        <f t="shared" si="2"/>
        <v>1</v>
      </c>
      <c r="I4" s="1" t="b">
        <f t="shared" si="3"/>
        <v>0</v>
      </c>
      <c r="J4" s="1" t="s">
        <v>455</v>
      </c>
      <c r="K4" s="4" t="str">
        <f t="shared" si="4"/>
        <v>9</v>
      </c>
      <c r="L4" s="1" t="b">
        <f t="shared" si="5"/>
        <v>0</v>
      </c>
      <c r="O4" s="1" t="s">
        <v>471</v>
      </c>
      <c r="P4" s="2">
        <f>COUNTIFS(Table1456[CorrectVersion1?],"TRUE")</f>
        <v>18</v>
      </c>
      <c r="Q4" s="26">
        <f>(P4/375)*100</f>
        <v>4.8</v>
      </c>
      <c r="R4" s="26"/>
      <c r="S4" s="26"/>
      <c r="V4" s="31"/>
    </row>
    <row r="5" spans="1:22" x14ac:dyDescent="0.3">
      <c r="A5" s="1">
        <v>3</v>
      </c>
      <c r="B5" s="2">
        <v>0</v>
      </c>
      <c r="C5" s="1" t="s">
        <v>15</v>
      </c>
      <c r="D5" s="1" t="s">
        <v>407</v>
      </c>
      <c r="E5" s="4" t="str">
        <f t="shared" si="0"/>
        <v>18</v>
      </c>
      <c r="F5" s="1" t="b">
        <f t="shared" si="1"/>
        <v>0</v>
      </c>
      <c r="G5" s="1" t="s">
        <v>449</v>
      </c>
      <c r="H5" s="4" t="str">
        <f t="shared" si="2"/>
        <v>1</v>
      </c>
      <c r="I5" s="1" t="b">
        <f t="shared" si="3"/>
        <v>0</v>
      </c>
      <c r="J5" s="1" t="s">
        <v>456</v>
      </c>
      <c r="K5" s="4" t="str">
        <f t="shared" si="4"/>
        <v>17</v>
      </c>
      <c r="L5" s="1" t="b">
        <f t="shared" si="5"/>
        <v>0</v>
      </c>
      <c r="O5" s="1" t="s">
        <v>473</v>
      </c>
      <c r="P5" s="83">
        <f>COUNTIFS(Table1456[CorrectVersion2?],"TRUE")</f>
        <v>26</v>
      </c>
      <c r="Q5" s="26">
        <f>(P5/375)*100</f>
        <v>6.9333333333333327</v>
      </c>
      <c r="R5" s="26"/>
      <c r="S5" s="26"/>
      <c r="V5" s="31"/>
    </row>
    <row r="6" spans="1:22" x14ac:dyDescent="0.3">
      <c r="A6" s="1">
        <v>4</v>
      </c>
      <c r="B6" s="2">
        <v>0</v>
      </c>
      <c r="C6" s="1" t="s">
        <v>14</v>
      </c>
      <c r="D6" s="1" t="s">
        <v>407</v>
      </c>
      <c r="E6" s="4" t="str">
        <f t="shared" si="0"/>
        <v>18</v>
      </c>
      <c r="F6" s="1" t="b">
        <f t="shared" si="1"/>
        <v>0</v>
      </c>
      <c r="G6" s="1" t="s">
        <v>449</v>
      </c>
      <c r="H6" s="4" t="str">
        <f t="shared" si="2"/>
        <v>1</v>
      </c>
      <c r="I6" s="1" t="b">
        <f t="shared" si="3"/>
        <v>0</v>
      </c>
      <c r="J6" s="1" t="s">
        <v>455</v>
      </c>
      <c r="K6" s="4" t="str">
        <f t="shared" si="4"/>
        <v>9</v>
      </c>
      <c r="L6" s="1" t="b">
        <f t="shared" si="5"/>
        <v>0</v>
      </c>
      <c r="P6" s="26"/>
      <c r="Q6" s="32"/>
      <c r="R6" s="26"/>
      <c r="S6" s="26"/>
      <c r="V6" s="31"/>
    </row>
    <row r="7" spans="1:22" x14ac:dyDescent="0.3">
      <c r="A7" s="1">
        <v>5</v>
      </c>
      <c r="B7" s="2">
        <v>0</v>
      </c>
      <c r="C7" s="1" t="s">
        <v>13</v>
      </c>
      <c r="D7" s="1" t="s">
        <v>407</v>
      </c>
      <c r="E7" s="4" t="str">
        <f t="shared" si="0"/>
        <v>18</v>
      </c>
      <c r="F7" s="1" t="b">
        <f t="shared" si="1"/>
        <v>0</v>
      </c>
      <c r="G7" s="1" t="s">
        <v>449</v>
      </c>
      <c r="H7" s="4" t="str">
        <f t="shared" si="2"/>
        <v>1</v>
      </c>
      <c r="I7" s="1" t="b">
        <f t="shared" si="3"/>
        <v>0</v>
      </c>
      <c r="J7" s="1" t="s">
        <v>456</v>
      </c>
      <c r="K7" s="4" t="str">
        <f t="shared" si="4"/>
        <v>17</v>
      </c>
      <c r="L7" s="1" t="b">
        <f t="shared" si="5"/>
        <v>0</v>
      </c>
      <c r="P7" s="26"/>
      <c r="Q7" s="26"/>
      <c r="R7" s="26"/>
      <c r="S7" s="26"/>
      <c r="V7" s="31"/>
    </row>
    <row r="8" spans="1:22" x14ac:dyDescent="0.3">
      <c r="A8" s="1">
        <v>6</v>
      </c>
      <c r="B8" s="2">
        <v>0</v>
      </c>
      <c r="C8" s="1" t="s">
        <v>12</v>
      </c>
      <c r="D8" s="1" t="s">
        <v>407</v>
      </c>
      <c r="E8" s="4" t="str">
        <f t="shared" si="0"/>
        <v>18</v>
      </c>
      <c r="F8" s="1" t="b">
        <f t="shared" si="1"/>
        <v>0</v>
      </c>
      <c r="G8" s="1" t="s">
        <v>449</v>
      </c>
      <c r="H8" s="4" t="str">
        <f t="shared" si="2"/>
        <v>1</v>
      </c>
      <c r="I8" s="1" t="b">
        <f t="shared" si="3"/>
        <v>0</v>
      </c>
      <c r="J8" s="1" t="s">
        <v>398</v>
      </c>
      <c r="K8" s="4" t="str">
        <f t="shared" si="4"/>
        <v>6</v>
      </c>
      <c r="L8" s="1" t="b">
        <f t="shared" si="5"/>
        <v>0</v>
      </c>
      <c r="P8" s="26"/>
      <c r="Q8" s="32"/>
      <c r="R8" s="26"/>
      <c r="S8" s="26"/>
      <c r="V8" s="31"/>
    </row>
    <row r="9" spans="1:22" x14ac:dyDescent="0.3">
      <c r="A9" s="1">
        <v>7</v>
      </c>
      <c r="B9" s="2">
        <v>0</v>
      </c>
      <c r="C9" s="1" t="s">
        <v>11</v>
      </c>
      <c r="D9" s="1" t="s">
        <v>407</v>
      </c>
      <c r="E9" s="4" t="str">
        <f t="shared" si="0"/>
        <v>18</v>
      </c>
      <c r="F9" s="1" t="b">
        <f t="shared" si="1"/>
        <v>0</v>
      </c>
      <c r="G9" s="1" t="s">
        <v>464</v>
      </c>
      <c r="H9" s="4" t="str">
        <f t="shared" si="2"/>
        <v>14</v>
      </c>
      <c r="I9" s="1" t="b">
        <f t="shared" si="3"/>
        <v>0</v>
      </c>
      <c r="J9" s="1" t="s">
        <v>398</v>
      </c>
      <c r="K9" s="4" t="str">
        <f t="shared" si="4"/>
        <v>6</v>
      </c>
      <c r="L9" s="1" t="b">
        <f t="shared" si="5"/>
        <v>0</v>
      </c>
      <c r="P9" s="26"/>
      <c r="Q9" s="26"/>
      <c r="R9" s="26"/>
      <c r="S9" s="26"/>
      <c r="V9" s="31"/>
    </row>
    <row r="10" spans="1:22" x14ac:dyDescent="0.3">
      <c r="A10" s="1">
        <v>8</v>
      </c>
      <c r="B10" s="2">
        <v>0</v>
      </c>
      <c r="C10" s="1" t="s">
        <v>10</v>
      </c>
      <c r="D10" s="1" t="s">
        <v>407</v>
      </c>
      <c r="E10" s="4" t="str">
        <f t="shared" si="0"/>
        <v>18</v>
      </c>
      <c r="F10" s="1" t="b">
        <f t="shared" si="1"/>
        <v>0</v>
      </c>
      <c r="G10" s="1" t="s">
        <v>449</v>
      </c>
      <c r="H10" s="4" t="str">
        <f t="shared" si="2"/>
        <v>1</v>
      </c>
      <c r="I10" s="1" t="b">
        <f t="shared" si="3"/>
        <v>0</v>
      </c>
      <c r="J10" s="1" t="s">
        <v>411</v>
      </c>
      <c r="K10" s="4" t="str">
        <f t="shared" si="4"/>
        <v>20</v>
      </c>
      <c r="L10" s="1" t="b">
        <f t="shared" si="5"/>
        <v>0</v>
      </c>
      <c r="P10" s="26"/>
      <c r="Q10" s="26"/>
      <c r="R10" s="26"/>
      <c r="S10" s="26"/>
      <c r="V10" s="31"/>
    </row>
    <row r="11" spans="1:22" x14ac:dyDescent="0.3">
      <c r="A11" s="1">
        <v>9</v>
      </c>
      <c r="B11" s="2">
        <v>0</v>
      </c>
      <c r="C11" s="1" t="s">
        <v>9</v>
      </c>
      <c r="D11" s="1" t="s">
        <v>407</v>
      </c>
      <c r="E11" s="4" t="str">
        <f t="shared" si="0"/>
        <v>18</v>
      </c>
      <c r="F11" s="1" t="b">
        <f t="shared" si="1"/>
        <v>0</v>
      </c>
      <c r="G11" s="1" t="s">
        <v>449</v>
      </c>
      <c r="H11" s="4" t="str">
        <f t="shared" si="2"/>
        <v>1</v>
      </c>
      <c r="I11" s="1" t="b">
        <f t="shared" si="3"/>
        <v>0</v>
      </c>
      <c r="J11" s="1" t="s">
        <v>456</v>
      </c>
      <c r="K11" s="4" t="str">
        <f t="shared" si="4"/>
        <v>17</v>
      </c>
      <c r="L11" s="1" t="b">
        <f t="shared" si="5"/>
        <v>0</v>
      </c>
      <c r="P11" s="26"/>
      <c r="Q11" s="26"/>
      <c r="R11" s="26"/>
      <c r="S11" s="26"/>
      <c r="V11" s="31"/>
    </row>
    <row r="12" spans="1:22" x14ac:dyDescent="0.3">
      <c r="A12" s="1">
        <v>10</v>
      </c>
      <c r="B12" s="2">
        <v>0</v>
      </c>
      <c r="C12" s="1" t="s">
        <v>8</v>
      </c>
      <c r="D12" s="1" t="s">
        <v>407</v>
      </c>
      <c r="E12" s="4" t="str">
        <f t="shared" si="0"/>
        <v>18</v>
      </c>
      <c r="F12" s="1" t="b">
        <f t="shared" si="1"/>
        <v>0</v>
      </c>
      <c r="G12" s="1" t="s">
        <v>449</v>
      </c>
      <c r="H12" s="4" t="str">
        <f t="shared" si="2"/>
        <v>1</v>
      </c>
      <c r="I12" s="1" t="b">
        <f t="shared" si="3"/>
        <v>0</v>
      </c>
      <c r="J12" s="1" t="s">
        <v>450</v>
      </c>
      <c r="K12" s="4" t="str">
        <f t="shared" si="4"/>
        <v>10</v>
      </c>
      <c r="L12" s="1" t="b">
        <f t="shared" si="5"/>
        <v>0</v>
      </c>
      <c r="P12" s="26"/>
      <c r="Q12" s="26"/>
      <c r="R12" s="26"/>
      <c r="S12" s="26"/>
      <c r="V12" s="31"/>
    </row>
    <row r="13" spans="1:22" x14ac:dyDescent="0.3">
      <c r="A13" s="1">
        <v>11</v>
      </c>
      <c r="B13" s="2">
        <v>0</v>
      </c>
      <c r="C13" s="1" t="s">
        <v>7</v>
      </c>
      <c r="D13" s="1" t="s">
        <v>407</v>
      </c>
      <c r="E13" s="4" t="str">
        <f t="shared" si="0"/>
        <v>18</v>
      </c>
      <c r="F13" s="1" t="b">
        <f t="shared" si="1"/>
        <v>0</v>
      </c>
      <c r="G13" s="1" t="s">
        <v>449</v>
      </c>
      <c r="H13" s="4" t="str">
        <f t="shared" si="2"/>
        <v>1</v>
      </c>
      <c r="I13" s="1" t="b">
        <f t="shared" si="3"/>
        <v>0</v>
      </c>
      <c r="J13" s="1" t="s">
        <v>411</v>
      </c>
      <c r="K13" s="4" t="str">
        <f t="shared" si="4"/>
        <v>20</v>
      </c>
      <c r="L13" s="1" t="b">
        <f t="shared" si="5"/>
        <v>0</v>
      </c>
      <c r="P13" s="26"/>
      <c r="Q13" s="26"/>
      <c r="R13" s="26"/>
      <c r="S13" s="26"/>
      <c r="V13" s="31"/>
    </row>
    <row r="14" spans="1:22" x14ac:dyDescent="0.3">
      <c r="A14" s="1">
        <v>12</v>
      </c>
      <c r="B14" s="2">
        <v>0</v>
      </c>
      <c r="C14" s="1" t="s">
        <v>6</v>
      </c>
      <c r="D14" s="1" t="s">
        <v>407</v>
      </c>
      <c r="E14" s="4" t="str">
        <f t="shared" si="0"/>
        <v>18</v>
      </c>
      <c r="F14" s="1" t="b">
        <f t="shared" si="1"/>
        <v>0</v>
      </c>
      <c r="G14" s="1" t="s">
        <v>449</v>
      </c>
      <c r="H14" s="4" t="str">
        <f t="shared" si="2"/>
        <v>1</v>
      </c>
      <c r="I14" s="1" t="b">
        <f t="shared" si="3"/>
        <v>0</v>
      </c>
      <c r="J14" s="1" t="s">
        <v>456</v>
      </c>
      <c r="K14" s="4" t="str">
        <f t="shared" si="4"/>
        <v>17</v>
      </c>
      <c r="L14" s="1" t="b">
        <f t="shared" si="5"/>
        <v>0</v>
      </c>
      <c r="P14" s="26"/>
      <c r="Q14" s="26"/>
      <c r="R14" s="26"/>
      <c r="S14" s="26"/>
      <c r="V14" s="31"/>
    </row>
    <row r="15" spans="1:22" x14ac:dyDescent="0.3">
      <c r="A15" s="1">
        <v>13</v>
      </c>
      <c r="B15" s="2">
        <v>0</v>
      </c>
      <c r="C15" s="1" t="s">
        <v>4</v>
      </c>
      <c r="D15" s="1" t="s">
        <v>407</v>
      </c>
      <c r="E15" s="4" t="str">
        <f t="shared" si="0"/>
        <v>18</v>
      </c>
      <c r="F15" s="1" t="b">
        <f t="shared" si="1"/>
        <v>0</v>
      </c>
      <c r="G15" s="1" t="s">
        <v>449</v>
      </c>
      <c r="H15" s="4" t="str">
        <f t="shared" si="2"/>
        <v>1</v>
      </c>
      <c r="I15" s="1" t="b">
        <f t="shared" si="3"/>
        <v>0</v>
      </c>
      <c r="J15" s="1" t="s">
        <v>407</v>
      </c>
      <c r="K15" s="4" t="str">
        <f t="shared" si="4"/>
        <v>18</v>
      </c>
      <c r="L15" s="1" t="b">
        <f t="shared" si="5"/>
        <v>0</v>
      </c>
      <c r="P15" s="26"/>
      <c r="Q15" s="26"/>
      <c r="R15" s="26"/>
      <c r="S15" s="26"/>
      <c r="V15" s="31"/>
    </row>
    <row r="16" spans="1:22" x14ac:dyDescent="0.3">
      <c r="A16" s="1">
        <v>14</v>
      </c>
      <c r="B16" s="2">
        <v>0</v>
      </c>
      <c r="C16" s="1" t="s">
        <v>3</v>
      </c>
      <c r="D16" s="1" t="s">
        <v>407</v>
      </c>
      <c r="E16" s="4" t="str">
        <f t="shared" si="0"/>
        <v>18</v>
      </c>
      <c r="F16" s="1" t="b">
        <f t="shared" si="1"/>
        <v>0</v>
      </c>
      <c r="G16" s="1" t="s">
        <v>407</v>
      </c>
      <c r="H16" s="4" t="str">
        <f t="shared" si="2"/>
        <v>18</v>
      </c>
      <c r="I16" s="1" t="b">
        <f t="shared" si="3"/>
        <v>0</v>
      </c>
      <c r="J16" s="1" t="s">
        <v>407</v>
      </c>
      <c r="K16" s="4" t="str">
        <f t="shared" si="4"/>
        <v>18</v>
      </c>
      <c r="L16" s="1" t="b">
        <f t="shared" si="5"/>
        <v>0</v>
      </c>
      <c r="P16" s="26"/>
      <c r="Q16" s="26"/>
      <c r="R16" s="26"/>
      <c r="S16" s="26"/>
      <c r="V16" s="31"/>
    </row>
    <row r="17" spans="1:22" x14ac:dyDescent="0.3">
      <c r="A17" s="1">
        <v>15</v>
      </c>
      <c r="B17" s="2">
        <v>0</v>
      </c>
      <c r="C17" s="1" t="s">
        <v>1</v>
      </c>
      <c r="D17" s="1" t="s">
        <v>407</v>
      </c>
      <c r="E17" s="4" t="str">
        <f t="shared" si="0"/>
        <v>18</v>
      </c>
      <c r="F17" s="1" t="b">
        <f t="shared" si="1"/>
        <v>0</v>
      </c>
      <c r="G17" s="1" t="s">
        <v>449</v>
      </c>
      <c r="H17" s="4" t="str">
        <f t="shared" si="2"/>
        <v>1</v>
      </c>
      <c r="I17" s="1" t="b">
        <f t="shared" si="3"/>
        <v>0</v>
      </c>
      <c r="J17" s="1" t="s">
        <v>455</v>
      </c>
      <c r="K17" s="4" t="str">
        <f t="shared" si="4"/>
        <v>9</v>
      </c>
      <c r="L17" s="1" t="b">
        <f t="shared" si="5"/>
        <v>0</v>
      </c>
      <c r="P17" s="26"/>
      <c r="Q17" s="26"/>
      <c r="R17" s="26"/>
      <c r="S17" s="26"/>
      <c r="V17" s="31"/>
    </row>
    <row r="18" spans="1:22" x14ac:dyDescent="0.3">
      <c r="A18" s="1">
        <v>16</v>
      </c>
      <c r="B18" s="2">
        <v>1</v>
      </c>
      <c r="C18" s="1" t="s">
        <v>17</v>
      </c>
      <c r="D18" s="1" t="s">
        <v>407</v>
      </c>
      <c r="E18" s="4" t="str">
        <f t="shared" si="0"/>
        <v>18</v>
      </c>
      <c r="F18" s="1" t="b">
        <f t="shared" si="1"/>
        <v>0</v>
      </c>
      <c r="G18" s="1" t="s">
        <v>449</v>
      </c>
      <c r="H18" s="4" t="str">
        <f t="shared" si="2"/>
        <v>1</v>
      </c>
      <c r="I18" s="1" t="b">
        <f t="shared" si="3"/>
        <v>1</v>
      </c>
      <c r="J18" s="1" t="s">
        <v>455</v>
      </c>
      <c r="K18" s="4" t="str">
        <f t="shared" si="4"/>
        <v>9</v>
      </c>
      <c r="L18" s="1" t="b">
        <f t="shared" si="5"/>
        <v>0</v>
      </c>
      <c r="P18" s="26"/>
      <c r="Q18" s="26"/>
      <c r="R18" s="26"/>
      <c r="S18" s="26"/>
      <c r="V18" s="31"/>
    </row>
    <row r="19" spans="1:22" x14ac:dyDescent="0.3">
      <c r="A19" s="1">
        <v>17</v>
      </c>
      <c r="B19" s="2">
        <v>1</v>
      </c>
      <c r="C19" s="1" t="s">
        <v>21</v>
      </c>
      <c r="D19" s="1" t="s">
        <v>407</v>
      </c>
      <c r="E19" s="4" t="str">
        <f t="shared" si="0"/>
        <v>18</v>
      </c>
      <c r="F19" s="1" t="b">
        <f t="shared" si="1"/>
        <v>0</v>
      </c>
      <c r="G19" s="1" t="s">
        <v>450</v>
      </c>
      <c r="H19" s="4" t="str">
        <f t="shared" si="2"/>
        <v>10</v>
      </c>
      <c r="I19" s="1" t="b">
        <f t="shared" si="3"/>
        <v>0</v>
      </c>
      <c r="J19" s="1" t="s">
        <v>456</v>
      </c>
      <c r="K19" s="4" t="str">
        <f t="shared" si="4"/>
        <v>17</v>
      </c>
      <c r="L19" s="1" t="b">
        <f t="shared" si="5"/>
        <v>0</v>
      </c>
      <c r="P19" s="26"/>
      <c r="Q19" s="26"/>
      <c r="R19" s="26"/>
      <c r="S19" s="26"/>
      <c r="V19" s="31"/>
    </row>
    <row r="20" spans="1:22" x14ac:dyDescent="0.3">
      <c r="A20" s="1">
        <v>18</v>
      </c>
      <c r="B20" s="2">
        <v>1</v>
      </c>
      <c r="C20" s="1" t="s">
        <v>22</v>
      </c>
      <c r="D20" s="1" t="s">
        <v>407</v>
      </c>
      <c r="E20" s="4" t="str">
        <f t="shared" si="0"/>
        <v>18</v>
      </c>
      <c r="F20" s="1" t="b">
        <f t="shared" si="1"/>
        <v>0</v>
      </c>
      <c r="G20" s="1" t="s">
        <v>449</v>
      </c>
      <c r="H20" s="4" t="str">
        <f t="shared" si="2"/>
        <v>1</v>
      </c>
      <c r="I20" s="1" t="b">
        <f t="shared" si="3"/>
        <v>1</v>
      </c>
      <c r="J20" s="1" t="s">
        <v>455</v>
      </c>
      <c r="K20" s="4" t="str">
        <f t="shared" si="4"/>
        <v>9</v>
      </c>
      <c r="L20" s="1" t="b">
        <f t="shared" si="5"/>
        <v>0</v>
      </c>
      <c r="P20" s="26"/>
      <c r="Q20" s="26"/>
      <c r="R20" s="26"/>
      <c r="S20" s="26"/>
      <c r="V20" s="31"/>
    </row>
    <row r="21" spans="1:22" x14ac:dyDescent="0.3">
      <c r="A21" s="1">
        <v>19</v>
      </c>
      <c r="B21" s="2">
        <v>1</v>
      </c>
      <c r="C21" s="1" t="s">
        <v>23</v>
      </c>
      <c r="D21" s="1" t="s">
        <v>407</v>
      </c>
      <c r="E21" s="4" t="str">
        <f t="shared" si="0"/>
        <v>18</v>
      </c>
      <c r="F21" s="1" t="b">
        <f t="shared" si="1"/>
        <v>0</v>
      </c>
      <c r="G21" s="1" t="s">
        <v>449</v>
      </c>
      <c r="H21" s="4" t="str">
        <f t="shared" si="2"/>
        <v>1</v>
      </c>
      <c r="I21" s="1" t="b">
        <f t="shared" si="3"/>
        <v>1</v>
      </c>
      <c r="J21" s="1" t="s">
        <v>455</v>
      </c>
      <c r="K21" s="4" t="str">
        <f t="shared" si="4"/>
        <v>9</v>
      </c>
      <c r="L21" s="1" t="b">
        <f t="shared" si="5"/>
        <v>0</v>
      </c>
      <c r="P21" s="26"/>
      <c r="Q21" s="26"/>
      <c r="R21" s="26"/>
      <c r="S21" s="26"/>
      <c r="V21" s="31"/>
    </row>
    <row r="22" spans="1:22" x14ac:dyDescent="0.3">
      <c r="A22" s="1">
        <v>20</v>
      </c>
      <c r="B22" s="2">
        <v>1</v>
      </c>
      <c r="C22" s="1" t="s">
        <v>24</v>
      </c>
      <c r="D22" s="1" t="s">
        <v>407</v>
      </c>
      <c r="E22" s="4" t="str">
        <f t="shared" si="0"/>
        <v>18</v>
      </c>
      <c r="F22" s="1" t="b">
        <f t="shared" si="1"/>
        <v>0</v>
      </c>
      <c r="G22" s="1" t="s">
        <v>453</v>
      </c>
      <c r="H22" s="4" t="str">
        <f t="shared" si="2"/>
        <v>23</v>
      </c>
      <c r="I22" s="1" t="b">
        <f t="shared" si="3"/>
        <v>0</v>
      </c>
      <c r="J22" s="1" t="s">
        <v>414</v>
      </c>
      <c r="K22" s="4" t="str">
        <f t="shared" si="4"/>
        <v>24</v>
      </c>
      <c r="L22" s="1" t="b">
        <f t="shared" si="5"/>
        <v>0</v>
      </c>
      <c r="P22" s="26"/>
      <c r="Q22" s="26"/>
      <c r="R22" s="26"/>
      <c r="S22" s="26"/>
      <c r="V22" s="31"/>
    </row>
    <row r="23" spans="1:22" x14ac:dyDescent="0.3">
      <c r="A23" s="1">
        <v>21</v>
      </c>
      <c r="B23" s="2">
        <v>1</v>
      </c>
      <c r="C23" s="1" t="s">
        <v>25</v>
      </c>
      <c r="D23" s="1" t="s">
        <v>407</v>
      </c>
      <c r="E23" s="4" t="str">
        <f t="shared" si="0"/>
        <v>18</v>
      </c>
      <c r="F23" s="1" t="b">
        <f t="shared" si="1"/>
        <v>0</v>
      </c>
      <c r="G23" s="1" t="s">
        <v>449</v>
      </c>
      <c r="H23" s="4" t="str">
        <f t="shared" si="2"/>
        <v>1</v>
      </c>
      <c r="I23" s="1" t="b">
        <f t="shared" si="3"/>
        <v>1</v>
      </c>
      <c r="J23" s="1" t="s">
        <v>455</v>
      </c>
      <c r="K23" s="4" t="str">
        <f t="shared" si="4"/>
        <v>9</v>
      </c>
      <c r="L23" s="1" t="b">
        <f t="shared" si="5"/>
        <v>0</v>
      </c>
      <c r="P23" s="26"/>
      <c r="Q23" s="26"/>
      <c r="R23" s="26"/>
      <c r="S23" s="26"/>
      <c r="V23" s="31"/>
    </row>
    <row r="24" spans="1:22" x14ac:dyDescent="0.3">
      <c r="A24" s="1">
        <v>22</v>
      </c>
      <c r="B24" s="2">
        <v>1</v>
      </c>
      <c r="C24" s="1" t="s">
        <v>26</v>
      </c>
      <c r="D24" s="1" t="s">
        <v>407</v>
      </c>
      <c r="E24" s="4" t="str">
        <f t="shared" si="0"/>
        <v>18</v>
      </c>
      <c r="F24" s="1" t="b">
        <f t="shared" si="1"/>
        <v>0</v>
      </c>
      <c r="G24" s="1" t="s">
        <v>449</v>
      </c>
      <c r="H24" s="4" t="str">
        <f t="shared" si="2"/>
        <v>1</v>
      </c>
      <c r="I24" s="1" t="b">
        <f t="shared" si="3"/>
        <v>1</v>
      </c>
      <c r="J24" s="1" t="s">
        <v>411</v>
      </c>
      <c r="K24" s="4" t="str">
        <f t="shared" si="4"/>
        <v>20</v>
      </c>
      <c r="L24" s="1" t="b">
        <f t="shared" si="5"/>
        <v>0</v>
      </c>
      <c r="P24" s="26"/>
      <c r="Q24" s="26"/>
      <c r="R24" s="26"/>
      <c r="S24" s="26"/>
      <c r="V24" s="31"/>
    </row>
    <row r="25" spans="1:22" x14ac:dyDescent="0.3">
      <c r="A25" s="1">
        <v>23</v>
      </c>
      <c r="B25" s="2">
        <v>1</v>
      </c>
      <c r="C25" s="1" t="s">
        <v>27</v>
      </c>
      <c r="D25" s="1" t="s">
        <v>407</v>
      </c>
      <c r="E25" s="4" t="str">
        <f t="shared" si="0"/>
        <v>18</v>
      </c>
      <c r="F25" s="1" t="b">
        <f t="shared" si="1"/>
        <v>0</v>
      </c>
      <c r="G25" s="1" t="s">
        <v>449</v>
      </c>
      <c r="H25" s="4" t="str">
        <f t="shared" si="2"/>
        <v>1</v>
      </c>
      <c r="I25" s="1" t="b">
        <f t="shared" si="3"/>
        <v>1</v>
      </c>
      <c r="J25" s="1" t="s">
        <v>407</v>
      </c>
      <c r="K25" s="4" t="str">
        <f t="shared" si="4"/>
        <v>18</v>
      </c>
      <c r="L25" s="1" t="b">
        <f t="shared" si="5"/>
        <v>0</v>
      </c>
      <c r="P25" s="26"/>
      <c r="Q25" s="26"/>
      <c r="R25" s="26"/>
      <c r="S25" s="26"/>
      <c r="V25" s="31"/>
    </row>
    <row r="26" spans="1:22" x14ac:dyDescent="0.3">
      <c r="A26" s="1">
        <v>24</v>
      </c>
      <c r="B26" s="2">
        <v>1</v>
      </c>
      <c r="C26" s="1" t="s">
        <v>29</v>
      </c>
      <c r="D26" s="1" t="s">
        <v>407</v>
      </c>
      <c r="E26" s="4" t="str">
        <f t="shared" si="0"/>
        <v>18</v>
      </c>
      <c r="F26" s="1" t="b">
        <f t="shared" si="1"/>
        <v>0</v>
      </c>
      <c r="G26" s="1" t="s">
        <v>449</v>
      </c>
      <c r="H26" s="4" t="str">
        <f t="shared" si="2"/>
        <v>1</v>
      </c>
      <c r="I26" s="1" t="b">
        <f t="shared" si="3"/>
        <v>1</v>
      </c>
      <c r="J26" s="1" t="s">
        <v>412</v>
      </c>
      <c r="K26" s="4" t="str">
        <f t="shared" si="4"/>
        <v>21</v>
      </c>
      <c r="L26" s="1" t="b">
        <f t="shared" si="5"/>
        <v>0</v>
      </c>
      <c r="P26" s="26"/>
      <c r="Q26" s="26"/>
      <c r="R26" s="26"/>
      <c r="S26" s="26"/>
      <c r="V26" s="31"/>
    </row>
    <row r="27" spans="1:22" x14ac:dyDescent="0.3">
      <c r="A27" s="1">
        <v>25</v>
      </c>
      <c r="B27" s="2">
        <v>1</v>
      </c>
      <c r="C27" s="1" t="s">
        <v>30</v>
      </c>
      <c r="D27" s="1" t="s">
        <v>407</v>
      </c>
      <c r="E27" s="4" t="str">
        <f t="shared" si="0"/>
        <v>18</v>
      </c>
      <c r="F27" s="1" t="b">
        <f t="shared" si="1"/>
        <v>0</v>
      </c>
      <c r="G27" s="1" t="s">
        <v>449</v>
      </c>
      <c r="H27" s="4" t="str">
        <f t="shared" si="2"/>
        <v>1</v>
      </c>
      <c r="I27" s="1" t="b">
        <f t="shared" si="3"/>
        <v>1</v>
      </c>
      <c r="J27" s="1" t="s">
        <v>411</v>
      </c>
      <c r="K27" s="4" t="str">
        <f t="shared" si="4"/>
        <v>20</v>
      </c>
      <c r="L27" s="1" t="b">
        <f t="shared" si="5"/>
        <v>0</v>
      </c>
      <c r="P27" s="26"/>
      <c r="Q27" s="26"/>
      <c r="R27" s="26"/>
      <c r="S27" s="26"/>
      <c r="V27" s="31"/>
    </row>
    <row r="28" spans="1:22" x14ac:dyDescent="0.3">
      <c r="A28" s="1">
        <v>26</v>
      </c>
      <c r="B28" s="2">
        <v>1</v>
      </c>
      <c r="C28" s="1" t="s">
        <v>31</v>
      </c>
      <c r="D28" s="1" t="s">
        <v>407</v>
      </c>
      <c r="E28" s="4" t="str">
        <f t="shared" si="0"/>
        <v>18</v>
      </c>
      <c r="F28" s="1" t="b">
        <f t="shared" si="1"/>
        <v>0</v>
      </c>
      <c r="G28" s="1" t="s">
        <v>449</v>
      </c>
      <c r="H28" s="4" t="str">
        <f t="shared" si="2"/>
        <v>1</v>
      </c>
      <c r="I28" s="1" t="b">
        <f t="shared" si="3"/>
        <v>1</v>
      </c>
      <c r="J28" s="1" t="s">
        <v>456</v>
      </c>
      <c r="K28" s="4" t="str">
        <f t="shared" si="4"/>
        <v>17</v>
      </c>
      <c r="L28" s="1" t="b">
        <f t="shared" si="5"/>
        <v>0</v>
      </c>
      <c r="P28" s="26"/>
      <c r="Q28" s="26"/>
      <c r="R28" s="26"/>
      <c r="S28" s="26"/>
    </row>
    <row r="29" spans="1:22" x14ac:dyDescent="0.3">
      <c r="A29" s="1">
        <v>27</v>
      </c>
      <c r="B29" s="2">
        <v>1</v>
      </c>
      <c r="C29" s="1" t="s">
        <v>33</v>
      </c>
      <c r="D29" s="1" t="s">
        <v>407</v>
      </c>
      <c r="E29" s="4" t="str">
        <f t="shared" si="0"/>
        <v>18</v>
      </c>
      <c r="F29" s="1" t="b">
        <f t="shared" si="1"/>
        <v>0</v>
      </c>
      <c r="G29" s="1" t="s">
        <v>449</v>
      </c>
      <c r="H29" s="4" t="str">
        <f t="shared" si="2"/>
        <v>1</v>
      </c>
      <c r="I29" s="1" t="b">
        <f t="shared" si="3"/>
        <v>1</v>
      </c>
      <c r="J29" s="1" t="s">
        <v>456</v>
      </c>
      <c r="K29" s="4" t="str">
        <f t="shared" si="4"/>
        <v>17</v>
      </c>
      <c r="L29" s="1" t="b">
        <f t="shared" si="5"/>
        <v>0</v>
      </c>
      <c r="S29" s="26"/>
    </row>
    <row r="30" spans="1:22" x14ac:dyDescent="0.3">
      <c r="A30" s="1">
        <v>28</v>
      </c>
      <c r="B30" s="2">
        <v>1</v>
      </c>
      <c r="C30" s="1" t="s">
        <v>35</v>
      </c>
      <c r="D30" s="1" t="s">
        <v>407</v>
      </c>
      <c r="E30" s="4" t="str">
        <f t="shared" si="0"/>
        <v>18</v>
      </c>
      <c r="F30" s="1" t="b">
        <f t="shared" si="1"/>
        <v>0</v>
      </c>
      <c r="G30" s="1" t="s">
        <v>449</v>
      </c>
      <c r="H30" s="4" t="str">
        <f t="shared" si="2"/>
        <v>1</v>
      </c>
      <c r="I30" s="1" t="b">
        <f t="shared" si="3"/>
        <v>1</v>
      </c>
      <c r="J30" s="1" t="s">
        <v>455</v>
      </c>
      <c r="K30" s="4" t="str">
        <f t="shared" si="4"/>
        <v>9</v>
      </c>
      <c r="L30" s="1" t="b">
        <f t="shared" si="5"/>
        <v>0</v>
      </c>
    </row>
    <row r="31" spans="1:22" x14ac:dyDescent="0.3">
      <c r="A31" s="1">
        <v>29</v>
      </c>
      <c r="B31" s="2">
        <v>1</v>
      </c>
      <c r="C31" s="1" t="s">
        <v>36</v>
      </c>
      <c r="D31" s="1" t="s">
        <v>407</v>
      </c>
      <c r="E31" s="4" t="str">
        <f t="shared" si="0"/>
        <v>18</v>
      </c>
      <c r="F31" s="1" t="b">
        <f t="shared" si="1"/>
        <v>0</v>
      </c>
      <c r="G31" s="1" t="s">
        <v>449</v>
      </c>
      <c r="H31" s="4" t="str">
        <f t="shared" si="2"/>
        <v>1</v>
      </c>
      <c r="I31" s="1" t="b">
        <f t="shared" si="3"/>
        <v>1</v>
      </c>
      <c r="J31" s="1" t="s">
        <v>456</v>
      </c>
      <c r="K31" s="4" t="str">
        <f t="shared" si="4"/>
        <v>17</v>
      </c>
      <c r="L31" s="1" t="b">
        <f t="shared" si="5"/>
        <v>0</v>
      </c>
    </row>
    <row r="32" spans="1:22" x14ac:dyDescent="0.3">
      <c r="A32" s="1">
        <v>30</v>
      </c>
      <c r="B32" s="2">
        <v>1</v>
      </c>
      <c r="C32" s="1" t="s">
        <v>37</v>
      </c>
      <c r="D32" s="1" t="s">
        <v>407</v>
      </c>
      <c r="E32" s="4" t="str">
        <f t="shared" si="0"/>
        <v>18</v>
      </c>
      <c r="F32" s="1" t="b">
        <f t="shared" si="1"/>
        <v>0</v>
      </c>
      <c r="G32" s="1" t="s">
        <v>449</v>
      </c>
      <c r="H32" s="4" t="str">
        <f t="shared" si="2"/>
        <v>1</v>
      </c>
      <c r="I32" s="1" t="b">
        <f t="shared" si="3"/>
        <v>1</v>
      </c>
      <c r="J32" s="1" t="s">
        <v>455</v>
      </c>
      <c r="K32" s="4" t="str">
        <f t="shared" si="4"/>
        <v>9</v>
      </c>
      <c r="L32" s="1" t="b">
        <f t="shared" si="5"/>
        <v>0</v>
      </c>
    </row>
    <row r="33" spans="1:20" x14ac:dyDescent="0.3">
      <c r="A33" s="1">
        <v>31</v>
      </c>
      <c r="B33" s="2">
        <v>2</v>
      </c>
      <c r="C33" s="1" t="s">
        <v>38</v>
      </c>
      <c r="D33" s="1" t="s">
        <v>407</v>
      </c>
      <c r="E33" s="4" t="str">
        <f t="shared" si="0"/>
        <v>18</v>
      </c>
      <c r="F33" s="1" t="b">
        <f t="shared" si="1"/>
        <v>0</v>
      </c>
      <c r="G33" s="1" t="s">
        <v>449</v>
      </c>
      <c r="H33" s="4" t="str">
        <f t="shared" si="2"/>
        <v>1</v>
      </c>
      <c r="I33" s="1" t="b">
        <f t="shared" si="3"/>
        <v>0</v>
      </c>
      <c r="J33" s="1" t="s">
        <v>450</v>
      </c>
      <c r="K33" s="4" t="str">
        <f t="shared" si="4"/>
        <v>10</v>
      </c>
      <c r="L33" s="1" t="b">
        <f t="shared" si="5"/>
        <v>0</v>
      </c>
      <c r="N33" s="28"/>
      <c r="R33" s="26"/>
    </row>
    <row r="34" spans="1:20" x14ac:dyDescent="0.3">
      <c r="A34" s="1">
        <v>32</v>
      </c>
      <c r="B34" s="2">
        <v>2</v>
      </c>
      <c r="C34" s="1" t="s">
        <v>40</v>
      </c>
      <c r="D34" s="1" t="s">
        <v>407</v>
      </c>
      <c r="E34" s="4" t="str">
        <f t="shared" si="0"/>
        <v>18</v>
      </c>
      <c r="F34" s="1" t="b">
        <f t="shared" si="1"/>
        <v>0</v>
      </c>
      <c r="G34" s="1" t="s">
        <v>449</v>
      </c>
      <c r="H34" s="4" t="str">
        <f t="shared" si="2"/>
        <v>1</v>
      </c>
      <c r="I34" s="1" t="b">
        <f t="shared" si="3"/>
        <v>0</v>
      </c>
      <c r="J34" s="1" t="s">
        <v>411</v>
      </c>
      <c r="K34" s="4" t="str">
        <f t="shared" si="4"/>
        <v>20</v>
      </c>
      <c r="L34" s="1" t="b">
        <f t="shared" si="5"/>
        <v>0</v>
      </c>
      <c r="R34" s="26"/>
      <c r="T34" s="26"/>
    </row>
    <row r="35" spans="1:20" x14ac:dyDescent="0.3">
      <c r="A35" s="1">
        <v>33</v>
      </c>
      <c r="B35" s="2">
        <v>2</v>
      </c>
      <c r="C35" s="1" t="s">
        <v>41</v>
      </c>
      <c r="D35" s="1" t="s">
        <v>407</v>
      </c>
      <c r="E35" s="4" t="str">
        <f t="shared" si="0"/>
        <v>18</v>
      </c>
      <c r="F35" s="1" t="b">
        <f t="shared" si="1"/>
        <v>0</v>
      </c>
      <c r="G35" s="1" t="s">
        <v>449</v>
      </c>
      <c r="H35" s="4" t="str">
        <f t="shared" si="2"/>
        <v>1</v>
      </c>
      <c r="I35" s="1" t="b">
        <f t="shared" si="3"/>
        <v>0</v>
      </c>
      <c r="J35" s="1" t="s">
        <v>455</v>
      </c>
      <c r="K35" s="4" t="str">
        <f t="shared" si="4"/>
        <v>9</v>
      </c>
      <c r="L35" s="1" t="b">
        <f t="shared" si="5"/>
        <v>0</v>
      </c>
    </row>
    <row r="36" spans="1:20" x14ac:dyDescent="0.3">
      <c r="A36" s="1">
        <v>34</v>
      </c>
      <c r="B36" s="2">
        <v>2</v>
      </c>
      <c r="C36" s="1" t="s">
        <v>42</v>
      </c>
      <c r="D36" s="1" t="s">
        <v>407</v>
      </c>
      <c r="E36" s="4" t="str">
        <f t="shared" si="0"/>
        <v>18</v>
      </c>
      <c r="F36" s="1" t="b">
        <f t="shared" si="1"/>
        <v>0</v>
      </c>
      <c r="G36" s="1" t="s">
        <v>407</v>
      </c>
      <c r="H36" s="4" t="str">
        <f t="shared" si="2"/>
        <v>18</v>
      </c>
      <c r="I36" s="1" t="b">
        <f t="shared" si="3"/>
        <v>0</v>
      </c>
      <c r="J36" s="1" t="s">
        <v>407</v>
      </c>
      <c r="K36" s="4" t="str">
        <f t="shared" si="4"/>
        <v>18</v>
      </c>
      <c r="L36" s="1" t="b">
        <f t="shared" si="5"/>
        <v>0</v>
      </c>
    </row>
    <row r="37" spans="1:20" x14ac:dyDescent="0.3">
      <c r="A37" s="1">
        <v>35</v>
      </c>
      <c r="B37" s="2">
        <v>2</v>
      </c>
      <c r="C37" s="1" t="s">
        <v>44</v>
      </c>
      <c r="D37" s="1" t="s">
        <v>407</v>
      </c>
      <c r="E37" s="4" t="str">
        <f t="shared" si="0"/>
        <v>18</v>
      </c>
      <c r="F37" s="1" t="b">
        <f t="shared" si="1"/>
        <v>0</v>
      </c>
      <c r="G37" s="1" t="s">
        <v>449</v>
      </c>
      <c r="H37" s="4" t="str">
        <f t="shared" si="2"/>
        <v>1</v>
      </c>
      <c r="I37" s="1" t="b">
        <f t="shared" si="3"/>
        <v>0</v>
      </c>
      <c r="J37" s="1" t="s">
        <v>456</v>
      </c>
      <c r="K37" s="4" t="str">
        <f t="shared" si="4"/>
        <v>17</v>
      </c>
      <c r="L37" s="1" t="b">
        <f t="shared" si="5"/>
        <v>0</v>
      </c>
    </row>
    <row r="38" spans="1:20" x14ac:dyDescent="0.3">
      <c r="A38" s="1">
        <v>36</v>
      </c>
      <c r="B38" s="2">
        <v>2</v>
      </c>
      <c r="C38" s="1" t="s">
        <v>45</v>
      </c>
      <c r="D38" s="1" t="s">
        <v>407</v>
      </c>
      <c r="E38" s="4" t="str">
        <f t="shared" si="0"/>
        <v>18</v>
      </c>
      <c r="F38" s="1" t="b">
        <f t="shared" si="1"/>
        <v>0</v>
      </c>
      <c r="G38" s="1" t="s">
        <v>449</v>
      </c>
      <c r="H38" s="4" t="str">
        <f t="shared" si="2"/>
        <v>1</v>
      </c>
      <c r="I38" s="1" t="b">
        <f t="shared" si="3"/>
        <v>0</v>
      </c>
      <c r="J38" s="1" t="s">
        <v>450</v>
      </c>
      <c r="K38" s="4" t="str">
        <f t="shared" si="4"/>
        <v>10</v>
      </c>
      <c r="L38" s="1" t="b">
        <f t="shared" si="5"/>
        <v>0</v>
      </c>
    </row>
    <row r="39" spans="1:20" x14ac:dyDescent="0.3">
      <c r="A39" s="1">
        <v>37</v>
      </c>
      <c r="B39" s="2">
        <v>2</v>
      </c>
      <c r="C39" s="1" t="s">
        <v>46</v>
      </c>
      <c r="D39" s="1" t="s">
        <v>407</v>
      </c>
      <c r="E39" s="4" t="str">
        <f t="shared" si="0"/>
        <v>18</v>
      </c>
      <c r="F39" s="1" t="b">
        <f t="shared" si="1"/>
        <v>0</v>
      </c>
      <c r="G39" s="1" t="s">
        <v>449</v>
      </c>
      <c r="H39" s="4" t="str">
        <f t="shared" si="2"/>
        <v>1</v>
      </c>
      <c r="I39" s="1" t="b">
        <f t="shared" si="3"/>
        <v>0</v>
      </c>
      <c r="J39" s="1" t="s">
        <v>401</v>
      </c>
      <c r="K39" s="4" t="str">
        <f t="shared" si="4"/>
        <v>11</v>
      </c>
      <c r="L39" s="1" t="b">
        <f t="shared" si="5"/>
        <v>0</v>
      </c>
    </row>
    <row r="40" spans="1:20" x14ac:dyDescent="0.3">
      <c r="A40" s="1">
        <v>38</v>
      </c>
      <c r="B40" s="2">
        <v>2</v>
      </c>
      <c r="C40" s="1" t="s">
        <v>47</v>
      </c>
      <c r="D40" s="1" t="s">
        <v>407</v>
      </c>
      <c r="E40" s="4" t="str">
        <f t="shared" si="0"/>
        <v>18</v>
      </c>
      <c r="F40" s="1" t="b">
        <f t="shared" si="1"/>
        <v>0</v>
      </c>
      <c r="G40" s="1" t="s">
        <v>449</v>
      </c>
      <c r="H40" s="4" t="str">
        <f t="shared" si="2"/>
        <v>1</v>
      </c>
      <c r="I40" s="1" t="b">
        <f t="shared" si="3"/>
        <v>0</v>
      </c>
      <c r="J40" s="1" t="s">
        <v>411</v>
      </c>
      <c r="K40" s="4" t="str">
        <f t="shared" si="4"/>
        <v>20</v>
      </c>
      <c r="L40" s="1" t="b">
        <f t="shared" si="5"/>
        <v>0</v>
      </c>
    </row>
    <row r="41" spans="1:20" x14ac:dyDescent="0.3">
      <c r="A41" s="1">
        <v>39</v>
      </c>
      <c r="B41" s="2">
        <v>2</v>
      </c>
      <c r="C41" s="1" t="s">
        <v>48</v>
      </c>
      <c r="D41" s="1" t="s">
        <v>407</v>
      </c>
      <c r="E41" s="4" t="str">
        <f t="shared" si="0"/>
        <v>18</v>
      </c>
      <c r="F41" s="1" t="b">
        <f t="shared" si="1"/>
        <v>0</v>
      </c>
      <c r="G41" s="1" t="s">
        <v>449</v>
      </c>
      <c r="H41" s="4" t="str">
        <f t="shared" si="2"/>
        <v>1</v>
      </c>
      <c r="I41" s="1" t="b">
        <f t="shared" si="3"/>
        <v>0</v>
      </c>
      <c r="J41" s="1" t="s">
        <v>450</v>
      </c>
      <c r="K41" s="4" t="str">
        <f t="shared" si="4"/>
        <v>10</v>
      </c>
      <c r="L41" s="1" t="b">
        <f t="shared" si="5"/>
        <v>0</v>
      </c>
    </row>
    <row r="42" spans="1:20" x14ac:dyDescent="0.3">
      <c r="A42" s="1">
        <v>40</v>
      </c>
      <c r="B42" s="2">
        <v>2</v>
      </c>
      <c r="C42" s="1" t="s">
        <v>49</v>
      </c>
      <c r="D42" s="1" t="s">
        <v>407</v>
      </c>
      <c r="E42" s="4" t="str">
        <f t="shared" si="0"/>
        <v>18</v>
      </c>
      <c r="F42" s="1" t="b">
        <f t="shared" si="1"/>
        <v>0</v>
      </c>
      <c r="G42" s="1" t="s">
        <v>449</v>
      </c>
      <c r="H42" s="4" t="str">
        <f t="shared" si="2"/>
        <v>1</v>
      </c>
      <c r="I42" s="1" t="b">
        <f t="shared" si="3"/>
        <v>0</v>
      </c>
      <c r="J42" s="1" t="s">
        <v>403</v>
      </c>
      <c r="K42" s="4" t="str">
        <f t="shared" si="4"/>
        <v>13</v>
      </c>
      <c r="L42" s="1" t="b">
        <f t="shared" si="5"/>
        <v>0</v>
      </c>
    </row>
    <row r="43" spans="1:20" x14ac:dyDescent="0.3">
      <c r="A43" s="1">
        <v>41</v>
      </c>
      <c r="B43" s="2">
        <v>2</v>
      </c>
      <c r="C43" s="1" t="s">
        <v>50</v>
      </c>
      <c r="D43" s="1" t="s">
        <v>407</v>
      </c>
      <c r="E43" s="4" t="str">
        <f t="shared" si="0"/>
        <v>18</v>
      </c>
      <c r="F43" s="1" t="b">
        <f t="shared" si="1"/>
        <v>0</v>
      </c>
      <c r="G43" s="1" t="s">
        <v>407</v>
      </c>
      <c r="H43" s="4" t="str">
        <f t="shared" si="2"/>
        <v>18</v>
      </c>
      <c r="I43" s="1" t="b">
        <f t="shared" si="3"/>
        <v>0</v>
      </c>
      <c r="J43" s="1" t="s">
        <v>455</v>
      </c>
      <c r="K43" s="4" t="str">
        <f t="shared" si="4"/>
        <v>9</v>
      </c>
      <c r="L43" s="1" t="b">
        <f t="shared" si="5"/>
        <v>0</v>
      </c>
    </row>
    <row r="44" spans="1:20" x14ac:dyDescent="0.3">
      <c r="A44" s="1">
        <v>42</v>
      </c>
      <c r="B44" s="2">
        <v>2</v>
      </c>
      <c r="C44" s="1" t="s">
        <v>51</v>
      </c>
      <c r="D44" s="1" t="s">
        <v>407</v>
      </c>
      <c r="E44" s="4" t="str">
        <f t="shared" si="0"/>
        <v>18</v>
      </c>
      <c r="F44" s="1" t="b">
        <f t="shared" si="1"/>
        <v>0</v>
      </c>
      <c r="G44" s="1" t="s">
        <v>449</v>
      </c>
      <c r="H44" s="4" t="str">
        <f t="shared" si="2"/>
        <v>1</v>
      </c>
      <c r="I44" s="1" t="b">
        <f t="shared" si="3"/>
        <v>0</v>
      </c>
      <c r="J44" s="1" t="s">
        <v>455</v>
      </c>
      <c r="K44" s="4" t="str">
        <f t="shared" si="4"/>
        <v>9</v>
      </c>
      <c r="L44" s="1" t="b">
        <f t="shared" si="5"/>
        <v>0</v>
      </c>
    </row>
    <row r="45" spans="1:20" x14ac:dyDescent="0.3">
      <c r="A45" s="1">
        <v>43</v>
      </c>
      <c r="B45" s="2">
        <v>2</v>
      </c>
      <c r="C45" s="1" t="s">
        <v>52</v>
      </c>
      <c r="D45" s="1" t="s">
        <v>407</v>
      </c>
      <c r="E45" s="4" t="str">
        <f t="shared" si="0"/>
        <v>18</v>
      </c>
      <c r="F45" s="1" t="b">
        <f t="shared" si="1"/>
        <v>0</v>
      </c>
      <c r="G45" s="1" t="s">
        <v>449</v>
      </c>
      <c r="H45" s="4" t="str">
        <f t="shared" si="2"/>
        <v>1</v>
      </c>
      <c r="I45" s="1" t="b">
        <f t="shared" si="3"/>
        <v>0</v>
      </c>
      <c r="J45" s="1" t="s">
        <v>456</v>
      </c>
      <c r="K45" s="4" t="str">
        <f t="shared" si="4"/>
        <v>17</v>
      </c>
      <c r="L45" s="1" t="b">
        <f t="shared" si="5"/>
        <v>0</v>
      </c>
    </row>
    <row r="46" spans="1:20" x14ac:dyDescent="0.3">
      <c r="A46" s="1">
        <v>44</v>
      </c>
      <c r="B46" s="2">
        <v>2</v>
      </c>
      <c r="C46" s="1" t="s">
        <v>53</v>
      </c>
      <c r="D46" s="1" t="s">
        <v>407</v>
      </c>
      <c r="E46" s="4" t="str">
        <f t="shared" si="0"/>
        <v>18</v>
      </c>
      <c r="F46" s="1" t="b">
        <f t="shared" si="1"/>
        <v>0</v>
      </c>
      <c r="G46" s="1" t="s">
        <v>449</v>
      </c>
      <c r="H46" s="4" t="str">
        <f t="shared" si="2"/>
        <v>1</v>
      </c>
      <c r="I46" s="1" t="b">
        <f t="shared" si="3"/>
        <v>0</v>
      </c>
      <c r="J46" s="1" t="s">
        <v>412</v>
      </c>
      <c r="K46" s="4" t="str">
        <f t="shared" si="4"/>
        <v>21</v>
      </c>
      <c r="L46" s="1" t="b">
        <f t="shared" si="5"/>
        <v>0</v>
      </c>
    </row>
    <row r="47" spans="1:20" x14ac:dyDescent="0.3">
      <c r="A47" s="1">
        <v>45</v>
      </c>
      <c r="B47" s="2">
        <v>2</v>
      </c>
      <c r="C47" s="1" t="s">
        <v>54</v>
      </c>
      <c r="D47" s="1" t="s">
        <v>407</v>
      </c>
      <c r="E47" s="4" t="str">
        <f t="shared" si="0"/>
        <v>18</v>
      </c>
      <c r="F47" s="1" t="b">
        <f t="shared" si="1"/>
        <v>0</v>
      </c>
      <c r="G47" s="1" t="s">
        <v>449</v>
      </c>
      <c r="H47" s="4" t="str">
        <f t="shared" si="2"/>
        <v>1</v>
      </c>
      <c r="I47" s="1" t="b">
        <f t="shared" si="3"/>
        <v>0</v>
      </c>
      <c r="J47" s="1" t="s">
        <v>456</v>
      </c>
      <c r="K47" s="4" t="str">
        <f t="shared" si="4"/>
        <v>17</v>
      </c>
      <c r="L47" s="1" t="b">
        <f t="shared" si="5"/>
        <v>0</v>
      </c>
    </row>
    <row r="48" spans="1:20" x14ac:dyDescent="0.3">
      <c r="A48" s="1">
        <v>46</v>
      </c>
      <c r="B48" s="2">
        <v>3</v>
      </c>
      <c r="C48" s="1" t="s">
        <v>55</v>
      </c>
      <c r="D48" s="1" t="s">
        <v>407</v>
      </c>
      <c r="E48" s="4" t="str">
        <f xml:space="preserve"> TRIM(LEFT($D48, 2))</f>
        <v>18</v>
      </c>
      <c r="F48" s="1" t="b">
        <f t="shared" si="1"/>
        <v>0</v>
      </c>
      <c r="G48" s="1" t="s">
        <v>449</v>
      </c>
      <c r="H48" s="4" t="str">
        <f t="shared" si="2"/>
        <v>1</v>
      </c>
      <c r="I48" s="1" t="b">
        <f t="shared" si="3"/>
        <v>0</v>
      </c>
      <c r="J48" s="1" t="s">
        <v>456</v>
      </c>
      <c r="K48" s="4" t="str">
        <f t="shared" si="4"/>
        <v>17</v>
      </c>
      <c r="L48" s="1" t="b">
        <f t="shared" si="5"/>
        <v>0</v>
      </c>
    </row>
    <row r="49" spans="1:12" x14ac:dyDescent="0.3">
      <c r="A49" s="1">
        <v>47</v>
      </c>
      <c r="B49" s="2">
        <v>3</v>
      </c>
      <c r="C49" s="1" t="s">
        <v>56</v>
      </c>
      <c r="D49" s="1" t="s">
        <v>407</v>
      </c>
      <c r="E49" s="4" t="str">
        <f xml:space="preserve"> TRIM(LEFT($D49, 2))</f>
        <v>18</v>
      </c>
      <c r="F49" s="1" t="b">
        <f t="shared" si="1"/>
        <v>0</v>
      </c>
      <c r="G49" s="1" t="s">
        <v>449</v>
      </c>
      <c r="H49" s="4" t="str">
        <f t="shared" si="2"/>
        <v>1</v>
      </c>
      <c r="I49" s="1" t="b">
        <f t="shared" si="3"/>
        <v>0</v>
      </c>
      <c r="J49" s="1" t="s">
        <v>396</v>
      </c>
      <c r="K49" s="4" t="str">
        <f t="shared" si="4"/>
        <v>4</v>
      </c>
      <c r="L49" s="1" t="b">
        <f t="shared" si="5"/>
        <v>0</v>
      </c>
    </row>
    <row r="50" spans="1:12" x14ac:dyDescent="0.3">
      <c r="A50" s="1">
        <v>48</v>
      </c>
      <c r="B50" s="2">
        <v>3</v>
      </c>
      <c r="C50" s="1" t="s">
        <v>57</v>
      </c>
      <c r="D50" s="1" t="s">
        <v>407</v>
      </c>
      <c r="E50" s="4" t="str">
        <f t="shared" si="0"/>
        <v>18</v>
      </c>
      <c r="F50" s="1" t="b">
        <f t="shared" si="1"/>
        <v>0</v>
      </c>
      <c r="G50" s="1" t="s">
        <v>449</v>
      </c>
      <c r="H50" s="4" t="str">
        <f t="shared" si="2"/>
        <v>1</v>
      </c>
      <c r="I50" s="1" t="b">
        <f t="shared" si="3"/>
        <v>0</v>
      </c>
      <c r="J50" s="1" t="s">
        <v>411</v>
      </c>
      <c r="K50" s="4" t="str">
        <f t="shared" si="4"/>
        <v>20</v>
      </c>
      <c r="L50" s="1" t="b">
        <f t="shared" si="5"/>
        <v>0</v>
      </c>
    </row>
    <row r="51" spans="1:12" x14ac:dyDescent="0.3">
      <c r="A51" s="1">
        <v>49</v>
      </c>
      <c r="B51" s="2">
        <v>3</v>
      </c>
      <c r="C51" s="1" t="s">
        <v>58</v>
      </c>
      <c r="D51" s="1" t="s">
        <v>407</v>
      </c>
      <c r="E51" s="4" t="str">
        <f t="shared" si="0"/>
        <v>18</v>
      </c>
      <c r="F51" s="1" t="b">
        <f t="shared" si="1"/>
        <v>0</v>
      </c>
      <c r="G51" s="1" t="s">
        <v>449</v>
      </c>
      <c r="H51" s="4" t="str">
        <f t="shared" si="2"/>
        <v>1</v>
      </c>
      <c r="I51" s="1" t="b">
        <f t="shared" si="3"/>
        <v>0</v>
      </c>
      <c r="J51" s="1" t="s">
        <v>411</v>
      </c>
      <c r="K51" s="4" t="str">
        <f t="shared" si="4"/>
        <v>20</v>
      </c>
      <c r="L51" s="1" t="b">
        <f t="shared" si="5"/>
        <v>0</v>
      </c>
    </row>
    <row r="52" spans="1:12" x14ac:dyDescent="0.3">
      <c r="A52" s="1">
        <v>50</v>
      </c>
      <c r="B52" s="2">
        <v>3</v>
      </c>
      <c r="C52" s="1" t="s">
        <v>61</v>
      </c>
      <c r="D52" s="1" t="s">
        <v>407</v>
      </c>
      <c r="E52" s="4" t="str">
        <f t="shared" si="0"/>
        <v>18</v>
      </c>
      <c r="F52" s="1" t="b">
        <f t="shared" si="1"/>
        <v>0</v>
      </c>
      <c r="G52" s="1" t="s">
        <v>449</v>
      </c>
      <c r="H52" s="4" t="str">
        <f t="shared" si="2"/>
        <v>1</v>
      </c>
      <c r="I52" s="1" t="b">
        <f t="shared" si="3"/>
        <v>0</v>
      </c>
      <c r="J52" s="1" t="s">
        <v>411</v>
      </c>
      <c r="K52" s="4" t="str">
        <f t="shared" si="4"/>
        <v>20</v>
      </c>
      <c r="L52" s="1" t="b">
        <f t="shared" si="5"/>
        <v>0</v>
      </c>
    </row>
    <row r="53" spans="1:12" x14ac:dyDescent="0.3">
      <c r="A53" s="1">
        <v>51</v>
      </c>
      <c r="B53" s="2">
        <v>3</v>
      </c>
      <c r="C53" s="1" t="s">
        <v>62</v>
      </c>
      <c r="D53" s="1" t="s">
        <v>407</v>
      </c>
      <c r="E53" s="4" t="str">
        <f t="shared" si="0"/>
        <v>18</v>
      </c>
      <c r="F53" s="1" t="b">
        <f t="shared" si="1"/>
        <v>0</v>
      </c>
      <c r="G53" s="1" t="s">
        <v>449</v>
      </c>
      <c r="H53" s="4" t="str">
        <f t="shared" si="2"/>
        <v>1</v>
      </c>
      <c r="I53" s="1" t="b">
        <f t="shared" si="3"/>
        <v>0</v>
      </c>
      <c r="J53" s="1" t="s">
        <v>411</v>
      </c>
      <c r="K53" s="4" t="str">
        <f t="shared" si="4"/>
        <v>20</v>
      </c>
      <c r="L53" s="1" t="b">
        <f t="shared" si="5"/>
        <v>0</v>
      </c>
    </row>
    <row r="54" spans="1:12" x14ac:dyDescent="0.3">
      <c r="A54" s="1">
        <v>52</v>
      </c>
      <c r="B54" s="2">
        <v>3</v>
      </c>
      <c r="C54" s="1" t="s">
        <v>63</v>
      </c>
      <c r="D54" s="1" t="s">
        <v>407</v>
      </c>
      <c r="E54" s="4" t="str">
        <f t="shared" si="0"/>
        <v>18</v>
      </c>
      <c r="F54" s="1" t="b">
        <f t="shared" si="1"/>
        <v>0</v>
      </c>
      <c r="G54" s="1" t="s">
        <v>449</v>
      </c>
      <c r="H54" s="4" t="str">
        <f t="shared" si="2"/>
        <v>1</v>
      </c>
      <c r="I54" s="1" t="b">
        <f t="shared" si="3"/>
        <v>0</v>
      </c>
      <c r="J54" s="1" t="s">
        <v>396</v>
      </c>
      <c r="K54" s="4" t="str">
        <f t="shared" si="4"/>
        <v>4</v>
      </c>
      <c r="L54" s="1" t="b">
        <f t="shared" si="5"/>
        <v>0</v>
      </c>
    </row>
    <row r="55" spans="1:12" x14ac:dyDescent="0.3">
      <c r="A55" s="1">
        <v>53</v>
      </c>
      <c r="B55" s="2">
        <v>3</v>
      </c>
      <c r="C55" s="1" t="s">
        <v>64</v>
      </c>
      <c r="D55" s="1" t="s">
        <v>407</v>
      </c>
      <c r="E55" s="4" t="str">
        <f t="shared" si="0"/>
        <v>18</v>
      </c>
      <c r="F55" s="1" t="b">
        <f t="shared" si="1"/>
        <v>0</v>
      </c>
      <c r="G55" s="1" t="s">
        <v>449</v>
      </c>
      <c r="H55" s="4" t="str">
        <f t="shared" si="2"/>
        <v>1</v>
      </c>
      <c r="I55" s="1" t="b">
        <f t="shared" si="3"/>
        <v>0</v>
      </c>
      <c r="J55" s="1" t="s">
        <v>411</v>
      </c>
      <c r="K55" s="4" t="str">
        <f t="shared" si="4"/>
        <v>20</v>
      </c>
      <c r="L55" s="1" t="b">
        <f t="shared" si="5"/>
        <v>0</v>
      </c>
    </row>
    <row r="56" spans="1:12" x14ac:dyDescent="0.3">
      <c r="A56" s="1">
        <v>54</v>
      </c>
      <c r="B56" s="2">
        <v>3</v>
      </c>
      <c r="C56" s="1" t="s">
        <v>65</v>
      </c>
      <c r="D56" s="1" t="s">
        <v>407</v>
      </c>
      <c r="E56" s="4" t="str">
        <f t="shared" si="0"/>
        <v>18</v>
      </c>
      <c r="F56" s="1" t="b">
        <f t="shared" si="1"/>
        <v>0</v>
      </c>
      <c r="G56" s="1" t="s">
        <v>449</v>
      </c>
      <c r="H56" s="4" t="str">
        <f t="shared" si="2"/>
        <v>1</v>
      </c>
      <c r="I56" s="1" t="b">
        <f t="shared" si="3"/>
        <v>0</v>
      </c>
      <c r="J56" s="1" t="s">
        <v>412</v>
      </c>
      <c r="K56" s="4" t="str">
        <f t="shared" si="4"/>
        <v>21</v>
      </c>
      <c r="L56" s="1" t="b">
        <f t="shared" si="5"/>
        <v>0</v>
      </c>
    </row>
    <row r="57" spans="1:12" x14ac:dyDescent="0.3">
      <c r="A57" s="1">
        <v>55</v>
      </c>
      <c r="B57" s="2">
        <v>3</v>
      </c>
      <c r="C57" s="1" t="s">
        <v>66</v>
      </c>
      <c r="D57" s="1" t="s">
        <v>407</v>
      </c>
      <c r="E57" s="4" t="str">
        <f t="shared" si="0"/>
        <v>18</v>
      </c>
      <c r="F57" s="1" t="b">
        <f t="shared" si="1"/>
        <v>0</v>
      </c>
      <c r="G57" s="1" t="s">
        <v>449</v>
      </c>
      <c r="H57" s="4" t="str">
        <f t="shared" si="2"/>
        <v>1</v>
      </c>
      <c r="I57" s="1" t="b">
        <f t="shared" si="3"/>
        <v>0</v>
      </c>
      <c r="J57" s="1" t="s">
        <v>411</v>
      </c>
      <c r="K57" s="4" t="str">
        <f t="shared" si="4"/>
        <v>20</v>
      </c>
      <c r="L57" s="1" t="b">
        <f t="shared" si="5"/>
        <v>0</v>
      </c>
    </row>
    <row r="58" spans="1:12" x14ac:dyDescent="0.3">
      <c r="A58" s="1">
        <v>56</v>
      </c>
      <c r="B58" s="2">
        <v>3</v>
      </c>
      <c r="C58" s="1" t="s">
        <v>67</v>
      </c>
      <c r="D58" s="1" t="s">
        <v>407</v>
      </c>
      <c r="E58" s="4" t="str">
        <f t="shared" si="0"/>
        <v>18</v>
      </c>
      <c r="F58" s="1" t="b">
        <f t="shared" si="1"/>
        <v>0</v>
      </c>
      <c r="G58" s="1" t="s">
        <v>449</v>
      </c>
      <c r="H58" s="4" t="str">
        <f t="shared" si="2"/>
        <v>1</v>
      </c>
      <c r="I58" s="1" t="b">
        <f t="shared" si="3"/>
        <v>0</v>
      </c>
      <c r="J58" s="1" t="s">
        <v>411</v>
      </c>
      <c r="K58" s="4" t="str">
        <f t="shared" si="4"/>
        <v>20</v>
      </c>
      <c r="L58" s="1" t="b">
        <f t="shared" si="5"/>
        <v>0</v>
      </c>
    </row>
    <row r="59" spans="1:12" x14ac:dyDescent="0.3">
      <c r="A59" s="1">
        <v>57</v>
      </c>
      <c r="B59" s="2">
        <v>3</v>
      </c>
      <c r="C59" s="1" t="s">
        <v>69</v>
      </c>
      <c r="D59" s="1" t="s">
        <v>407</v>
      </c>
      <c r="E59" s="4" t="str">
        <f t="shared" si="0"/>
        <v>18</v>
      </c>
      <c r="F59" s="1" t="b">
        <f t="shared" si="1"/>
        <v>0</v>
      </c>
      <c r="G59" s="1" t="s">
        <v>449</v>
      </c>
      <c r="H59" s="4" t="str">
        <f t="shared" si="2"/>
        <v>1</v>
      </c>
      <c r="I59" s="1" t="b">
        <f t="shared" si="3"/>
        <v>0</v>
      </c>
      <c r="J59" s="1" t="s">
        <v>411</v>
      </c>
      <c r="K59" s="4" t="str">
        <f t="shared" si="4"/>
        <v>20</v>
      </c>
      <c r="L59" s="1" t="b">
        <f t="shared" si="5"/>
        <v>0</v>
      </c>
    </row>
    <row r="60" spans="1:12" x14ac:dyDescent="0.3">
      <c r="A60" s="1">
        <v>58</v>
      </c>
      <c r="B60" s="2">
        <v>3</v>
      </c>
      <c r="C60" s="1" t="s">
        <v>70</v>
      </c>
      <c r="D60" s="1" t="s">
        <v>407</v>
      </c>
      <c r="E60" s="4" t="str">
        <f t="shared" si="0"/>
        <v>18</v>
      </c>
      <c r="F60" s="1" t="b">
        <f t="shared" si="1"/>
        <v>0</v>
      </c>
      <c r="G60" s="1" t="s">
        <v>449</v>
      </c>
      <c r="H60" s="4" t="str">
        <f t="shared" si="2"/>
        <v>1</v>
      </c>
      <c r="I60" s="1" t="b">
        <f t="shared" si="3"/>
        <v>0</v>
      </c>
      <c r="J60" s="1" t="s">
        <v>411</v>
      </c>
      <c r="K60" s="4" t="str">
        <f t="shared" si="4"/>
        <v>20</v>
      </c>
      <c r="L60" s="1" t="b">
        <f t="shared" si="5"/>
        <v>0</v>
      </c>
    </row>
    <row r="61" spans="1:12" x14ac:dyDescent="0.3">
      <c r="A61" s="1">
        <v>59</v>
      </c>
      <c r="B61" s="2">
        <v>3</v>
      </c>
      <c r="C61" s="1" t="s">
        <v>71</v>
      </c>
      <c r="D61" s="1" t="s">
        <v>407</v>
      </c>
      <c r="E61" s="4" t="str">
        <f t="shared" si="0"/>
        <v>18</v>
      </c>
      <c r="F61" s="1" t="b">
        <f t="shared" si="1"/>
        <v>0</v>
      </c>
      <c r="G61" s="1" t="s">
        <v>449</v>
      </c>
      <c r="H61" s="4" t="str">
        <f t="shared" si="2"/>
        <v>1</v>
      </c>
      <c r="I61" s="1" t="b">
        <f t="shared" si="3"/>
        <v>0</v>
      </c>
      <c r="J61" s="1" t="s">
        <v>455</v>
      </c>
      <c r="K61" s="4" t="str">
        <f t="shared" si="4"/>
        <v>9</v>
      </c>
      <c r="L61" s="1" t="b">
        <f t="shared" si="5"/>
        <v>0</v>
      </c>
    </row>
    <row r="62" spans="1:12" x14ac:dyDescent="0.3">
      <c r="A62" s="1">
        <v>60</v>
      </c>
      <c r="B62" s="2">
        <v>3</v>
      </c>
      <c r="C62" s="1" t="s">
        <v>72</v>
      </c>
      <c r="D62" s="1" t="s">
        <v>407</v>
      </c>
      <c r="E62" s="4" t="str">
        <f t="shared" si="0"/>
        <v>18</v>
      </c>
      <c r="F62" s="1" t="b">
        <f t="shared" si="1"/>
        <v>0</v>
      </c>
      <c r="G62" s="1" t="s">
        <v>449</v>
      </c>
      <c r="H62" s="4" t="str">
        <f t="shared" si="2"/>
        <v>1</v>
      </c>
      <c r="I62" s="1" t="b">
        <f t="shared" si="3"/>
        <v>0</v>
      </c>
      <c r="J62" s="1" t="s">
        <v>456</v>
      </c>
      <c r="K62" s="4" t="str">
        <f t="shared" si="4"/>
        <v>17</v>
      </c>
      <c r="L62" s="1" t="b">
        <f t="shared" si="5"/>
        <v>0</v>
      </c>
    </row>
    <row r="63" spans="1:12" x14ac:dyDescent="0.3">
      <c r="A63" s="1">
        <v>61</v>
      </c>
      <c r="B63" s="2">
        <v>4</v>
      </c>
      <c r="C63" s="1" t="s">
        <v>73</v>
      </c>
      <c r="D63" s="1" t="s">
        <v>407</v>
      </c>
      <c r="E63" s="4" t="str">
        <f t="shared" si="0"/>
        <v>18</v>
      </c>
      <c r="F63" s="1" t="b">
        <f t="shared" si="1"/>
        <v>0</v>
      </c>
      <c r="G63" s="1" t="s">
        <v>449</v>
      </c>
      <c r="H63" s="4" t="str">
        <f t="shared" si="2"/>
        <v>1</v>
      </c>
      <c r="I63" s="1" t="b">
        <f t="shared" si="3"/>
        <v>0</v>
      </c>
      <c r="J63" s="1" t="s">
        <v>411</v>
      </c>
      <c r="K63" s="4" t="str">
        <f t="shared" si="4"/>
        <v>20</v>
      </c>
      <c r="L63" s="1" t="b">
        <f t="shared" si="5"/>
        <v>0</v>
      </c>
    </row>
    <row r="64" spans="1:12" x14ac:dyDescent="0.3">
      <c r="A64" s="1">
        <v>62</v>
      </c>
      <c r="B64" s="2">
        <v>4</v>
      </c>
      <c r="C64" s="1" t="s">
        <v>74</v>
      </c>
      <c r="D64" s="1" t="s">
        <v>407</v>
      </c>
      <c r="E64" s="4" t="str">
        <f t="shared" si="0"/>
        <v>18</v>
      </c>
      <c r="F64" s="1" t="b">
        <f t="shared" si="1"/>
        <v>0</v>
      </c>
      <c r="G64" s="1" t="s">
        <v>449</v>
      </c>
      <c r="H64" s="4" t="str">
        <f t="shared" si="2"/>
        <v>1</v>
      </c>
      <c r="I64" s="1" t="b">
        <f t="shared" si="3"/>
        <v>0</v>
      </c>
      <c r="J64" s="1" t="s">
        <v>411</v>
      </c>
      <c r="K64" s="4" t="str">
        <f t="shared" si="4"/>
        <v>20</v>
      </c>
      <c r="L64" s="1" t="b">
        <f t="shared" si="5"/>
        <v>0</v>
      </c>
    </row>
    <row r="65" spans="1:12" x14ac:dyDescent="0.3">
      <c r="A65" s="1">
        <v>63</v>
      </c>
      <c r="B65" s="2">
        <v>4</v>
      </c>
      <c r="C65" s="1" t="s">
        <v>75</v>
      </c>
      <c r="D65" s="1" t="s">
        <v>407</v>
      </c>
      <c r="E65" s="4" t="str">
        <f t="shared" si="0"/>
        <v>18</v>
      </c>
      <c r="F65" s="1" t="b">
        <f t="shared" si="1"/>
        <v>0</v>
      </c>
      <c r="G65" s="1" t="s">
        <v>449</v>
      </c>
      <c r="H65" s="4" t="str">
        <f t="shared" si="2"/>
        <v>1</v>
      </c>
      <c r="I65" s="1" t="b">
        <f t="shared" si="3"/>
        <v>0</v>
      </c>
      <c r="J65" s="1" t="s">
        <v>411</v>
      </c>
      <c r="K65" s="4" t="str">
        <f t="shared" si="4"/>
        <v>20</v>
      </c>
      <c r="L65" s="1" t="b">
        <f t="shared" si="5"/>
        <v>0</v>
      </c>
    </row>
    <row r="66" spans="1:12" x14ac:dyDescent="0.3">
      <c r="A66" s="1">
        <v>64</v>
      </c>
      <c r="B66" s="2">
        <v>4</v>
      </c>
      <c r="C66" s="1" t="s">
        <v>76</v>
      </c>
      <c r="D66" s="1" t="s">
        <v>407</v>
      </c>
      <c r="E66" s="4" t="str">
        <f t="shared" si="0"/>
        <v>18</v>
      </c>
      <c r="F66" s="1" t="b">
        <f t="shared" si="1"/>
        <v>0</v>
      </c>
      <c r="G66" s="1" t="s">
        <v>449</v>
      </c>
      <c r="H66" s="4" t="str">
        <f t="shared" si="2"/>
        <v>1</v>
      </c>
      <c r="I66" s="1" t="b">
        <f t="shared" si="3"/>
        <v>0</v>
      </c>
      <c r="J66" s="1" t="s">
        <v>403</v>
      </c>
      <c r="K66" s="4" t="str">
        <f t="shared" si="4"/>
        <v>13</v>
      </c>
      <c r="L66" s="1" t="b">
        <f t="shared" si="5"/>
        <v>0</v>
      </c>
    </row>
    <row r="67" spans="1:12" x14ac:dyDescent="0.3">
      <c r="A67" s="1">
        <v>65</v>
      </c>
      <c r="B67" s="2">
        <v>4</v>
      </c>
      <c r="C67" s="1" t="s">
        <v>77</v>
      </c>
      <c r="D67" s="1" t="s">
        <v>407</v>
      </c>
      <c r="E67" s="4" t="str">
        <f t="shared" ref="E67:E130" si="7" xml:space="preserve"> TRIM(LEFT($D67, 2))</f>
        <v>18</v>
      </c>
      <c r="F67" s="1" t="b">
        <f t="shared" ref="F67:F130" si="8">IF(VALUE($E67)= VALUE($B67), TRUE, FALSE)</f>
        <v>0</v>
      </c>
      <c r="G67" s="1" t="s">
        <v>449</v>
      </c>
      <c r="H67" s="4" t="str">
        <f t="shared" ref="H67:H130" si="9" xml:space="preserve"> TRIM(LEFT($G67, 2))</f>
        <v>1</v>
      </c>
      <c r="I67" s="1" t="b">
        <f t="shared" ref="I67:I130" si="10">IF(VALUE($H67)= VALUE($B67), TRUE, FALSE)</f>
        <v>0</v>
      </c>
      <c r="J67" s="1" t="s">
        <v>403</v>
      </c>
      <c r="K67" s="4" t="str">
        <f t="shared" ref="K67:K130" si="11" xml:space="preserve"> TRIM(LEFT($J67, 2))</f>
        <v>13</v>
      </c>
      <c r="L67" s="1" t="b">
        <f t="shared" ref="L67:L130" si="12">IF(VALUE($K67)= VALUE($B67), TRUE, FALSE)</f>
        <v>0</v>
      </c>
    </row>
    <row r="68" spans="1:12" x14ac:dyDescent="0.3">
      <c r="A68" s="1">
        <v>66</v>
      </c>
      <c r="B68" s="2">
        <v>4</v>
      </c>
      <c r="C68" s="1" t="s">
        <v>78</v>
      </c>
      <c r="D68" s="1" t="s">
        <v>407</v>
      </c>
      <c r="E68" s="4" t="str">
        <f xml:space="preserve"> TRIM(LEFT($D68, 2))</f>
        <v>18</v>
      </c>
      <c r="F68" s="1" t="b">
        <f t="shared" si="8"/>
        <v>0</v>
      </c>
      <c r="G68" s="1" t="s">
        <v>449</v>
      </c>
      <c r="H68" s="4" t="str">
        <f t="shared" si="9"/>
        <v>1</v>
      </c>
      <c r="I68" s="1" t="b">
        <f t="shared" si="10"/>
        <v>0</v>
      </c>
      <c r="J68" s="1" t="s">
        <v>411</v>
      </c>
      <c r="K68" s="4" t="str">
        <f t="shared" si="11"/>
        <v>20</v>
      </c>
      <c r="L68" s="1" t="b">
        <f t="shared" si="12"/>
        <v>0</v>
      </c>
    </row>
    <row r="69" spans="1:12" x14ac:dyDescent="0.3">
      <c r="A69" s="1">
        <v>67</v>
      </c>
      <c r="B69" s="2">
        <v>4</v>
      </c>
      <c r="C69" s="1" t="s">
        <v>83</v>
      </c>
      <c r="D69" s="1" t="s">
        <v>407</v>
      </c>
      <c r="E69" s="4" t="str">
        <f t="shared" si="7"/>
        <v>18</v>
      </c>
      <c r="F69" s="1" t="b">
        <f t="shared" si="8"/>
        <v>0</v>
      </c>
      <c r="G69" s="1" t="s">
        <v>449</v>
      </c>
      <c r="H69" s="4" t="str">
        <f t="shared" si="9"/>
        <v>1</v>
      </c>
      <c r="I69" s="1" t="b">
        <f t="shared" si="10"/>
        <v>0</v>
      </c>
      <c r="J69" s="1" t="s">
        <v>456</v>
      </c>
      <c r="K69" s="4" t="str">
        <f t="shared" si="11"/>
        <v>17</v>
      </c>
      <c r="L69" s="1" t="b">
        <f t="shared" si="12"/>
        <v>0</v>
      </c>
    </row>
    <row r="70" spans="1:12" x14ac:dyDescent="0.3">
      <c r="A70" s="1">
        <v>68</v>
      </c>
      <c r="B70" s="2">
        <v>4</v>
      </c>
      <c r="C70" s="1" t="s">
        <v>79</v>
      </c>
      <c r="D70" s="1" t="s">
        <v>407</v>
      </c>
      <c r="E70" s="4" t="str">
        <f xml:space="preserve"> TRIM(LEFT($D70, 2))</f>
        <v>18</v>
      </c>
      <c r="F70" s="1" t="b">
        <f t="shared" si="8"/>
        <v>0</v>
      </c>
      <c r="G70" s="1" t="s">
        <v>449</v>
      </c>
      <c r="H70" s="4" t="str">
        <f t="shared" si="9"/>
        <v>1</v>
      </c>
      <c r="I70" s="1" t="b">
        <f t="shared" si="10"/>
        <v>0</v>
      </c>
      <c r="J70" s="1" t="s">
        <v>456</v>
      </c>
      <c r="K70" s="4" t="str">
        <f t="shared" si="11"/>
        <v>17</v>
      </c>
      <c r="L70" s="1" t="b">
        <f t="shared" si="12"/>
        <v>0</v>
      </c>
    </row>
    <row r="71" spans="1:12" x14ac:dyDescent="0.3">
      <c r="A71" s="1">
        <v>69</v>
      </c>
      <c r="B71" s="2">
        <v>4</v>
      </c>
      <c r="C71" s="1" t="s">
        <v>80</v>
      </c>
      <c r="D71" s="1" t="s">
        <v>407</v>
      </c>
      <c r="E71" s="4" t="str">
        <f t="shared" si="7"/>
        <v>18</v>
      </c>
      <c r="F71" s="1" t="b">
        <f t="shared" si="8"/>
        <v>0</v>
      </c>
      <c r="G71" s="1" t="s">
        <v>449</v>
      </c>
      <c r="H71" s="4" t="str">
        <f t="shared" si="9"/>
        <v>1</v>
      </c>
      <c r="I71" s="1" t="b">
        <f t="shared" si="10"/>
        <v>0</v>
      </c>
      <c r="J71" s="1" t="s">
        <v>456</v>
      </c>
      <c r="K71" s="4" t="str">
        <f t="shared" si="11"/>
        <v>17</v>
      </c>
      <c r="L71" s="1" t="b">
        <f t="shared" si="12"/>
        <v>0</v>
      </c>
    </row>
    <row r="72" spans="1:12" x14ac:dyDescent="0.3">
      <c r="A72" s="1">
        <v>70</v>
      </c>
      <c r="B72" s="2">
        <v>4</v>
      </c>
      <c r="C72" s="1" t="s">
        <v>82</v>
      </c>
      <c r="D72" s="1" t="s">
        <v>407</v>
      </c>
      <c r="E72" s="4" t="str">
        <f t="shared" si="7"/>
        <v>18</v>
      </c>
      <c r="F72" s="1" t="b">
        <f t="shared" si="8"/>
        <v>0</v>
      </c>
      <c r="G72" s="1" t="s">
        <v>449</v>
      </c>
      <c r="H72" s="4" t="str">
        <f t="shared" si="9"/>
        <v>1</v>
      </c>
      <c r="I72" s="1" t="b">
        <f t="shared" si="10"/>
        <v>0</v>
      </c>
      <c r="J72" s="1" t="s">
        <v>456</v>
      </c>
      <c r="K72" s="4" t="str">
        <f t="shared" si="11"/>
        <v>17</v>
      </c>
      <c r="L72" s="1" t="b">
        <f t="shared" si="12"/>
        <v>0</v>
      </c>
    </row>
    <row r="73" spans="1:12" x14ac:dyDescent="0.3">
      <c r="A73" s="1">
        <v>71</v>
      </c>
      <c r="B73" s="2">
        <v>4</v>
      </c>
      <c r="C73" s="1" t="s">
        <v>84</v>
      </c>
      <c r="D73" s="1" t="s">
        <v>407</v>
      </c>
      <c r="E73" s="4" t="str">
        <f t="shared" si="7"/>
        <v>18</v>
      </c>
      <c r="F73" s="1" t="b">
        <f t="shared" si="8"/>
        <v>0</v>
      </c>
      <c r="G73" s="1" t="s">
        <v>449</v>
      </c>
      <c r="H73" s="4" t="str">
        <f t="shared" si="9"/>
        <v>1</v>
      </c>
      <c r="I73" s="1" t="b">
        <f t="shared" si="10"/>
        <v>0</v>
      </c>
      <c r="J73" s="1" t="s">
        <v>411</v>
      </c>
      <c r="K73" s="4" t="str">
        <f t="shared" si="11"/>
        <v>20</v>
      </c>
      <c r="L73" s="1" t="b">
        <f t="shared" si="12"/>
        <v>0</v>
      </c>
    </row>
    <row r="74" spans="1:12" x14ac:dyDescent="0.3">
      <c r="A74" s="1">
        <v>72</v>
      </c>
      <c r="B74" s="2">
        <v>4</v>
      </c>
      <c r="C74" s="1" t="s">
        <v>85</v>
      </c>
      <c r="D74" s="1" t="s">
        <v>407</v>
      </c>
      <c r="E74" s="4" t="str">
        <f t="shared" si="7"/>
        <v>18</v>
      </c>
      <c r="F74" s="1" t="b">
        <f t="shared" si="8"/>
        <v>0</v>
      </c>
      <c r="G74" s="1" t="s">
        <v>449</v>
      </c>
      <c r="H74" s="4" t="str">
        <f t="shared" si="9"/>
        <v>1</v>
      </c>
      <c r="I74" s="1" t="b">
        <f t="shared" si="10"/>
        <v>0</v>
      </c>
      <c r="J74" s="1" t="s">
        <v>455</v>
      </c>
      <c r="K74" s="4" t="str">
        <f t="shared" si="11"/>
        <v>9</v>
      </c>
      <c r="L74" s="1" t="b">
        <f t="shared" si="12"/>
        <v>0</v>
      </c>
    </row>
    <row r="75" spans="1:12" x14ac:dyDescent="0.3">
      <c r="A75" s="1">
        <v>73</v>
      </c>
      <c r="B75" s="2">
        <v>4</v>
      </c>
      <c r="C75" s="1" t="s">
        <v>86</v>
      </c>
      <c r="D75" s="1" t="s">
        <v>407</v>
      </c>
      <c r="E75" s="4" t="str">
        <f t="shared" si="7"/>
        <v>18</v>
      </c>
      <c r="F75" s="1" t="b">
        <f t="shared" si="8"/>
        <v>0</v>
      </c>
      <c r="G75" s="1" t="s">
        <v>449</v>
      </c>
      <c r="H75" s="4" t="str">
        <f t="shared" si="9"/>
        <v>1</v>
      </c>
      <c r="I75" s="1" t="b">
        <f t="shared" si="10"/>
        <v>0</v>
      </c>
      <c r="J75" s="1" t="s">
        <v>411</v>
      </c>
      <c r="K75" s="4" t="str">
        <f t="shared" si="11"/>
        <v>20</v>
      </c>
      <c r="L75" s="1" t="b">
        <f t="shared" si="12"/>
        <v>0</v>
      </c>
    </row>
    <row r="76" spans="1:12" x14ac:dyDescent="0.3">
      <c r="A76" s="1">
        <v>74</v>
      </c>
      <c r="B76" s="2">
        <v>4</v>
      </c>
      <c r="C76" s="1" t="s">
        <v>87</v>
      </c>
      <c r="D76" s="1" t="s">
        <v>407</v>
      </c>
      <c r="E76" s="4" t="str">
        <f t="shared" si="7"/>
        <v>18</v>
      </c>
      <c r="F76" s="1" t="b">
        <f t="shared" si="8"/>
        <v>0</v>
      </c>
      <c r="G76" s="1" t="s">
        <v>449</v>
      </c>
      <c r="H76" s="4" t="str">
        <f t="shared" si="9"/>
        <v>1</v>
      </c>
      <c r="I76" s="1" t="b">
        <f t="shared" si="10"/>
        <v>0</v>
      </c>
      <c r="J76" s="1" t="s">
        <v>456</v>
      </c>
      <c r="K76" s="4" t="str">
        <f t="shared" si="11"/>
        <v>17</v>
      </c>
      <c r="L76" s="1" t="b">
        <f t="shared" si="12"/>
        <v>0</v>
      </c>
    </row>
    <row r="77" spans="1:12" x14ac:dyDescent="0.3">
      <c r="A77" s="1">
        <v>75</v>
      </c>
      <c r="B77" s="2">
        <v>4</v>
      </c>
      <c r="C77" s="1" t="s">
        <v>88</v>
      </c>
      <c r="D77" s="1" t="s">
        <v>407</v>
      </c>
      <c r="E77" s="4" t="str">
        <f t="shared" si="7"/>
        <v>18</v>
      </c>
      <c r="F77" s="1" t="b">
        <f t="shared" si="8"/>
        <v>0</v>
      </c>
      <c r="G77" s="1" t="s">
        <v>397</v>
      </c>
      <c r="H77" s="4" t="str">
        <f t="shared" si="9"/>
        <v>5</v>
      </c>
      <c r="I77" s="1" t="b">
        <f t="shared" si="10"/>
        <v>0</v>
      </c>
      <c r="J77" s="1" t="s">
        <v>456</v>
      </c>
      <c r="K77" s="4" t="str">
        <f t="shared" si="11"/>
        <v>17</v>
      </c>
      <c r="L77" s="1" t="b">
        <f t="shared" si="12"/>
        <v>0</v>
      </c>
    </row>
    <row r="78" spans="1:12" x14ac:dyDescent="0.3">
      <c r="A78" s="1">
        <v>76</v>
      </c>
      <c r="B78" s="2">
        <v>5</v>
      </c>
      <c r="C78" s="1" t="s">
        <v>89</v>
      </c>
      <c r="D78" s="1" t="s">
        <v>407</v>
      </c>
      <c r="E78" s="4" t="str">
        <f t="shared" si="7"/>
        <v>18</v>
      </c>
      <c r="F78" s="1" t="b">
        <f t="shared" si="8"/>
        <v>0</v>
      </c>
      <c r="G78" s="1" t="s">
        <v>449</v>
      </c>
      <c r="H78" s="4" t="str">
        <f t="shared" si="9"/>
        <v>1</v>
      </c>
      <c r="I78" s="1" t="b">
        <f t="shared" si="10"/>
        <v>0</v>
      </c>
      <c r="J78" s="1" t="s">
        <v>401</v>
      </c>
      <c r="K78" s="4" t="str">
        <f t="shared" si="11"/>
        <v>11</v>
      </c>
      <c r="L78" s="1" t="b">
        <f t="shared" si="12"/>
        <v>0</v>
      </c>
    </row>
    <row r="79" spans="1:12" x14ac:dyDescent="0.3">
      <c r="A79" s="1">
        <v>77</v>
      </c>
      <c r="B79" s="2">
        <v>5</v>
      </c>
      <c r="C79" s="1" t="s">
        <v>90</v>
      </c>
      <c r="D79" s="1" t="s">
        <v>407</v>
      </c>
      <c r="E79" s="4" t="str">
        <f t="shared" si="7"/>
        <v>18</v>
      </c>
      <c r="F79" s="1" t="b">
        <f t="shared" si="8"/>
        <v>0</v>
      </c>
      <c r="G79" s="1" t="s">
        <v>409</v>
      </c>
      <c r="H79" s="4" t="str">
        <f t="shared" si="9"/>
        <v>19</v>
      </c>
      <c r="I79" s="1" t="b">
        <f t="shared" si="10"/>
        <v>0</v>
      </c>
      <c r="J79" s="1" t="s">
        <v>455</v>
      </c>
      <c r="K79" s="4" t="str">
        <f t="shared" si="11"/>
        <v>9</v>
      </c>
      <c r="L79" s="1" t="b">
        <f t="shared" si="12"/>
        <v>0</v>
      </c>
    </row>
    <row r="80" spans="1:12" x14ac:dyDescent="0.3">
      <c r="A80" s="1">
        <v>78</v>
      </c>
      <c r="B80" s="2">
        <v>5</v>
      </c>
      <c r="C80" s="1" t="s">
        <v>91</v>
      </c>
      <c r="D80" s="1" t="s">
        <v>407</v>
      </c>
      <c r="E80" s="4" t="str">
        <f t="shared" si="7"/>
        <v>18</v>
      </c>
      <c r="F80" s="1" t="b">
        <f t="shared" si="8"/>
        <v>0</v>
      </c>
      <c r="G80" s="1" t="s">
        <v>449</v>
      </c>
      <c r="H80" s="4" t="str">
        <f t="shared" si="9"/>
        <v>1</v>
      </c>
      <c r="I80" s="1" t="b">
        <f t="shared" si="10"/>
        <v>0</v>
      </c>
      <c r="J80" s="1" t="s">
        <v>456</v>
      </c>
      <c r="K80" s="4" t="str">
        <f t="shared" si="11"/>
        <v>17</v>
      </c>
      <c r="L80" s="1" t="b">
        <f t="shared" si="12"/>
        <v>0</v>
      </c>
    </row>
    <row r="81" spans="1:12" x14ac:dyDescent="0.3">
      <c r="A81" s="1">
        <v>79</v>
      </c>
      <c r="B81" s="2">
        <v>5</v>
      </c>
      <c r="C81" s="1" t="s">
        <v>92</v>
      </c>
      <c r="D81" s="1" t="s">
        <v>407</v>
      </c>
      <c r="E81" s="4" t="str">
        <f t="shared" si="7"/>
        <v>18</v>
      </c>
      <c r="F81" s="1" t="b">
        <f t="shared" si="8"/>
        <v>0</v>
      </c>
      <c r="G81" s="1" t="s">
        <v>449</v>
      </c>
      <c r="H81" s="4" t="str">
        <f t="shared" si="9"/>
        <v>1</v>
      </c>
      <c r="I81" s="1" t="b">
        <f t="shared" si="10"/>
        <v>0</v>
      </c>
      <c r="J81" s="1" t="s">
        <v>401</v>
      </c>
      <c r="K81" s="4" t="str">
        <f t="shared" si="11"/>
        <v>11</v>
      </c>
      <c r="L81" s="1" t="b">
        <f t="shared" si="12"/>
        <v>0</v>
      </c>
    </row>
    <row r="82" spans="1:12" x14ac:dyDescent="0.3">
      <c r="A82" s="1">
        <v>80</v>
      </c>
      <c r="B82" s="2">
        <v>5</v>
      </c>
      <c r="C82" s="1" t="s">
        <v>93</v>
      </c>
      <c r="D82" s="1" t="s">
        <v>407</v>
      </c>
      <c r="E82" s="4" t="str">
        <f t="shared" si="7"/>
        <v>18</v>
      </c>
      <c r="F82" s="1" t="b">
        <f t="shared" si="8"/>
        <v>0</v>
      </c>
      <c r="G82" s="1" t="s">
        <v>397</v>
      </c>
      <c r="H82" s="4" t="str">
        <f t="shared" si="9"/>
        <v>5</v>
      </c>
      <c r="I82" s="1" t="b">
        <f t="shared" si="10"/>
        <v>1</v>
      </c>
      <c r="J82" s="1" t="s">
        <v>456</v>
      </c>
      <c r="K82" s="4" t="str">
        <f t="shared" si="11"/>
        <v>17</v>
      </c>
      <c r="L82" s="1" t="b">
        <f t="shared" si="12"/>
        <v>0</v>
      </c>
    </row>
    <row r="83" spans="1:12" x14ac:dyDescent="0.3">
      <c r="A83" s="1">
        <v>81</v>
      </c>
      <c r="B83" s="2">
        <v>5</v>
      </c>
      <c r="C83" s="1" t="s">
        <v>94</v>
      </c>
      <c r="D83" s="1" t="s">
        <v>407</v>
      </c>
      <c r="E83" s="4" t="str">
        <f t="shared" si="7"/>
        <v>18</v>
      </c>
      <c r="F83" s="1" t="b">
        <f t="shared" si="8"/>
        <v>0</v>
      </c>
      <c r="G83" s="1" t="s">
        <v>449</v>
      </c>
      <c r="H83" s="4" t="str">
        <f t="shared" si="9"/>
        <v>1</v>
      </c>
      <c r="I83" s="1" t="b">
        <f t="shared" si="10"/>
        <v>0</v>
      </c>
      <c r="J83" s="1" t="s">
        <v>412</v>
      </c>
      <c r="K83" s="4" t="str">
        <f t="shared" si="11"/>
        <v>21</v>
      </c>
      <c r="L83" s="1" t="b">
        <f t="shared" si="12"/>
        <v>0</v>
      </c>
    </row>
    <row r="84" spans="1:12" x14ac:dyDescent="0.3">
      <c r="A84" s="1">
        <v>82</v>
      </c>
      <c r="B84" s="2">
        <v>5</v>
      </c>
      <c r="C84" s="1" t="s">
        <v>95</v>
      </c>
      <c r="D84" s="1" t="s">
        <v>407</v>
      </c>
      <c r="E84" s="4" t="str">
        <f t="shared" si="7"/>
        <v>18</v>
      </c>
      <c r="F84" s="1" t="b">
        <f t="shared" si="8"/>
        <v>0</v>
      </c>
      <c r="G84" s="1" t="s">
        <v>449</v>
      </c>
      <c r="H84" s="4" t="str">
        <f t="shared" si="9"/>
        <v>1</v>
      </c>
      <c r="I84" s="1" t="b">
        <f t="shared" si="10"/>
        <v>0</v>
      </c>
      <c r="J84" s="1" t="s">
        <v>456</v>
      </c>
      <c r="K84" s="4" t="str">
        <f t="shared" si="11"/>
        <v>17</v>
      </c>
      <c r="L84" s="1" t="b">
        <f t="shared" si="12"/>
        <v>0</v>
      </c>
    </row>
    <row r="85" spans="1:12" x14ac:dyDescent="0.3">
      <c r="A85" s="1">
        <v>83</v>
      </c>
      <c r="B85" s="2">
        <v>5</v>
      </c>
      <c r="C85" s="1" t="s">
        <v>96</v>
      </c>
      <c r="D85" s="1" t="s">
        <v>407</v>
      </c>
      <c r="E85" s="4" t="str">
        <f t="shared" si="7"/>
        <v>18</v>
      </c>
      <c r="F85" s="1" t="b">
        <f t="shared" si="8"/>
        <v>0</v>
      </c>
      <c r="G85" s="1" t="s">
        <v>397</v>
      </c>
      <c r="H85" s="4" t="str">
        <f t="shared" si="9"/>
        <v>5</v>
      </c>
      <c r="I85" s="1" t="b">
        <f t="shared" si="10"/>
        <v>1</v>
      </c>
      <c r="J85" s="1" t="s">
        <v>456</v>
      </c>
      <c r="K85" s="4" t="str">
        <f t="shared" si="11"/>
        <v>17</v>
      </c>
      <c r="L85" s="1" t="b">
        <f t="shared" si="12"/>
        <v>0</v>
      </c>
    </row>
    <row r="86" spans="1:12" x14ac:dyDescent="0.3">
      <c r="A86" s="1">
        <v>84</v>
      </c>
      <c r="B86" s="2">
        <v>5</v>
      </c>
      <c r="C86" s="1" t="s">
        <v>97</v>
      </c>
      <c r="D86" s="1" t="s">
        <v>407</v>
      </c>
      <c r="E86" s="4" t="str">
        <f t="shared" si="7"/>
        <v>18</v>
      </c>
      <c r="F86" s="1" t="b">
        <f t="shared" si="8"/>
        <v>0</v>
      </c>
      <c r="G86" s="1" t="s">
        <v>449</v>
      </c>
      <c r="H86" s="4" t="str">
        <f t="shared" si="9"/>
        <v>1</v>
      </c>
      <c r="I86" s="1" t="b">
        <f t="shared" si="10"/>
        <v>0</v>
      </c>
      <c r="J86" s="1" t="s">
        <v>456</v>
      </c>
      <c r="K86" s="4" t="str">
        <f t="shared" si="11"/>
        <v>17</v>
      </c>
      <c r="L86" s="1" t="b">
        <f t="shared" si="12"/>
        <v>0</v>
      </c>
    </row>
    <row r="87" spans="1:12" x14ac:dyDescent="0.3">
      <c r="A87" s="1">
        <v>85</v>
      </c>
      <c r="B87" s="2">
        <v>5</v>
      </c>
      <c r="C87" s="1" t="s">
        <v>98</v>
      </c>
      <c r="D87" s="1" t="s">
        <v>407</v>
      </c>
      <c r="E87" s="4" t="str">
        <f t="shared" si="7"/>
        <v>18</v>
      </c>
      <c r="F87" s="1" t="b">
        <f t="shared" si="8"/>
        <v>0</v>
      </c>
      <c r="G87" s="1" t="s">
        <v>412</v>
      </c>
      <c r="H87" s="4" t="str">
        <f t="shared" si="9"/>
        <v>21</v>
      </c>
      <c r="I87" s="1" t="b">
        <f t="shared" si="10"/>
        <v>0</v>
      </c>
      <c r="J87" s="1" t="s">
        <v>407</v>
      </c>
      <c r="K87" s="4" t="str">
        <f t="shared" si="11"/>
        <v>18</v>
      </c>
      <c r="L87" s="1" t="b">
        <f t="shared" si="12"/>
        <v>0</v>
      </c>
    </row>
    <row r="88" spans="1:12" x14ac:dyDescent="0.3">
      <c r="A88" s="1">
        <v>86</v>
      </c>
      <c r="B88" s="2">
        <v>5</v>
      </c>
      <c r="C88" s="1" t="s">
        <v>99</v>
      </c>
      <c r="D88" s="1" t="s">
        <v>407</v>
      </c>
      <c r="E88" s="4" t="str">
        <f t="shared" si="7"/>
        <v>18</v>
      </c>
      <c r="F88" s="1" t="b">
        <f t="shared" si="8"/>
        <v>0</v>
      </c>
      <c r="G88" s="1" t="s">
        <v>449</v>
      </c>
      <c r="H88" s="4" t="str">
        <f t="shared" si="9"/>
        <v>1</v>
      </c>
      <c r="I88" s="1" t="b">
        <f t="shared" si="10"/>
        <v>0</v>
      </c>
      <c r="J88" s="1" t="s">
        <v>456</v>
      </c>
      <c r="K88" s="4" t="str">
        <f t="shared" si="11"/>
        <v>17</v>
      </c>
      <c r="L88" s="1" t="b">
        <f t="shared" si="12"/>
        <v>0</v>
      </c>
    </row>
    <row r="89" spans="1:12" x14ac:dyDescent="0.3">
      <c r="A89" s="1">
        <v>87</v>
      </c>
      <c r="B89" s="2">
        <v>5</v>
      </c>
      <c r="C89" s="1" t="s">
        <v>100</v>
      </c>
      <c r="D89" s="1" t="s">
        <v>407</v>
      </c>
      <c r="E89" s="4" t="str">
        <f t="shared" si="7"/>
        <v>18</v>
      </c>
      <c r="F89" s="1" t="b">
        <f t="shared" si="8"/>
        <v>0</v>
      </c>
      <c r="G89" s="1" t="s">
        <v>397</v>
      </c>
      <c r="H89" s="4" t="str">
        <f t="shared" si="9"/>
        <v>5</v>
      </c>
      <c r="I89" s="1" t="b">
        <f t="shared" si="10"/>
        <v>1</v>
      </c>
      <c r="J89" s="1" t="s">
        <v>456</v>
      </c>
      <c r="K89" s="4" t="str">
        <f t="shared" si="11"/>
        <v>17</v>
      </c>
      <c r="L89" s="1" t="b">
        <f t="shared" si="12"/>
        <v>0</v>
      </c>
    </row>
    <row r="90" spans="1:12" x14ac:dyDescent="0.3">
      <c r="A90" s="1">
        <v>88</v>
      </c>
      <c r="B90" s="2">
        <v>5</v>
      </c>
      <c r="C90" s="1" t="s">
        <v>101</v>
      </c>
      <c r="D90" s="1" t="s">
        <v>407</v>
      </c>
      <c r="E90" s="4" t="str">
        <f t="shared" si="7"/>
        <v>18</v>
      </c>
      <c r="F90" s="1" t="b">
        <f t="shared" si="8"/>
        <v>0</v>
      </c>
      <c r="G90" s="1" t="s">
        <v>449</v>
      </c>
      <c r="H90" s="4" t="str">
        <f t="shared" si="9"/>
        <v>1</v>
      </c>
      <c r="I90" s="1" t="b">
        <f t="shared" si="10"/>
        <v>0</v>
      </c>
      <c r="J90" s="1" t="s">
        <v>449</v>
      </c>
      <c r="K90" s="4" t="str">
        <f t="shared" si="11"/>
        <v>1</v>
      </c>
      <c r="L90" s="1" t="b">
        <f t="shared" si="12"/>
        <v>0</v>
      </c>
    </row>
    <row r="91" spans="1:12" x14ac:dyDescent="0.3">
      <c r="A91" s="1">
        <v>89</v>
      </c>
      <c r="B91" s="2">
        <v>5</v>
      </c>
      <c r="C91" s="1" t="s">
        <v>102</v>
      </c>
      <c r="D91" s="1" t="s">
        <v>407</v>
      </c>
      <c r="E91" s="4" t="str">
        <f t="shared" si="7"/>
        <v>18</v>
      </c>
      <c r="F91" s="1" t="b">
        <f t="shared" si="8"/>
        <v>0</v>
      </c>
      <c r="G91" s="1" t="s">
        <v>449</v>
      </c>
      <c r="H91" s="4" t="str">
        <f t="shared" si="9"/>
        <v>1</v>
      </c>
      <c r="I91" s="1" t="b">
        <f t="shared" si="10"/>
        <v>0</v>
      </c>
      <c r="J91" s="1" t="s">
        <v>456</v>
      </c>
      <c r="K91" s="4" t="str">
        <f t="shared" si="11"/>
        <v>17</v>
      </c>
      <c r="L91" s="1" t="b">
        <f t="shared" si="12"/>
        <v>0</v>
      </c>
    </row>
    <row r="92" spans="1:12" x14ac:dyDescent="0.3">
      <c r="A92" s="1">
        <v>90</v>
      </c>
      <c r="B92" s="2">
        <v>5</v>
      </c>
      <c r="C92" s="1" t="s">
        <v>103</v>
      </c>
      <c r="D92" s="1" t="s">
        <v>407</v>
      </c>
      <c r="E92" s="4" t="str">
        <f t="shared" si="7"/>
        <v>18</v>
      </c>
      <c r="F92" s="1" t="b">
        <f t="shared" si="8"/>
        <v>0</v>
      </c>
      <c r="G92" s="1" t="s">
        <v>449</v>
      </c>
      <c r="H92" s="4" t="str">
        <f t="shared" si="9"/>
        <v>1</v>
      </c>
      <c r="I92" s="1" t="b">
        <f t="shared" si="10"/>
        <v>0</v>
      </c>
      <c r="J92" s="1" t="s">
        <v>401</v>
      </c>
      <c r="K92" s="4" t="str">
        <f t="shared" si="11"/>
        <v>11</v>
      </c>
      <c r="L92" s="1" t="b">
        <f t="shared" si="12"/>
        <v>0</v>
      </c>
    </row>
    <row r="93" spans="1:12" x14ac:dyDescent="0.3">
      <c r="A93" s="1">
        <v>91</v>
      </c>
      <c r="B93" s="2">
        <v>6</v>
      </c>
      <c r="C93" s="1" t="s">
        <v>104</v>
      </c>
      <c r="D93" s="1" t="s">
        <v>407</v>
      </c>
      <c r="E93" s="4" t="str">
        <f t="shared" si="7"/>
        <v>18</v>
      </c>
      <c r="F93" s="1" t="b">
        <f t="shared" si="8"/>
        <v>0</v>
      </c>
      <c r="G93" s="1" t="s">
        <v>449</v>
      </c>
      <c r="H93" s="4" t="str">
        <f t="shared" si="9"/>
        <v>1</v>
      </c>
      <c r="I93" s="1" t="b">
        <f t="shared" si="10"/>
        <v>0</v>
      </c>
      <c r="J93" s="1" t="s">
        <v>411</v>
      </c>
      <c r="K93" s="4" t="str">
        <f t="shared" si="11"/>
        <v>20</v>
      </c>
      <c r="L93" s="1" t="b">
        <f t="shared" si="12"/>
        <v>0</v>
      </c>
    </row>
    <row r="94" spans="1:12" x14ac:dyDescent="0.3">
      <c r="A94" s="1">
        <v>92</v>
      </c>
      <c r="B94" s="2">
        <v>6</v>
      </c>
      <c r="C94" s="1" t="s">
        <v>105</v>
      </c>
      <c r="D94" s="1" t="s">
        <v>407</v>
      </c>
      <c r="E94" s="4" t="str">
        <f t="shared" si="7"/>
        <v>18</v>
      </c>
      <c r="F94" s="1" t="b">
        <f t="shared" si="8"/>
        <v>0</v>
      </c>
      <c r="G94" s="1" t="s">
        <v>456</v>
      </c>
      <c r="H94" s="4" t="str">
        <f t="shared" si="9"/>
        <v>17</v>
      </c>
      <c r="I94" s="1" t="b">
        <f t="shared" si="10"/>
        <v>0</v>
      </c>
      <c r="J94" s="1" t="s">
        <v>411</v>
      </c>
      <c r="K94" s="4" t="str">
        <f t="shared" si="11"/>
        <v>20</v>
      </c>
      <c r="L94" s="1" t="b">
        <f t="shared" si="12"/>
        <v>0</v>
      </c>
    </row>
    <row r="95" spans="1:12" x14ac:dyDescent="0.3">
      <c r="A95" s="1">
        <v>93</v>
      </c>
      <c r="B95" s="2">
        <v>6</v>
      </c>
      <c r="C95" s="1" t="s">
        <v>106</v>
      </c>
      <c r="D95" s="1" t="s">
        <v>407</v>
      </c>
      <c r="E95" s="4" t="str">
        <f t="shared" si="7"/>
        <v>18</v>
      </c>
      <c r="F95" s="1" t="b">
        <f t="shared" si="8"/>
        <v>0</v>
      </c>
      <c r="G95" s="1" t="s">
        <v>449</v>
      </c>
      <c r="H95" s="4" t="str">
        <f t="shared" si="9"/>
        <v>1</v>
      </c>
      <c r="I95" s="1" t="b">
        <f t="shared" si="10"/>
        <v>0</v>
      </c>
      <c r="J95" s="1" t="s">
        <v>411</v>
      </c>
      <c r="K95" s="4" t="str">
        <f t="shared" si="11"/>
        <v>20</v>
      </c>
      <c r="L95" s="1" t="b">
        <f t="shared" si="12"/>
        <v>0</v>
      </c>
    </row>
    <row r="96" spans="1:12" x14ac:dyDescent="0.3">
      <c r="A96" s="1">
        <v>94</v>
      </c>
      <c r="B96" s="2">
        <v>6</v>
      </c>
      <c r="C96" s="1" t="s">
        <v>107</v>
      </c>
      <c r="D96" s="1" t="s">
        <v>407</v>
      </c>
      <c r="E96" s="4" t="str">
        <f t="shared" si="7"/>
        <v>18</v>
      </c>
      <c r="F96" s="1" t="b">
        <f t="shared" si="8"/>
        <v>0</v>
      </c>
      <c r="G96" s="1" t="s">
        <v>449</v>
      </c>
      <c r="H96" s="4" t="str">
        <f t="shared" si="9"/>
        <v>1</v>
      </c>
      <c r="I96" s="1" t="b">
        <f t="shared" si="10"/>
        <v>0</v>
      </c>
      <c r="J96" s="1" t="s">
        <v>455</v>
      </c>
      <c r="K96" s="4" t="str">
        <f t="shared" si="11"/>
        <v>9</v>
      </c>
      <c r="L96" s="1" t="b">
        <f t="shared" si="12"/>
        <v>0</v>
      </c>
    </row>
    <row r="97" spans="1:12" x14ac:dyDescent="0.3">
      <c r="A97" s="1">
        <v>95</v>
      </c>
      <c r="B97" s="2">
        <v>6</v>
      </c>
      <c r="C97" s="1" t="s">
        <v>108</v>
      </c>
      <c r="D97" s="1" t="s">
        <v>407</v>
      </c>
      <c r="E97" s="4" t="str">
        <f t="shared" si="7"/>
        <v>18</v>
      </c>
      <c r="F97" s="1" t="b">
        <f t="shared" si="8"/>
        <v>0</v>
      </c>
      <c r="G97" s="1" t="s">
        <v>449</v>
      </c>
      <c r="H97" s="4" t="str">
        <f t="shared" si="9"/>
        <v>1</v>
      </c>
      <c r="I97" s="1" t="b">
        <f t="shared" si="10"/>
        <v>0</v>
      </c>
      <c r="J97" s="1" t="s">
        <v>455</v>
      </c>
      <c r="K97" s="4" t="str">
        <f t="shared" si="11"/>
        <v>9</v>
      </c>
      <c r="L97" s="1" t="b">
        <f t="shared" si="12"/>
        <v>0</v>
      </c>
    </row>
    <row r="98" spans="1:12" x14ac:dyDescent="0.3">
      <c r="A98" s="1">
        <v>96</v>
      </c>
      <c r="B98" s="2">
        <v>6</v>
      </c>
      <c r="C98" s="1" t="s">
        <v>109</v>
      </c>
      <c r="D98" s="1" t="s">
        <v>407</v>
      </c>
      <c r="E98" s="4" t="str">
        <f t="shared" si="7"/>
        <v>18</v>
      </c>
      <c r="F98" s="1" t="b">
        <f t="shared" si="8"/>
        <v>0</v>
      </c>
      <c r="G98" s="1" t="s">
        <v>449</v>
      </c>
      <c r="H98" s="4" t="str">
        <f t="shared" si="9"/>
        <v>1</v>
      </c>
      <c r="I98" s="1" t="b">
        <f t="shared" si="10"/>
        <v>0</v>
      </c>
      <c r="J98" s="1" t="s">
        <v>411</v>
      </c>
      <c r="K98" s="4" t="str">
        <f t="shared" si="11"/>
        <v>20</v>
      </c>
      <c r="L98" s="1" t="b">
        <f t="shared" si="12"/>
        <v>0</v>
      </c>
    </row>
    <row r="99" spans="1:12" x14ac:dyDescent="0.3">
      <c r="A99" s="1">
        <v>97</v>
      </c>
      <c r="B99" s="2">
        <v>6</v>
      </c>
      <c r="C99" s="1" t="s">
        <v>110</v>
      </c>
      <c r="D99" s="1" t="s">
        <v>407</v>
      </c>
      <c r="E99" s="4" t="str">
        <f t="shared" si="7"/>
        <v>18</v>
      </c>
      <c r="F99" s="1" t="b">
        <f t="shared" si="8"/>
        <v>0</v>
      </c>
      <c r="G99" s="1" t="s">
        <v>449</v>
      </c>
      <c r="H99" s="4" t="str">
        <f t="shared" si="9"/>
        <v>1</v>
      </c>
      <c r="I99" s="1" t="b">
        <f t="shared" si="10"/>
        <v>0</v>
      </c>
      <c r="J99" s="1" t="s">
        <v>411</v>
      </c>
      <c r="K99" s="4" t="str">
        <f t="shared" si="11"/>
        <v>20</v>
      </c>
      <c r="L99" s="1" t="b">
        <f t="shared" si="12"/>
        <v>0</v>
      </c>
    </row>
    <row r="100" spans="1:12" x14ac:dyDescent="0.3">
      <c r="A100" s="1">
        <v>98</v>
      </c>
      <c r="B100" s="2">
        <v>6</v>
      </c>
      <c r="C100" s="1" t="s">
        <v>111</v>
      </c>
      <c r="D100" s="1" t="s">
        <v>407</v>
      </c>
      <c r="E100" s="4" t="str">
        <f t="shared" si="7"/>
        <v>18</v>
      </c>
      <c r="F100" s="1" t="b">
        <f t="shared" si="8"/>
        <v>0</v>
      </c>
      <c r="G100" s="1" t="s">
        <v>449</v>
      </c>
      <c r="H100" s="4" t="str">
        <f t="shared" si="9"/>
        <v>1</v>
      </c>
      <c r="I100" s="1" t="b">
        <f t="shared" si="10"/>
        <v>0</v>
      </c>
      <c r="J100" s="1" t="s">
        <v>454</v>
      </c>
      <c r="K100" s="4" t="str">
        <f t="shared" si="11"/>
        <v>8</v>
      </c>
      <c r="L100" s="1" t="b">
        <f t="shared" si="12"/>
        <v>0</v>
      </c>
    </row>
    <row r="101" spans="1:12" x14ac:dyDescent="0.3">
      <c r="A101" s="1">
        <v>99</v>
      </c>
      <c r="B101" s="2">
        <v>6</v>
      </c>
      <c r="C101" s="1" t="s">
        <v>112</v>
      </c>
      <c r="D101" s="1" t="s">
        <v>407</v>
      </c>
      <c r="E101" s="4" t="str">
        <f t="shared" si="7"/>
        <v>18</v>
      </c>
      <c r="F101" s="1" t="b">
        <f t="shared" si="8"/>
        <v>0</v>
      </c>
      <c r="G101" s="1" t="s">
        <v>449</v>
      </c>
      <c r="H101" s="4" t="str">
        <f t="shared" si="9"/>
        <v>1</v>
      </c>
      <c r="I101" s="1" t="b">
        <f t="shared" si="10"/>
        <v>0</v>
      </c>
      <c r="J101" s="1" t="s">
        <v>456</v>
      </c>
      <c r="K101" s="4" t="str">
        <f t="shared" si="11"/>
        <v>17</v>
      </c>
      <c r="L101" s="1" t="b">
        <f t="shared" si="12"/>
        <v>0</v>
      </c>
    </row>
    <row r="102" spans="1:12" x14ac:dyDescent="0.3">
      <c r="A102" s="1">
        <v>100</v>
      </c>
      <c r="B102" s="2">
        <v>6</v>
      </c>
      <c r="C102" s="1" t="s">
        <v>113</v>
      </c>
      <c r="D102" s="1" t="s">
        <v>407</v>
      </c>
      <c r="E102" s="4" t="str">
        <f t="shared" si="7"/>
        <v>18</v>
      </c>
      <c r="F102" s="1" t="b">
        <f t="shared" si="8"/>
        <v>0</v>
      </c>
      <c r="G102" s="1" t="s">
        <v>449</v>
      </c>
      <c r="H102" s="4" t="str">
        <f t="shared" si="9"/>
        <v>1</v>
      </c>
      <c r="I102" s="1" t="b">
        <f t="shared" si="10"/>
        <v>0</v>
      </c>
      <c r="J102" s="1" t="s">
        <v>411</v>
      </c>
      <c r="K102" s="4" t="str">
        <f t="shared" si="11"/>
        <v>20</v>
      </c>
      <c r="L102" s="1" t="b">
        <f t="shared" si="12"/>
        <v>0</v>
      </c>
    </row>
    <row r="103" spans="1:12" x14ac:dyDescent="0.3">
      <c r="A103" s="1">
        <v>101</v>
      </c>
      <c r="B103" s="2">
        <v>6</v>
      </c>
      <c r="C103" s="1" t="s">
        <v>114</v>
      </c>
      <c r="D103" s="1" t="s">
        <v>407</v>
      </c>
      <c r="E103" s="4" t="str">
        <f t="shared" si="7"/>
        <v>18</v>
      </c>
      <c r="F103" s="1" t="b">
        <f t="shared" si="8"/>
        <v>0</v>
      </c>
      <c r="G103" s="1" t="s">
        <v>449</v>
      </c>
      <c r="H103" s="4" t="str">
        <f t="shared" si="9"/>
        <v>1</v>
      </c>
      <c r="I103" s="1" t="b">
        <f t="shared" si="10"/>
        <v>0</v>
      </c>
      <c r="J103" s="1" t="s">
        <v>455</v>
      </c>
      <c r="K103" s="4" t="str">
        <f t="shared" si="11"/>
        <v>9</v>
      </c>
      <c r="L103" s="1" t="b">
        <f t="shared" si="12"/>
        <v>0</v>
      </c>
    </row>
    <row r="104" spans="1:12" x14ac:dyDescent="0.3">
      <c r="A104" s="1">
        <v>102</v>
      </c>
      <c r="B104" s="2">
        <v>6</v>
      </c>
      <c r="C104" s="1" t="s">
        <v>115</v>
      </c>
      <c r="D104" s="1" t="s">
        <v>407</v>
      </c>
      <c r="E104" s="4" t="str">
        <f t="shared" si="7"/>
        <v>18</v>
      </c>
      <c r="F104" s="1" t="b">
        <f t="shared" si="8"/>
        <v>0</v>
      </c>
      <c r="G104" s="1" t="s">
        <v>449</v>
      </c>
      <c r="H104" s="4" t="str">
        <f t="shared" si="9"/>
        <v>1</v>
      </c>
      <c r="I104" s="1" t="b">
        <f t="shared" si="10"/>
        <v>0</v>
      </c>
      <c r="J104" s="1" t="s">
        <v>455</v>
      </c>
      <c r="K104" s="4" t="str">
        <f t="shared" si="11"/>
        <v>9</v>
      </c>
      <c r="L104" s="1" t="b">
        <f t="shared" si="12"/>
        <v>0</v>
      </c>
    </row>
    <row r="105" spans="1:12" x14ac:dyDescent="0.3">
      <c r="A105" s="1">
        <v>103</v>
      </c>
      <c r="B105" s="2">
        <v>6</v>
      </c>
      <c r="C105" s="1" t="s">
        <v>116</v>
      </c>
      <c r="D105" s="1" t="s">
        <v>407</v>
      </c>
      <c r="E105" s="4" t="str">
        <f t="shared" si="7"/>
        <v>18</v>
      </c>
      <c r="F105" s="1" t="b">
        <f t="shared" si="8"/>
        <v>0</v>
      </c>
      <c r="G105" s="1" t="s">
        <v>449</v>
      </c>
      <c r="H105" s="4" t="str">
        <f t="shared" si="9"/>
        <v>1</v>
      </c>
      <c r="I105" s="1" t="b">
        <f t="shared" si="10"/>
        <v>0</v>
      </c>
      <c r="J105" s="1" t="s">
        <v>411</v>
      </c>
      <c r="K105" s="4" t="str">
        <f t="shared" si="11"/>
        <v>20</v>
      </c>
      <c r="L105" s="1" t="b">
        <f t="shared" si="12"/>
        <v>0</v>
      </c>
    </row>
    <row r="106" spans="1:12" x14ac:dyDescent="0.3">
      <c r="A106" s="1">
        <v>104</v>
      </c>
      <c r="B106" s="2">
        <v>6</v>
      </c>
      <c r="C106" s="1" t="s">
        <v>117</v>
      </c>
      <c r="D106" s="1" t="s">
        <v>407</v>
      </c>
      <c r="E106" s="4" t="str">
        <f t="shared" si="7"/>
        <v>18</v>
      </c>
      <c r="F106" s="1" t="b">
        <f t="shared" si="8"/>
        <v>0</v>
      </c>
      <c r="G106" s="1" t="s">
        <v>456</v>
      </c>
      <c r="H106" s="4" t="str">
        <f t="shared" si="9"/>
        <v>17</v>
      </c>
      <c r="I106" s="1" t="b">
        <f t="shared" si="10"/>
        <v>0</v>
      </c>
      <c r="J106" s="1" t="s">
        <v>411</v>
      </c>
      <c r="K106" s="4" t="str">
        <f t="shared" si="11"/>
        <v>20</v>
      </c>
      <c r="L106" s="1" t="b">
        <f t="shared" si="12"/>
        <v>0</v>
      </c>
    </row>
    <row r="107" spans="1:12" x14ac:dyDescent="0.3">
      <c r="A107" s="1">
        <v>105</v>
      </c>
      <c r="B107" s="2">
        <v>6</v>
      </c>
      <c r="C107" s="1" t="s">
        <v>118</v>
      </c>
      <c r="D107" s="1" t="s">
        <v>407</v>
      </c>
      <c r="E107" s="4" t="str">
        <f t="shared" si="7"/>
        <v>18</v>
      </c>
      <c r="F107" s="1" t="b">
        <f t="shared" si="8"/>
        <v>0</v>
      </c>
      <c r="G107" s="1" t="s">
        <v>449</v>
      </c>
      <c r="H107" s="4" t="str">
        <f t="shared" si="9"/>
        <v>1</v>
      </c>
      <c r="I107" s="1" t="b">
        <f t="shared" si="10"/>
        <v>0</v>
      </c>
      <c r="J107" s="1" t="s">
        <v>411</v>
      </c>
      <c r="K107" s="4" t="str">
        <f t="shared" si="11"/>
        <v>20</v>
      </c>
      <c r="L107" s="1" t="b">
        <f t="shared" si="12"/>
        <v>0</v>
      </c>
    </row>
    <row r="108" spans="1:12" x14ac:dyDescent="0.3">
      <c r="A108" s="1">
        <v>106</v>
      </c>
      <c r="B108" s="2">
        <v>7</v>
      </c>
      <c r="C108" s="1" t="s">
        <v>119</v>
      </c>
      <c r="D108" s="1" t="s">
        <v>407</v>
      </c>
      <c r="E108" s="4" t="str">
        <f t="shared" si="7"/>
        <v>18</v>
      </c>
      <c r="F108" s="1" t="b">
        <f t="shared" si="8"/>
        <v>0</v>
      </c>
      <c r="G108" s="1" t="s">
        <v>449</v>
      </c>
      <c r="H108" s="4" t="str">
        <f t="shared" si="9"/>
        <v>1</v>
      </c>
      <c r="I108" s="1" t="b">
        <f t="shared" si="10"/>
        <v>0</v>
      </c>
      <c r="J108" s="1" t="s">
        <v>456</v>
      </c>
      <c r="K108" s="4" t="str">
        <f t="shared" si="11"/>
        <v>17</v>
      </c>
      <c r="L108" s="1" t="b">
        <f t="shared" si="12"/>
        <v>0</v>
      </c>
    </row>
    <row r="109" spans="1:12" x14ac:dyDescent="0.3">
      <c r="A109" s="1">
        <v>107</v>
      </c>
      <c r="B109" s="2">
        <v>7</v>
      </c>
      <c r="C109" s="1" t="s">
        <v>120</v>
      </c>
      <c r="D109" s="1" t="s">
        <v>407</v>
      </c>
      <c r="E109" s="4" t="str">
        <f t="shared" si="7"/>
        <v>18</v>
      </c>
      <c r="F109" s="1" t="b">
        <f t="shared" si="8"/>
        <v>0</v>
      </c>
      <c r="G109" s="1" t="s">
        <v>449</v>
      </c>
      <c r="H109" s="4" t="str">
        <f t="shared" si="9"/>
        <v>1</v>
      </c>
      <c r="I109" s="1" t="b">
        <f t="shared" si="10"/>
        <v>0</v>
      </c>
      <c r="J109" s="1" t="s">
        <v>407</v>
      </c>
      <c r="K109" s="4" t="str">
        <f t="shared" si="11"/>
        <v>18</v>
      </c>
      <c r="L109" s="1" t="b">
        <f t="shared" si="12"/>
        <v>0</v>
      </c>
    </row>
    <row r="110" spans="1:12" x14ac:dyDescent="0.3">
      <c r="A110" s="1">
        <v>108</v>
      </c>
      <c r="B110" s="2">
        <v>7</v>
      </c>
      <c r="C110" s="1" t="s">
        <v>121</v>
      </c>
      <c r="D110" s="1" t="s">
        <v>407</v>
      </c>
      <c r="E110" s="4" t="str">
        <f t="shared" si="7"/>
        <v>18</v>
      </c>
      <c r="F110" s="1" t="b">
        <f t="shared" si="8"/>
        <v>0</v>
      </c>
      <c r="G110" s="1" t="s">
        <v>449</v>
      </c>
      <c r="H110" s="4" t="str">
        <f t="shared" si="9"/>
        <v>1</v>
      </c>
      <c r="I110" s="1" t="b">
        <f t="shared" si="10"/>
        <v>0</v>
      </c>
      <c r="J110" s="1" t="s">
        <v>411</v>
      </c>
      <c r="K110" s="4" t="str">
        <f t="shared" si="11"/>
        <v>20</v>
      </c>
      <c r="L110" s="1" t="b">
        <f t="shared" si="12"/>
        <v>0</v>
      </c>
    </row>
    <row r="111" spans="1:12" x14ac:dyDescent="0.3">
      <c r="A111" s="1">
        <v>109</v>
      </c>
      <c r="B111" s="2">
        <v>7</v>
      </c>
      <c r="C111" s="1" t="s">
        <v>122</v>
      </c>
      <c r="D111" s="1" t="s">
        <v>407</v>
      </c>
      <c r="E111" s="4" t="str">
        <f t="shared" si="7"/>
        <v>18</v>
      </c>
      <c r="F111" s="1" t="b">
        <f t="shared" si="8"/>
        <v>0</v>
      </c>
      <c r="G111" s="1" t="s">
        <v>407</v>
      </c>
      <c r="H111" s="4" t="str">
        <f t="shared" si="9"/>
        <v>18</v>
      </c>
      <c r="I111" s="1" t="b">
        <f t="shared" si="10"/>
        <v>0</v>
      </c>
      <c r="J111" s="1" t="s">
        <v>409</v>
      </c>
      <c r="K111" s="4" t="str">
        <f t="shared" si="11"/>
        <v>19</v>
      </c>
      <c r="L111" s="1" t="b">
        <f t="shared" si="12"/>
        <v>0</v>
      </c>
    </row>
    <row r="112" spans="1:12" x14ac:dyDescent="0.3">
      <c r="A112" s="1">
        <v>110</v>
      </c>
      <c r="B112" s="2">
        <v>7</v>
      </c>
      <c r="C112" s="1" t="s">
        <v>123</v>
      </c>
      <c r="D112" s="1" t="s">
        <v>407</v>
      </c>
      <c r="E112" s="4" t="str">
        <f t="shared" si="7"/>
        <v>18</v>
      </c>
      <c r="F112" s="1" t="b">
        <f t="shared" si="8"/>
        <v>0</v>
      </c>
      <c r="G112" s="1" t="s">
        <v>449</v>
      </c>
      <c r="H112" s="4" t="str">
        <f t="shared" si="9"/>
        <v>1</v>
      </c>
      <c r="I112" s="1" t="b">
        <f t="shared" si="10"/>
        <v>0</v>
      </c>
      <c r="J112" s="1" t="s">
        <v>411</v>
      </c>
      <c r="K112" s="4" t="str">
        <f t="shared" si="11"/>
        <v>20</v>
      </c>
      <c r="L112" s="1" t="b">
        <f t="shared" si="12"/>
        <v>0</v>
      </c>
    </row>
    <row r="113" spans="1:12" x14ac:dyDescent="0.3">
      <c r="A113" s="1">
        <v>111</v>
      </c>
      <c r="B113" s="2">
        <v>7</v>
      </c>
      <c r="C113" s="1" t="s">
        <v>124</v>
      </c>
      <c r="D113" s="1" t="s">
        <v>407</v>
      </c>
      <c r="E113" s="4" t="str">
        <f t="shared" si="7"/>
        <v>18</v>
      </c>
      <c r="F113" s="1" t="b">
        <f t="shared" si="8"/>
        <v>0</v>
      </c>
      <c r="G113" s="1" t="s">
        <v>449</v>
      </c>
      <c r="H113" s="4" t="str">
        <f t="shared" si="9"/>
        <v>1</v>
      </c>
      <c r="I113" s="1" t="b">
        <f t="shared" si="10"/>
        <v>0</v>
      </c>
      <c r="J113" s="1" t="s">
        <v>455</v>
      </c>
      <c r="K113" s="4" t="str">
        <f t="shared" si="11"/>
        <v>9</v>
      </c>
      <c r="L113" s="1" t="b">
        <f t="shared" si="12"/>
        <v>0</v>
      </c>
    </row>
    <row r="114" spans="1:12" x14ac:dyDescent="0.3">
      <c r="A114" s="1">
        <v>112</v>
      </c>
      <c r="B114" s="2">
        <v>7</v>
      </c>
      <c r="C114" s="1" t="s">
        <v>125</v>
      </c>
      <c r="D114" s="1" t="s">
        <v>407</v>
      </c>
      <c r="E114" s="4" t="str">
        <f t="shared" si="7"/>
        <v>18</v>
      </c>
      <c r="F114" s="1" t="b">
        <f t="shared" si="8"/>
        <v>0</v>
      </c>
      <c r="G114" s="1" t="s">
        <v>449</v>
      </c>
      <c r="H114" s="4" t="str">
        <f t="shared" si="9"/>
        <v>1</v>
      </c>
      <c r="I114" s="1" t="b">
        <f t="shared" si="10"/>
        <v>0</v>
      </c>
      <c r="J114" s="1" t="s">
        <v>455</v>
      </c>
      <c r="K114" s="4" t="str">
        <f t="shared" si="11"/>
        <v>9</v>
      </c>
      <c r="L114" s="1" t="b">
        <f t="shared" si="12"/>
        <v>0</v>
      </c>
    </row>
    <row r="115" spans="1:12" x14ac:dyDescent="0.3">
      <c r="A115" s="1">
        <v>113</v>
      </c>
      <c r="B115" s="2">
        <v>7</v>
      </c>
      <c r="C115" s="1" t="s">
        <v>126</v>
      </c>
      <c r="D115" s="1" t="s">
        <v>407</v>
      </c>
      <c r="E115" s="4" t="str">
        <f t="shared" si="7"/>
        <v>18</v>
      </c>
      <c r="F115" s="1" t="b">
        <f t="shared" si="8"/>
        <v>0</v>
      </c>
      <c r="G115" s="1" t="s">
        <v>397</v>
      </c>
      <c r="H115" s="4" t="str">
        <f t="shared" si="9"/>
        <v>5</v>
      </c>
      <c r="I115" s="1" t="b">
        <f t="shared" si="10"/>
        <v>0</v>
      </c>
      <c r="J115" s="1" t="s">
        <v>411</v>
      </c>
      <c r="K115" s="4" t="str">
        <f t="shared" si="11"/>
        <v>20</v>
      </c>
      <c r="L115" s="1" t="b">
        <f t="shared" si="12"/>
        <v>0</v>
      </c>
    </row>
    <row r="116" spans="1:12" x14ac:dyDescent="0.3">
      <c r="A116" s="1">
        <v>114</v>
      </c>
      <c r="B116" s="2">
        <v>7</v>
      </c>
      <c r="C116" s="1" t="s">
        <v>127</v>
      </c>
      <c r="D116" s="1" t="s">
        <v>407</v>
      </c>
      <c r="E116" s="4" t="str">
        <f t="shared" si="7"/>
        <v>18</v>
      </c>
      <c r="F116" s="1" t="b">
        <f t="shared" si="8"/>
        <v>0</v>
      </c>
      <c r="G116" s="1" t="s">
        <v>449</v>
      </c>
      <c r="H116" s="4" t="str">
        <f t="shared" si="9"/>
        <v>1</v>
      </c>
      <c r="I116" s="1" t="b">
        <f t="shared" si="10"/>
        <v>0</v>
      </c>
      <c r="J116" s="1" t="s">
        <v>401</v>
      </c>
      <c r="K116" s="4" t="str">
        <f t="shared" si="11"/>
        <v>11</v>
      </c>
      <c r="L116" s="1" t="b">
        <f t="shared" si="12"/>
        <v>0</v>
      </c>
    </row>
    <row r="117" spans="1:12" x14ac:dyDescent="0.3">
      <c r="A117" s="1">
        <v>115</v>
      </c>
      <c r="B117" s="2">
        <v>7</v>
      </c>
      <c r="C117" s="1" t="s">
        <v>128</v>
      </c>
      <c r="D117" s="1" t="s">
        <v>407</v>
      </c>
      <c r="E117" s="4" t="str">
        <f t="shared" si="7"/>
        <v>18</v>
      </c>
      <c r="F117" s="1" t="b">
        <f t="shared" si="8"/>
        <v>0</v>
      </c>
      <c r="G117" s="1" t="s">
        <v>449</v>
      </c>
      <c r="H117" s="4" t="str">
        <f t="shared" si="9"/>
        <v>1</v>
      </c>
      <c r="I117" s="1" t="b">
        <f t="shared" si="10"/>
        <v>0</v>
      </c>
      <c r="J117" s="1" t="s">
        <v>411</v>
      </c>
      <c r="K117" s="4" t="str">
        <f t="shared" si="11"/>
        <v>20</v>
      </c>
      <c r="L117" s="1" t="b">
        <f t="shared" si="12"/>
        <v>0</v>
      </c>
    </row>
    <row r="118" spans="1:12" x14ac:dyDescent="0.3">
      <c r="A118" s="1">
        <v>116</v>
      </c>
      <c r="B118" s="2">
        <v>7</v>
      </c>
      <c r="C118" s="1" t="s">
        <v>129</v>
      </c>
      <c r="D118" s="1" t="s">
        <v>407</v>
      </c>
      <c r="E118" s="4" t="str">
        <f t="shared" si="7"/>
        <v>18</v>
      </c>
      <c r="F118" s="1" t="b">
        <f t="shared" si="8"/>
        <v>0</v>
      </c>
      <c r="G118" s="1" t="s">
        <v>402</v>
      </c>
      <c r="H118" s="4" t="str">
        <f t="shared" si="9"/>
        <v>12</v>
      </c>
      <c r="I118" s="1" t="b">
        <f t="shared" si="10"/>
        <v>0</v>
      </c>
      <c r="J118" s="1" t="s">
        <v>456</v>
      </c>
      <c r="K118" s="4" t="str">
        <f t="shared" si="11"/>
        <v>17</v>
      </c>
      <c r="L118" s="1" t="b">
        <f t="shared" si="12"/>
        <v>0</v>
      </c>
    </row>
    <row r="119" spans="1:12" x14ac:dyDescent="0.3">
      <c r="A119" s="1">
        <v>117</v>
      </c>
      <c r="B119" s="2">
        <v>7</v>
      </c>
      <c r="C119" s="1" t="s">
        <v>130</v>
      </c>
      <c r="D119" s="1" t="s">
        <v>407</v>
      </c>
      <c r="E119" s="4" t="str">
        <f t="shared" si="7"/>
        <v>18</v>
      </c>
      <c r="F119" s="1" t="b">
        <f t="shared" si="8"/>
        <v>0</v>
      </c>
      <c r="G119" s="1" t="s">
        <v>449</v>
      </c>
      <c r="H119" s="4" t="str">
        <f t="shared" si="9"/>
        <v>1</v>
      </c>
      <c r="I119" s="1" t="b">
        <f t="shared" si="10"/>
        <v>0</v>
      </c>
      <c r="J119" s="1" t="s">
        <v>456</v>
      </c>
      <c r="K119" s="4" t="str">
        <f t="shared" si="11"/>
        <v>17</v>
      </c>
      <c r="L119" s="1" t="b">
        <f t="shared" si="12"/>
        <v>0</v>
      </c>
    </row>
    <row r="120" spans="1:12" x14ac:dyDescent="0.3">
      <c r="A120" s="1">
        <v>118</v>
      </c>
      <c r="B120" s="2">
        <v>7</v>
      </c>
      <c r="C120" s="1" t="s">
        <v>131</v>
      </c>
      <c r="D120" s="1" t="s">
        <v>407</v>
      </c>
      <c r="E120" s="4" t="str">
        <f t="shared" si="7"/>
        <v>18</v>
      </c>
      <c r="F120" s="1" t="b">
        <f t="shared" si="8"/>
        <v>0</v>
      </c>
      <c r="G120" s="1" t="s">
        <v>449</v>
      </c>
      <c r="H120" s="4" t="str">
        <f t="shared" si="9"/>
        <v>1</v>
      </c>
      <c r="I120" s="1" t="b">
        <f t="shared" si="10"/>
        <v>0</v>
      </c>
      <c r="J120" s="1" t="s">
        <v>450</v>
      </c>
      <c r="K120" s="4" t="str">
        <f t="shared" si="11"/>
        <v>10</v>
      </c>
      <c r="L120" s="1" t="b">
        <f t="shared" si="12"/>
        <v>0</v>
      </c>
    </row>
    <row r="121" spans="1:12" x14ac:dyDescent="0.3">
      <c r="A121" s="1">
        <v>119</v>
      </c>
      <c r="B121" s="2">
        <v>7</v>
      </c>
      <c r="C121" s="1" t="s">
        <v>132</v>
      </c>
      <c r="D121" s="1" t="s">
        <v>407</v>
      </c>
      <c r="E121" s="4" t="str">
        <f t="shared" si="7"/>
        <v>18</v>
      </c>
      <c r="F121" s="1" t="b">
        <f t="shared" si="8"/>
        <v>0</v>
      </c>
      <c r="G121" s="1" t="s">
        <v>397</v>
      </c>
      <c r="H121" s="4" t="str">
        <f t="shared" si="9"/>
        <v>5</v>
      </c>
      <c r="I121" s="1" t="b">
        <f t="shared" si="10"/>
        <v>0</v>
      </c>
      <c r="J121" s="1" t="s">
        <v>411</v>
      </c>
      <c r="K121" s="4" t="str">
        <f t="shared" si="11"/>
        <v>20</v>
      </c>
      <c r="L121" s="1" t="b">
        <f t="shared" si="12"/>
        <v>0</v>
      </c>
    </row>
    <row r="122" spans="1:12" x14ac:dyDescent="0.3">
      <c r="A122" s="1">
        <v>120</v>
      </c>
      <c r="B122" s="2">
        <v>7</v>
      </c>
      <c r="C122" s="1" t="s">
        <v>133</v>
      </c>
      <c r="D122" s="1" t="s">
        <v>407</v>
      </c>
      <c r="E122" s="4" t="str">
        <f t="shared" si="7"/>
        <v>18</v>
      </c>
      <c r="F122" s="1" t="b">
        <f t="shared" si="8"/>
        <v>0</v>
      </c>
      <c r="G122" s="1" t="s">
        <v>449</v>
      </c>
      <c r="H122" s="4" t="str">
        <f t="shared" si="9"/>
        <v>1</v>
      </c>
      <c r="I122" s="1" t="b">
        <f t="shared" si="10"/>
        <v>0</v>
      </c>
      <c r="J122" s="1" t="s">
        <v>411</v>
      </c>
      <c r="K122" s="4" t="str">
        <f t="shared" si="11"/>
        <v>20</v>
      </c>
      <c r="L122" s="1" t="b">
        <f t="shared" si="12"/>
        <v>0</v>
      </c>
    </row>
    <row r="123" spans="1:12" x14ac:dyDescent="0.3">
      <c r="A123" s="1">
        <v>121</v>
      </c>
      <c r="B123" s="2">
        <v>8</v>
      </c>
      <c r="C123" s="1" t="s">
        <v>134</v>
      </c>
      <c r="D123" s="1" t="s">
        <v>407</v>
      </c>
      <c r="E123" s="4" t="str">
        <f t="shared" si="7"/>
        <v>18</v>
      </c>
      <c r="F123" s="1" t="b">
        <f t="shared" si="8"/>
        <v>0</v>
      </c>
      <c r="G123" s="1" t="s">
        <v>449</v>
      </c>
      <c r="H123" s="4" t="str">
        <f t="shared" si="9"/>
        <v>1</v>
      </c>
      <c r="I123" s="1" t="b">
        <f t="shared" si="10"/>
        <v>0</v>
      </c>
      <c r="J123" s="1" t="s">
        <v>411</v>
      </c>
      <c r="K123" s="4" t="str">
        <f t="shared" si="11"/>
        <v>20</v>
      </c>
      <c r="L123" s="1" t="b">
        <f t="shared" si="12"/>
        <v>0</v>
      </c>
    </row>
    <row r="124" spans="1:12" x14ac:dyDescent="0.3">
      <c r="A124" s="1">
        <v>122</v>
      </c>
      <c r="B124" s="2">
        <v>8</v>
      </c>
      <c r="C124" s="1" t="s">
        <v>135</v>
      </c>
      <c r="D124" s="1" t="s">
        <v>407</v>
      </c>
      <c r="E124" s="4" t="str">
        <f t="shared" si="7"/>
        <v>18</v>
      </c>
      <c r="F124" s="1" t="b">
        <f t="shared" si="8"/>
        <v>0</v>
      </c>
      <c r="G124" s="1" t="s">
        <v>449</v>
      </c>
      <c r="H124" s="4" t="str">
        <f t="shared" si="9"/>
        <v>1</v>
      </c>
      <c r="I124" s="1" t="b">
        <f t="shared" si="10"/>
        <v>0</v>
      </c>
      <c r="J124" s="1" t="s">
        <v>411</v>
      </c>
      <c r="K124" s="4" t="str">
        <f t="shared" si="11"/>
        <v>20</v>
      </c>
      <c r="L124" s="1" t="b">
        <f t="shared" si="12"/>
        <v>0</v>
      </c>
    </row>
    <row r="125" spans="1:12" x14ac:dyDescent="0.3">
      <c r="A125" s="1">
        <v>123</v>
      </c>
      <c r="B125" s="2">
        <v>8</v>
      </c>
      <c r="C125" s="1" t="s">
        <v>136</v>
      </c>
      <c r="D125" s="1" t="s">
        <v>407</v>
      </c>
      <c r="E125" s="4" t="str">
        <f t="shared" si="7"/>
        <v>18</v>
      </c>
      <c r="F125" s="1" t="b">
        <f t="shared" si="8"/>
        <v>0</v>
      </c>
      <c r="G125" s="1" t="s">
        <v>401</v>
      </c>
      <c r="H125" s="4" t="str">
        <f t="shared" si="9"/>
        <v>11</v>
      </c>
      <c r="I125" s="1" t="b">
        <f t="shared" si="10"/>
        <v>0</v>
      </c>
      <c r="J125" s="1" t="s">
        <v>413</v>
      </c>
      <c r="K125" s="4" t="str">
        <f t="shared" si="11"/>
        <v>22</v>
      </c>
      <c r="L125" s="1" t="b">
        <f t="shared" si="12"/>
        <v>0</v>
      </c>
    </row>
    <row r="126" spans="1:12" x14ac:dyDescent="0.3">
      <c r="A126" s="1">
        <v>124</v>
      </c>
      <c r="B126" s="2">
        <v>8</v>
      </c>
      <c r="C126" s="1" t="s">
        <v>137</v>
      </c>
      <c r="D126" s="1" t="s">
        <v>407</v>
      </c>
      <c r="E126" s="4" t="str">
        <f t="shared" si="7"/>
        <v>18</v>
      </c>
      <c r="F126" s="1" t="b">
        <f t="shared" si="8"/>
        <v>0</v>
      </c>
      <c r="G126" s="1" t="s">
        <v>469</v>
      </c>
      <c r="H126" s="4" t="str">
        <f t="shared" si="9"/>
        <v>5</v>
      </c>
      <c r="I126" s="1" t="b">
        <f t="shared" si="10"/>
        <v>0</v>
      </c>
      <c r="J126" s="1" t="s">
        <v>413</v>
      </c>
      <c r="K126" s="4" t="str">
        <f t="shared" si="11"/>
        <v>22</v>
      </c>
      <c r="L126" s="1" t="b">
        <f t="shared" si="12"/>
        <v>0</v>
      </c>
    </row>
    <row r="127" spans="1:12" x14ac:dyDescent="0.3">
      <c r="A127" s="1">
        <v>125</v>
      </c>
      <c r="B127" s="2">
        <v>8</v>
      </c>
      <c r="C127" s="1" t="s">
        <v>138</v>
      </c>
      <c r="D127" s="1" t="s">
        <v>407</v>
      </c>
      <c r="E127" s="4" t="str">
        <f t="shared" si="7"/>
        <v>18</v>
      </c>
      <c r="F127" s="1" t="b">
        <f t="shared" si="8"/>
        <v>0</v>
      </c>
      <c r="G127" s="1" t="s">
        <v>449</v>
      </c>
      <c r="H127" s="4" t="str">
        <f t="shared" si="9"/>
        <v>1</v>
      </c>
      <c r="I127" s="1" t="b">
        <f t="shared" si="10"/>
        <v>0</v>
      </c>
      <c r="J127" s="1" t="s">
        <v>413</v>
      </c>
      <c r="K127" s="4" t="str">
        <f t="shared" si="11"/>
        <v>22</v>
      </c>
      <c r="L127" s="1" t="b">
        <f t="shared" si="12"/>
        <v>0</v>
      </c>
    </row>
    <row r="128" spans="1:12" x14ac:dyDescent="0.3">
      <c r="A128" s="1">
        <v>126</v>
      </c>
      <c r="B128" s="2">
        <v>8</v>
      </c>
      <c r="C128" s="1" t="s">
        <v>139</v>
      </c>
      <c r="D128" s="1" t="s">
        <v>407</v>
      </c>
      <c r="E128" s="4" t="str">
        <f t="shared" si="7"/>
        <v>18</v>
      </c>
      <c r="F128" s="1" t="b">
        <f t="shared" si="8"/>
        <v>0</v>
      </c>
      <c r="G128" s="1" t="s">
        <v>407</v>
      </c>
      <c r="H128" s="4" t="str">
        <f t="shared" si="9"/>
        <v>18</v>
      </c>
      <c r="I128" s="1" t="b">
        <f t="shared" si="10"/>
        <v>0</v>
      </c>
      <c r="J128" s="1" t="s">
        <v>411</v>
      </c>
      <c r="K128" s="4" t="str">
        <f t="shared" si="11"/>
        <v>20</v>
      </c>
      <c r="L128" s="1" t="b">
        <f t="shared" si="12"/>
        <v>0</v>
      </c>
    </row>
    <row r="129" spans="1:12" x14ac:dyDescent="0.3">
      <c r="A129" s="1">
        <v>127</v>
      </c>
      <c r="B129" s="2">
        <v>8</v>
      </c>
      <c r="C129" s="1" t="s">
        <v>140</v>
      </c>
      <c r="D129" s="1" t="s">
        <v>407</v>
      </c>
      <c r="E129" s="4" t="str">
        <f t="shared" si="7"/>
        <v>18</v>
      </c>
      <c r="F129" s="1" t="b">
        <f t="shared" si="8"/>
        <v>0</v>
      </c>
      <c r="G129" s="1" t="s">
        <v>407</v>
      </c>
      <c r="H129" s="4" t="str">
        <f t="shared" si="9"/>
        <v>18</v>
      </c>
      <c r="I129" s="1" t="b">
        <f t="shared" si="10"/>
        <v>0</v>
      </c>
      <c r="J129" s="1" t="s">
        <v>411</v>
      </c>
      <c r="K129" s="4" t="str">
        <f t="shared" si="11"/>
        <v>20</v>
      </c>
      <c r="L129" s="1" t="b">
        <f t="shared" si="12"/>
        <v>0</v>
      </c>
    </row>
    <row r="130" spans="1:12" x14ac:dyDescent="0.3">
      <c r="A130" s="1">
        <v>128</v>
      </c>
      <c r="B130" s="2">
        <v>8</v>
      </c>
      <c r="C130" s="1" t="s">
        <v>141</v>
      </c>
      <c r="D130" s="1" t="s">
        <v>407</v>
      </c>
      <c r="E130" s="4" t="str">
        <f t="shared" si="7"/>
        <v>18</v>
      </c>
      <c r="F130" s="1" t="b">
        <f t="shared" si="8"/>
        <v>0</v>
      </c>
      <c r="G130" s="1" t="s">
        <v>449</v>
      </c>
      <c r="H130" s="4" t="str">
        <f t="shared" si="9"/>
        <v>1</v>
      </c>
      <c r="I130" s="1" t="b">
        <f t="shared" si="10"/>
        <v>0</v>
      </c>
      <c r="J130" s="1" t="s">
        <v>411</v>
      </c>
      <c r="K130" s="4" t="str">
        <f t="shared" si="11"/>
        <v>20</v>
      </c>
      <c r="L130" s="1" t="b">
        <f t="shared" si="12"/>
        <v>0</v>
      </c>
    </row>
    <row r="131" spans="1:12" x14ac:dyDescent="0.3">
      <c r="A131" s="1">
        <v>129</v>
      </c>
      <c r="B131" s="2">
        <v>8</v>
      </c>
      <c r="C131" s="1" t="s">
        <v>142</v>
      </c>
      <c r="D131" s="1" t="s">
        <v>407</v>
      </c>
      <c r="E131" s="4" t="str">
        <f t="shared" ref="E131:E194" si="13" xml:space="preserve"> TRIM(LEFT($D131, 2))</f>
        <v>18</v>
      </c>
      <c r="F131" s="1" t="b">
        <f t="shared" ref="F131:F194" si="14">IF(VALUE($E131)= VALUE($B131), TRUE, FALSE)</f>
        <v>0</v>
      </c>
      <c r="G131" s="1" t="s">
        <v>449</v>
      </c>
      <c r="H131" s="4" t="str">
        <f t="shared" ref="H131:H194" si="15" xml:space="preserve"> TRIM(LEFT($G131, 2))</f>
        <v>1</v>
      </c>
      <c r="I131" s="1" t="b">
        <f t="shared" ref="I131:I194" si="16">IF(VALUE($H131)= VALUE($B131), TRUE, FALSE)</f>
        <v>0</v>
      </c>
      <c r="J131" s="1" t="s">
        <v>455</v>
      </c>
      <c r="K131" s="4" t="str">
        <f t="shared" ref="K131:K194" si="17" xml:space="preserve"> TRIM(LEFT($J131, 2))</f>
        <v>9</v>
      </c>
      <c r="L131" s="1" t="b">
        <f t="shared" ref="L131:L194" si="18">IF(VALUE($K131)= VALUE($B131), TRUE, FALSE)</f>
        <v>0</v>
      </c>
    </row>
    <row r="132" spans="1:12" x14ac:dyDescent="0.3">
      <c r="A132" s="1">
        <v>130</v>
      </c>
      <c r="B132" s="2">
        <v>8</v>
      </c>
      <c r="C132" s="1" t="s">
        <v>143</v>
      </c>
      <c r="D132" s="1" t="s">
        <v>407</v>
      </c>
      <c r="E132" s="4" t="str">
        <f t="shared" si="13"/>
        <v>18</v>
      </c>
      <c r="F132" s="1" t="b">
        <f t="shared" si="14"/>
        <v>0</v>
      </c>
      <c r="G132" s="1" t="s">
        <v>449</v>
      </c>
      <c r="H132" s="4" t="str">
        <f t="shared" si="15"/>
        <v>1</v>
      </c>
      <c r="I132" s="1" t="b">
        <f t="shared" si="16"/>
        <v>0</v>
      </c>
      <c r="J132" s="1" t="s">
        <v>455</v>
      </c>
      <c r="K132" s="4" t="str">
        <f t="shared" si="17"/>
        <v>9</v>
      </c>
      <c r="L132" s="1" t="b">
        <f t="shared" si="18"/>
        <v>0</v>
      </c>
    </row>
    <row r="133" spans="1:12" x14ac:dyDescent="0.3">
      <c r="A133" s="1">
        <v>131</v>
      </c>
      <c r="B133" s="2">
        <v>8</v>
      </c>
      <c r="C133" s="1" t="s">
        <v>144</v>
      </c>
      <c r="D133" s="1" t="s">
        <v>407</v>
      </c>
      <c r="E133" s="4" t="str">
        <f t="shared" si="13"/>
        <v>18</v>
      </c>
      <c r="F133" s="1" t="b">
        <f t="shared" si="14"/>
        <v>0</v>
      </c>
      <c r="G133" s="1" t="s">
        <v>449</v>
      </c>
      <c r="H133" s="4" t="str">
        <f t="shared" si="15"/>
        <v>1</v>
      </c>
      <c r="I133" s="1" t="b">
        <f t="shared" si="16"/>
        <v>0</v>
      </c>
      <c r="J133" s="1" t="s">
        <v>413</v>
      </c>
      <c r="K133" s="4" t="str">
        <f t="shared" si="17"/>
        <v>22</v>
      </c>
      <c r="L133" s="1" t="b">
        <f t="shared" si="18"/>
        <v>0</v>
      </c>
    </row>
    <row r="134" spans="1:12" x14ac:dyDescent="0.3">
      <c r="A134" s="1">
        <v>132</v>
      </c>
      <c r="B134" s="2">
        <v>8</v>
      </c>
      <c r="C134" s="1" t="s">
        <v>145</v>
      </c>
      <c r="D134" s="1" t="s">
        <v>407</v>
      </c>
      <c r="E134" s="4" t="str">
        <f t="shared" si="13"/>
        <v>18</v>
      </c>
      <c r="F134" s="1" t="b">
        <f t="shared" si="14"/>
        <v>0</v>
      </c>
      <c r="G134" s="1" t="s">
        <v>449</v>
      </c>
      <c r="H134" s="4" t="str">
        <f t="shared" si="15"/>
        <v>1</v>
      </c>
      <c r="I134" s="1" t="b">
        <f t="shared" si="16"/>
        <v>0</v>
      </c>
      <c r="J134" s="1" t="s">
        <v>411</v>
      </c>
      <c r="K134" s="4" t="str">
        <f t="shared" si="17"/>
        <v>20</v>
      </c>
      <c r="L134" s="1" t="b">
        <f t="shared" si="18"/>
        <v>0</v>
      </c>
    </row>
    <row r="135" spans="1:12" x14ac:dyDescent="0.3">
      <c r="A135" s="1">
        <v>133</v>
      </c>
      <c r="B135" s="2">
        <v>8</v>
      </c>
      <c r="C135" s="1" t="s">
        <v>146</v>
      </c>
      <c r="D135" s="1" t="s">
        <v>407</v>
      </c>
      <c r="E135" s="4" t="str">
        <f t="shared" si="13"/>
        <v>18</v>
      </c>
      <c r="F135" s="1" t="b">
        <f t="shared" si="14"/>
        <v>0</v>
      </c>
      <c r="G135" s="1" t="s">
        <v>449</v>
      </c>
      <c r="H135" s="4" t="str">
        <f t="shared" si="15"/>
        <v>1</v>
      </c>
      <c r="I135" s="1" t="b">
        <f t="shared" si="16"/>
        <v>0</v>
      </c>
      <c r="J135" s="1" t="s">
        <v>455</v>
      </c>
      <c r="K135" s="4" t="str">
        <f t="shared" si="17"/>
        <v>9</v>
      </c>
      <c r="L135" s="1" t="b">
        <f t="shared" si="18"/>
        <v>0</v>
      </c>
    </row>
    <row r="136" spans="1:12" x14ac:dyDescent="0.3">
      <c r="A136" s="1">
        <v>134</v>
      </c>
      <c r="B136" s="2">
        <v>8</v>
      </c>
      <c r="C136" s="1" t="s">
        <v>147</v>
      </c>
      <c r="D136" s="1" t="s">
        <v>407</v>
      </c>
      <c r="E136" s="4" t="str">
        <f t="shared" si="13"/>
        <v>18</v>
      </c>
      <c r="F136" s="1" t="b">
        <f t="shared" si="14"/>
        <v>0</v>
      </c>
      <c r="G136" s="1" t="s">
        <v>449</v>
      </c>
      <c r="H136" s="4" t="str">
        <f t="shared" si="15"/>
        <v>1</v>
      </c>
      <c r="I136" s="1" t="b">
        <f t="shared" si="16"/>
        <v>0</v>
      </c>
      <c r="J136" s="1" t="s">
        <v>411</v>
      </c>
      <c r="K136" s="4" t="str">
        <f t="shared" si="17"/>
        <v>20</v>
      </c>
      <c r="L136" s="1" t="b">
        <f t="shared" si="18"/>
        <v>0</v>
      </c>
    </row>
    <row r="137" spans="1:12" x14ac:dyDescent="0.3">
      <c r="A137" s="1">
        <v>135</v>
      </c>
      <c r="B137" s="2">
        <v>8</v>
      </c>
      <c r="C137" s="1" t="s">
        <v>148</v>
      </c>
      <c r="D137" s="1" t="s">
        <v>407</v>
      </c>
      <c r="E137" s="4" t="str">
        <f t="shared" si="13"/>
        <v>18</v>
      </c>
      <c r="F137" s="1" t="b">
        <f t="shared" si="14"/>
        <v>0</v>
      </c>
      <c r="G137" s="1" t="s">
        <v>449</v>
      </c>
      <c r="H137" s="4" t="str">
        <f t="shared" si="15"/>
        <v>1</v>
      </c>
      <c r="I137" s="1" t="b">
        <f t="shared" si="16"/>
        <v>0</v>
      </c>
      <c r="J137" s="1" t="s">
        <v>411</v>
      </c>
      <c r="K137" s="4" t="str">
        <f t="shared" si="17"/>
        <v>20</v>
      </c>
      <c r="L137" s="1" t="b">
        <f t="shared" si="18"/>
        <v>0</v>
      </c>
    </row>
    <row r="138" spans="1:12" x14ac:dyDescent="0.3">
      <c r="A138" s="1">
        <v>136</v>
      </c>
      <c r="B138" s="2">
        <v>9</v>
      </c>
      <c r="C138" s="1" t="s">
        <v>149</v>
      </c>
      <c r="D138" s="1" t="s">
        <v>407</v>
      </c>
      <c r="E138" s="4" t="str">
        <f t="shared" si="13"/>
        <v>18</v>
      </c>
      <c r="F138" s="1" t="b">
        <f t="shared" si="14"/>
        <v>0</v>
      </c>
      <c r="G138" s="1" t="s">
        <v>449</v>
      </c>
      <c r="H138" s="4" t="str">
        <f t="shared" si="15"/>
        <v>1</v>
      </c>
      <c r="I138" s="1" t="b">
        <f t="shared" si="16"/>
        <v>0</v>
      </c>
      <c r="J138" s="1" t="s">
        <v>455</v>
      </c>
      <c r="K138" s="4" t="str">
        <f t="shared" si="17"/>
        <v>9</v>
      </c>
      <c r="L138" s="1" t="b">
        <f t="shared" si="18"/>
        <v>1</v>
      </c>
    </row>
    <row r="139" spans="1:12" x14ac:dyDescent="0.3">
      <c r="A139" s="1">
        <v>137</v>
      </c>
      <c r="B139" s="2">
        <v>9</v>
      </c>
      <c r="C139" s="1" t="s">
        <v>150</v>
      </c>
      <c r="D139" s="1" t="s">
        <v>407</v>
      </c>
      <c r="E139" s="4" t="str">
        <f t="shared" si="13"/>
        <v>18</v>
      </c>
      <c r="F139" s="1" t="b">
        <f t="shared" si="14"/>
        <v>0</v>
      </c>
      <c r="G139" s="1" t="s">
        <v>449</v>
      </c>
      <c r="H139" s="4" t="str">
        <f t="shared" si="15"/>
        <v>1</v>
      </c>
      <c r="I139" s="1" t="b">
        <f t="shared" si="16"/>
        <v>0</v>
      </c>
      <c r="J139" s="1" t="s">
        <v>455</v>
      </c>
      <c r="K139" s="4" t="str">
        <f t="shared" si="17"/>
        <v>9</v>
      </c>
      <c r="L139" s="1" t="b">
        <f t="shared" si="18"/>
        <v>1</v>
      </c>
    </row>
    <row r="140" spans="1:12" x14ac:dyDescent="0.3">
      <c r="A140" s="1">
        <v>138</v>
      </c>
      <c r="B140" s="2">
        <v>9</v>
      </c>
      <c r="C140" s="1" t="s">
        <v>152</v>
      </c>
      <c r="D140" s="1" t="s">
        <v>407</v>
      </c>
      <c r="E140" s="4" t="str">
        <f t="shared" si="13"/>
        <v>18</v>
      </c>
      <c r="F140" s="1" t="b">
        <f t="shared" si="14"/>
        <v>0</v>
      </c>
      <c r="G140" s="1" t="s">
        <v>449</v>
      </c>
      <c r="H140" s="4" t="str">
        <f t="shared" si="15"/>
        <v>1</v>
      </c>
      <c r="I140" s="1" t="b">
        <f t="shared" si="16"/>
        <v>0</v>
      </c>
      <c r="J140" s="1" t="s">
        <v>455</v>
      </c>
      <c r="K140" s="4" t="str">
        <f t="shared" si="17"/>
        <v>9</v>
      </c>
      <c r="L140" s="1" t="b">
        <f t="shared" si="18"/>
        <v>1</v>
      </c>
    </row>
    <row r="141" spans="1:12" x14ac:dyDescent="0.3">
      <c r="A141" s="1">
        <v>139</v>
      </c>
      <c r="B141" s="2">
        <v>9</v>
      </c>
      <c r="C141" s="1" t="s">
        <v>153</v>
      </c>
      <c r="D141" s="1" t="s">
        <v>407</v>
      </c>
      <c r="E141" s="4" t="str">
        <f t="shared" si="13"/>
        <v>18</v>
      </c>
      <c r="F141" s="1" t="b">
        <f t="shared" si="14"/>
        <v>0</v>
      </c>
      <c r="G141" s="1" t="s">
        <v>449</v>
      </c>
      <c r="H141" s="4" t="str">
        <f t="shared" si="15"/>
        <v>1</v>
      </c>
      <c r="I141" s="1" t="b">
        <f t="shared" si="16"/>
        <v>0</v>
      </c>
      <c r="J141" s="1" t="s">
        <v>455</v>
      </c>
      <c r="K141" s="4" t="str">
        <f t="shared" si="17"/>
        <v>9</v>
      </c>
      <c r="L141" s="1" t="b">
        <f t="shared" si="18"/>
        <v>1</v>
      </c>
    </row>
    <row r="142" spans="1:12" x14ac:dyDescent="0.3">
      <c r="A142" s="1">
        <v>140</v>
      </c>
      <c r="B142" s="2">
        <v>9</v>
      </c>
      <c r="C142" s="1" t="s">
        <v>154</v>
      </c>
      <c r="D142" s="1" t="s">
        <v>407</v>
      </c>
      <c r="E142" s="4" t="str">
        <f t="shared" si="13"/>
        <v>18</v>
      </c>
      <c r="F142" s="1" t="b">
        <f t="shared" si="14"/>
        <v>0</v>
      </c>
      <c r="G142" s="1" t="s">
        <v>407</v>
      </c>
      <c r="H142" s="4" t="str">
        <f t="shared" si="15"/>
        <v>18</v>
      </c>
      <c r="I142" s="1" t="b">
        <f t="shared" si="16"/>
        <v>0</v>
      </c>
      <c r="J142" s="1" t="s">
        <v>411</v>
      </c>
      <c r="K142" s="4" t="str">
        <f t="shared" si="17"/>
        <v>20</v>
      </c>
      <c r="L142" s="1" t="b">
        <f t="shared" si="18"/>
        <v>0</v>
      </c>
    </row>
    <row r="143" spans="1:12" x14ac:dyDescent="0.3">
      <c r="A143" s="1">
        <v>141</v>
      </c>
      <c r="B143" s="2">
        <v>9</v>
      </c>
      <c r="C143" s="1" t="s">
        <v>155</v>
      </c>
      <c r="D143" s="1" t="s">
        <v>407</v>
      </c>
      <c r="E143" s="4" t="str">
        <f t="shared" si="13"/>
        <v>18</v>
      </c>
      <c r="F143" s="1" t="b">
        <f t="shared" si="14"/>
        <v>0</v>
      </c>
      <c r="G143" s="1" t="s">
        <v>449</v>
      </c>
      <c r="H143" s="4" t="str">
        <f t="shared" si="15"/>
        <v>1</v>
      </c>
      <c r="I143" s="1" t="b">
        <f t="shared" si="16"/>
        <v>0</v>
      </c>
      <c r="J143" s="1" t="s">
        <v>456</v>
      </c>
      <c r="K143" s="4" t="str">
        <f t="shared" si="17"/>
        <v>17</v>
      </c>
      <c r="L143" s="1" t="b">
        <f t="shared" si="18"/>
        <v>0</v>
      </c>
    </row>
    <row r="144" spans="1:12" x14ac:dyDescent="0.3">
      <c r="A144" s="1">
        <v>142</v>
      </c>
      <c r="B144" s="2">
        <v>9</v>
      </c>
      <c r="C144" s="1" t="s">
        <v>156</v>
      </c>
      <c r="D144" s="1" t="s">
        <v>407</v>
      </c>
      <c r="E144" s="4" t="str">
        <f t="shared" si="13"/>
        <v>18</v>
      </c>
      <c r="F144" s="1" t="b">
        <f t="shared" si="14"/>
        <v>0</v>
      </c>
      <c r="G144" s="1" t="s">
        <v>449</v>
      </c>
      <c r="H144" s="4" t="str">
        <f t="shared" si="15"/>
        <v>1</v>
      </c>
      <c r="I144" s="1" t="b">
        <f t="shared" si="16"/>
        <v>0</v>
      </c>
      <c r="J144" s="1" t="s">
        <v>456</v>
      </c>
      <c r="K144" s="4" t="str">
        <f t="shared" si="17"/>
        <v>17</v>
      </c>
      <c r="L144" s="1" t="b">
        <f t="shared" si="18"/>
        <v>0</v>
      </c>
    </row>
    <row r="145" spans="1:12" x14ac:dyDescent="0.3">
      <c r="A145" s="1">
        <v>143</v>
      </c>
      <c r="B145" s="2">
        <v>9</v>
      </c>
      <c r="C145" s="1" t="s">
        <v>157</v>
      </c>
      <c r="D145" s="1" t="s">
        <v>407</v>
      </c>
      <c r="E145" s="4" t="str">
        <f t="shared" si="13"/>
        <v>18</v>
      </c>
      <c r="F145" s="1" t="b">
        <f t="shared" si="14"/>
        <v>0</v>
      </c>
      <c r="G145" s="1" t="s">
        <v>449</v>
      </c>
      <c r="H145" s="4" t="str">
        <f t="shared" si="15"/>
        <v>1</v>
      </c>
      <c r="I145" s="1" t="b">
        <f t="shared" si="16"/>
        <v>0</v>
      </c>
      <c r="J145" s="1" t="s">
        <v>411</v>
      </c>
      <c r="K145" s="4" t="str">
        <f t="shared" si="17"/>
        <v>20</v>
      </c>
      <c r="L145" s="1" t="b">
        <f t="shared" si="18"/>
        <v>0</v>
      </c>
    </row>
    <row r="146" spans="1:12" x14ac:dyDescent="0.3">
      <c r="A146" s="1">
        <v>144</v>
      </c>
      <c r="B146" s="2">
        <v>9</v>
      </c>
      <c r="C146" s="1" t="s">
        <v>158</v>
      </c>
      <c r="D146" s="1" t="s">
        <v>407</v>
      </c>
      <c r="E146" s="4" t="str">
        <f t="shared" si="13"/>
        <v>18</v>
      </c>
      <c r="F146" s="1" t="b">
        <f t="shared" si="14"/>
        <v>0</v>
      </c>
      <c r="G146" s="1" t="s">
        <v>449</v>
      </c>
      <c r="H146" s="4" t="str">
        <f t="shared" si="15"/>
        <v>1</v>
      </c>
      <c r="I146" s="1" t="b">
        <f t="shared" si="16"/>
        <v>0</v>
      </c>
      <c r="J146" s="1" t="s">
        <v>456</v>
      </c>
      <c r="K146" s="4" t="str">
        <f t="shared" si="17"/>
        <v>17</v>
      </c>
      <c r="L146" s="1" t="b">
        <f t="shared" si="18"/>
        <v>0</v>
      </c>
    </row>
    <row r="147" spans="1:12" x14ac:dyDescent="0.3">
      <c r="A147" s="1">
        <v>145</v>
      </c>
      <c r="B147" s="2">
        <v>9</v>
      </c>
      <c r="C147" s="1" t="s">
        <v>159</v>
      </c>
      <c r="D147" s="1" t="s">
        <v>407</v>
      </c>
      <c r="E147" s="4" t="str">
        <f t="shared" si="13"/>
        <v>18</v>
      </c>
      <c r="F147" s="1" t="b">
        <f t="shared" si="14"/>
        <v>0</v>
      </c>
      <c r="G147" s="1" t="s">
        <v>449</v>
      </c>
      <c r="H147" s="4" t="str">
        <f t="shared" si="15"/>
        <v>1</v>
      </c>
      <c r="I147" s="1" t="b">
        <f t="shared" si="16"/>
        <v>0</v>
      </c>
      <c r="J147" s="1" t="s">
        <v>455</v>
      </c>
      <c r="K147" s="4" t="str">
        <f t="shared" si="17"/>
        <v>9</v>
      </c>
      <c r="L147" s="1" t="b">
        <f t="shared" si="18"/>
        <v>1</v>
      </c>
    </row>
    <row r="148" spans="1:12" x14ac:dyDescent="0.3">
      <c r="A148" s="1">
        <v>146</v>
      </c>
      <c r="B148" s="2">
        <v>9</v>
      </c>
      <c r="C148" s="1" t="s">
        <v>160</v>
      </c>
      <c r="D148" s="1" t="s">
        <v>407</v>
      </c>
      <c r="E148" s="4" t="str">
        <f t="shared" si="13"/>
        <v>18</v>
      </c>
      <c r="F148" s="1" t="b">
        <f t="shared" si="14"/>
        <v>0</v>
      </c>
      <c r="G148" s="1" t="s">
        <v>449</v>
      </c>
      <c r="H148" s="4" t="str">
        <f t="shared" si="15"/>
        <v>1</v>
      </c>
      <c r="I148" s="1" t="b">
        <f t="shared" si="16"/>
        <v>0</v>
      </c>
      <c r="J148" s="1" t="s">
        <v>455</v>
      </c>
      <c r="K148" s="4" t="str">
        <f t="shared" si="17"/>
        <v>9</v>
      </c>
      <c r="L148" s="1" t="b">
        <f t="shared" si="18"/>
        <v>1</v>
      </c>
    </row>
    <row r="149" spans="1:12" x14ac:dyDescent="0.3">
      <c r="A149" s="1">
        <v>147</v>
      </c>
      <c r="B149" s="2">
        <v>9</v>
      </c>
      <c r="C149" s="1" t="s">
        <v>161</v>
      </c>
      <c r="D149" s="1" t="s">
        <v>407</v>
      </c>
      <c r="E149" s="4" t="str">
        <f t="shared" si="13"/>
        <v>18</v>
      </c>
      <c r="F149" s="1" t="b">
        <f t="shared" si="14"/>
        <v>0</v>
      </c>
      <c r="G149" s="1" t="s">
        <v>412</v>
      </c>
      <c r="H149" s="4" t="str">
        <f t="shared" si="15"/>
        <v>21</v>
      </c>
      <c r="I149" s="1" t="b">
        <f t="shared" si="16"/>
        <v>0</v>
      </c>
      <c r="J149" s="1" t="s">
        <v>455</v>
      </c>
      <c r="K149" s="4" t="str">
        <f t="shared" si="17"/>
        <v>9</v>
      </c>
      <c r="L149" s="1" t="b">
        <f t="shared" si="18"/>
        <v>1</v>
      </c>
    </row>
    <row r="150" spans="1:12" x14ac:dyDescent="0.3">
      <c r="A150" s="1">
        <v>148</v>
      </c>
      <c r="B150" s="2">
        <v>9</v>
      </c>
      <c r="C150" s="1" t="s">
        <v>162</v>
      </c>
      <c r="D150" s="1" t="s">
        <v>407</v>
      </c>
      <c r="E150" s="4" t="str">
        <f t="shared" si="13"/>
        <v>18</v>
      </c>
      <c r="F150" s="1" t="b">
        <f t="shared" si="14"/>
        <v>0</v>
      </c>
      <c r="G150" s="1" t="s">
        <v>449</v>
      </c>
      <c r="H150" s="4" t="str">
        <f t="shared" si="15"/>
        <v>1</v>
      </c>
      <c r="I150" s="1" t="b">
        <f t="shared" si="16"/>
        <v>0</v>
      </c>
      <c r="J150" s="1" t="s">
        <v>396</v>
      </c>
      <c r="K150" s="4" t="str">
        <f t="shared" si="17"/>
        <v>4</v>
      </c>
      <c r="L150" s="1" t="b">
        <f t="shared" si="18"/>
        <v>0</v>
      </c>
    </row>
    <row r="151" spans="1:12" x14ac:dyDescent="0.3">
      <c r="A151" s="1">
        <v>149</v>
      </c>
      <c r="B151" s="2">
        <v>9</v>
      </c>
      <c r="C151" s="1" t="s">
        <v>163</v>
      </c>
      <c r="D151" s="1" t="s">
        <v>407</v>
      </c>
      <c r="E151" s="4" t="str">
        <f t="shared" si="13"/>
        <v>18</v>
      </c>
      <c r="F151" s="1" t="b">
        <f t="shared" si="14"/>
        <v>0</v>
      </c>
      <c r="G151" s="1" t="s">
        <v>449</v>
      </c>
      <c r="H151" s="4" t="str">
        <f t="shared" si="15"/>
        <v>1</v>
      </c>
      <c r="I151" s="1" t="b">
        <f t="shared" si="16"/>
        <v>0</v>
      </c>
      <c r="J151" s="1" t="s">
        <v>455</v>
      </c>
      <c r="K151" s="4" t="str">
        <f t="shared" si="17"/>
        <v>9</v>
      </c>
      <c r="L151" s="1" t="b">
        <f t="shared" si="18"/>
        <v>1</v>
      </c>
    </row>
    <row r="152" spans="1:12" x14ac:dyDescent="0.3">
      <c r="A152" s="1">
        <v>150</v>
      </c>
      <c r="B152" s="2">
        <v>9</v>
      </c>
      <c r="C152" s="1" t="s">
        <v>164</v>
      </c>
      <c r="D152" s="1" t="s">
        <v>407</v>
      </c>
      <c r="E152" s="4" t="str">
        <f t="shared" si="13"/>
        <v>18</v>
      </c>
      <c r="F152" s="1" t="b">
        <f t="shared" si="14"/>
        <v>0</v>
      </c>
      <c r="G152" s="1" t="s">
        <v>449</v>
      </c>
      <c r="H152" s="4" t="str">
        <f t="shared" si="15"/>
        <v>1</v>
      </c>
      <c r="I152" s="1" t="b">
        <f t="shared" si="16"/>
        <v>0</v>
      </c>
      <c r="J152" s="1" t="s">
        <v>411</v>
      </c>
      <c r="K152" s="4" t="str">
        <f t="shared" si="17"/>
        <v>20</v>
      </c>
      <c r="L152" s="1" t="b">
        <f t="shared" si="18"/>
        <v>0</v>
      </c>
    </row>
    <row r="153" spans="1:12" x14ac:dyDescent="0.3">
      <c r="A153" s="1">
        <v>151</v>
      </c>
      <c r="B153" s="2">
        <v>10</v>
      </c>
      <c r="C153" s="1" t="s">
        <v>165</v>
      </c>
      <c r="D153" s="1" t="s">
        <v>407</v>
      </c>
      <c r="E153" s="4" t="str">
        <f t="shared" si="13"/>
        <v>18</v>
      </c>
      <c r="F153" s="1" t="b">
        <f t="shared" si="14"/>
        <v>0</v>
      </c>
      <c r="G153" s="1" t="s">
        <v>449</v>
      </c>
      <c r="H153" s="4" t="str">
        <f t="shared" si="15"/>
        <v>1</v>
      </c>
      <c r="I153" s="1" t="b">
        <f t="shared" si="16"/>
        <v>0</v>
      </c>
      <c r="J153" s="1" t="s">
        <v>411</v>
      </c>
      <c r="K153" s="4" t="str">
        <f t="shared" si="17"/>
        <v>20</v>
      </c>
      <c r="L153" s="1" t="b">
        <f t="shared" si="18"/>
        <v>0</v>
      </c>
    </row>
    <row r="154" spans="1:12" x14ac:dyDescent="0.3">
      <c r="A154" s="1">
        <v>152</v>
      </c>
      <c r="B154" s="2">
        <v>10</v>
      </c>
      <c r="C154" s="1" t="s">
        <v>166</v>
      </c>
      <c r="D154" s="1" t="s">
        <v>407</v>
      </c>
      <c r="E154" s="4" t="str">
        <f t="shared" si="13"/>
        <v>18</v>
      </c>
      <c r="F154" s="1" t="b">
        <f t="shared" si="14"/>
        <v>0</v>
      </c>
      <c r="G154" s="1" t="s">
        <v>449</v>
      </c>
      <c r="H154" s="4" t="str">
        <f t="shared" si="15"/>
        <v>1</v>
      </c>
      <c r="I154" s="1" t="b">
        <f t="shared" si="16"/>
        <v>0</v>
      </c>
      <c r="J154" s="1" t="s">
        <v>456</v>
      </c>
      <c r="K154" s="4" t="str">
        <f t="shared" si="17"/>
        <v>17</v>
      </c>
      <c r="L154" s="1" t="b">
        <f t="shared" si="18"/>
        <v>0</v>
      </c>
    </row>
    <row r="155" spans="1:12" x14ac:dyDescent="0.3">
      <c r="A155" s="1">
        <v>153</v>
      </c>
      <c r="B155" s="2">
        <v>10</v>
      </c>
      <c r="C155" s="1" t="s">
        <v>167</v>
      </c>
      <c r="D155" s="1" t="s">
        <v>407</v>
      </c>
      <c r="E155" s="4" t="str">
        <f t="shared" si="13"/>
        <v>18</v>
      </c>
      <c r="F155" s="1" t="b">
        <f t="shared" si="14"/>
        <v>0</v>
      </c>
      <c r="G155" s="1" t="s">
        <v>449</v>
      </c>
      <c r="H155" s="4" t="str">
        <f t="shared" si="15"/>
        <v>1</v>
      </c>
      <c r="I155" s="1" t="b">
        <f t="shared" si="16"/>
        <v>0</v>
      </c>
      <c r="J155" s="1" t="s">
        <v>411</v>
      </c>
      <c r="K155" s="4" t="str">
        <f t="shared" si="17"/>
        <v>20</v>
      </c>
      <c r="L155" s="1" t="b">
        <f t="shared" si="18"/>
        <v>0</v>
      </c>
    </row>
    <row r="156" spans="1:12" x14ac:dyDescent="0.3">
      <c r="A156" s="1">
        <v>154</v>
      </c>
      <c r="B156" s="2">
        <v>10</v>
      </c>
      <c r="C156" s="1" t="s">
        <v>168</v>
      </c>
      <c r="D156" s="1" t="s">
        <v>407</v>
      </c>
      <c r="E156" s="4" t="str">
        <f t="shared" si="13"/>
        <v>18</v>
      </c>
      <c r="F156" s="1" t="b">
        <f t="shared" si="14"/>
        <v>0</v>
      </c>
      <c r="G156" s="1" t="s">
        <v>407</v>
      </c>
      <c r="H156" s="4" t="str">
        <f t="shared" si="15"/>
        <v>18</v>
      </c>
      <c r="I156" s="1" t="b">
        <f t="shared" si="16"/>
        <v>0</v>
      </c>
      <c r="J156" s="1" t="s">
        <v>407</v>
      </c>
      <c r="K156" s="4" t="str">
        <f t="shared" si="17"/>
        <v>18</v>
      </c>
      <c r="L156" s="1" t="b">
        <f t="shared" si="18"/>
        <v>0</v>
      </c>
    </row>
    <row r="157" spans="1:12" x14ac:dyDescent="0.3">
      <c r="A157" s="1">
        <v>155</v>
      </c>
      <c r="B157" s="2">
        <v>10</v>
      </c>
      <c r="C157" s="1" t="s">
        <v>169</v>
      </c>
      <c r="D157" s="1" t="s">
        <v>407</v>
      </c>
      <c r="E157" s="4" t="str">
        <f t="shared" si="13"/>
        <v>18</v>
      </c>
      <c r="F157" s="1" t="b">
        <f t="shared" si="14"/>
        <v>0</v>
      </c>
      <c r="G157" s="1" t="s">
        <v>449</v>
      </c>
      <c r="H157" s="4" t="str">
        <f t="shared" si="15"/>
        <v>1</v>
      </c>
      <c r="I157" s="1" t="b">
        <f t="shared" si="16"/>
        <v>0</v>
      </c>
      <c r="J157" s="1" t="s">
        <v>396</v>
      </c>
      <c r="K157" s="4" t="str">
        <f t="shared" si="17"/>
        <v>4</v>
      </c>
      <c r="L157" s="1" t="b">
        <f t="shared" si="18"/>
        <v>0</v>
      </c>
    </row>
    <row r="158" spans="1:12" x14ac:dyDescent="0.3">
      <c r="A158" s="1">
        <v>156</v>
      </c>
      <c r="B158" s="2">
        <v>10</v>
      </c>
      <c r="C158" s="1" t="s">
        <v>170</v>
      </c>
      <c r="D158" s="1" t="s">
        <v>407</v>
      </c>
      <c r="E158" s="4" t="str">
        <f t="shared" si="13"/>
        <v>18</v>
      </c>
      <c r="F158" s="1" t="b">
        <f t="shared" si="14"/>
        <v>0</v>
      </c>
      <c r="G158" s="1" t="s">
        <v>449</v>
      </c>
      <c r="H158" s="4" t="str">
        <f t="shared" si="15"/>
        <v>1</v>
      </c>
      <c r="I158" s="1" t="b">
        <f t="shared" si="16"/>
        <v>0</v>
      </c>
      <c r="J158" s="1" t="s">
        <v>455</v>
      </c>
      <c r="K158" s="4" t="str">
        <f t="shared" si="17"/>
        <v>9</v>
      </c>
      <c r="L158" s="1" t="b">
        <f t="shared" si="18"/>
        <v>0</v>
      </c>
    </row>
    <row r="159" spans="1:12" x14ac:dyDescent="0.3">
      <c r="A159" s="1">
        <v>157</v>
      </c>
      <c r="B159" s="2">
        <v>10</v>
      </c>
      <c r="C159" s="1" t="s">
        <v>171</v>
      </c>
      <c r="D159" s="1" t="s">
        <v>407</v>
      </c>
      <c r="E159" s="4" t="str">
        <f t="shared" si="13"/>
        <v>18</v>
      </c>
      <c r="F159" s="1" t="b">
        <f t="shared" si="14"/>
        <v>0</v>
      </c>
      <c r="G159" s="1" t="s">
        <v>456</v>
      </c>
      <c r="H159" s="4" t="str">
        <f t="shared" si="15"/>
        <v>17</v>
      </c>
      <c r="I159" s="1" t="b">
        <f t="shared" si="16"/>
        <v>0</v>
      </c>
      <c r="J159" s="1" t="s">
        <v>401</v>
      </c>
      <c r="K159" s="4" t="str">
        <f t="shared" si="17"/>
        <v>11</v>
      </c>
      <c r="L159" s="1" t="b">
        <f t="shared" si="18"/>
        <v>0</v>
      </c>
    </row>
    <row r="160" spans="1:12" x14ac:dyDescent="0.3">
      <c r="A160" s="1">
        <v>158</v>
      </c>
      <c r="B160" s="2">
        <v>10</v>
      </c>
      <c r="C160" s="1" t="s">
        <v>172</v>
      </c>
      <c r="D160" s="1" t="s">
        <v>407</v>
      </c>
      <c r="E160" s="4" t="str">
        <f t="shared" si="13"/>
        <v>18</v>
      </c>
      <c r="F160" s="1" t="b">
        <f t="shared" si="14"/>
        <v>0</v>
      </c>
      <c r="G160" s="1" t="s">
        <v>449</v>
      </c>
      <c r="H160" s="4" t="str">
        <f t="shared" si="15"/>
        <v>1</v>
      </c>
      <c r="I160" s="1" t="b">
        <f t="shared" si="16"/>
        <v>0</v>
      </c>
      <c r="J160" s="1" t="s">
        <v>456</v>
      </c>
      <c r="K160" s="4" t="str">
        <f t="shared" si="17"/>
        <v>17</v>
      </c>
      <c r="L160" s="1" t="b">
        <f t="shared" si="18"/>
        <v>0</v>
      </c>
    </row>
    <row r="161" spans="1:12" x14ac:dyDescent="0.3">
      <c r="A161" s="1">
        <v>159</v>
      </c>
      <c r="B161" s="2">
        <v>10</v>
      </c>
      <c r="C161" s="1" t="s">
        <v>173</v>
      </c>
      <c r="D161" s="1" t="s">
        <v>407</v>
      </c>
      <c r="E161" s="4" t="str">
        <f t="shared" si="13"/>
        <v>18</v>
      </c>
      <c r="F161" s="1" t="b">
        <f t="shared" si="14"/>
        <v>0</v>
      </c>
      <c r="G161" s="1" t="s">
        <v>449</v>
      </c>
      <c r="H161" s="4" t="str">
        <f t="shared" si="15"/>
        <v>1</v>
      </c>
      <c r="I161" s="1" t="b">
        <f t="shared" si="16"/>
        <v>0</v>
      </c>
      <c r="J161" s="1" t="s">
        <v>455</v>
      </c>
      <c r="K161" s="4" t="str">
        <f t="shared" si="17"/>
        <v>9</v>
      </c>
      <c r="L161" s="1" t="b">
        <f t="shared" si="18"/>
        <v>0</v>
      </c>
    </row>
    <row r="162" spans="1:12" x14ac:dyDescent="0.3">
      <c r="A162" s="1">
        <v>160</v>
      </c>
      <c r="B162" s="2">
        <v>10</v>
      </c>
      <c r="C162" s="1" t="s">
        <v>174</v>
      </c>
      <c r="D162" s="1" t="s">
        <v>407</v>
      </c>
      <c r="E162" s="4" t="str">
        <f t="shared" si="13"/>
        <v>18</v>
      </c>
      <c r="F162" s="1" t="b">
        <f t="shared" si="14"/>
        <v>0</v>
      </c>
      <c r="G162" s="1" t="s">
        <v>449</v>
      </c>
      <c r="H162" s="4" t="str">
        <f t="shared" si="15"/>
        <v>1</v>
      </c>
      <c r="I162" s="1" t="b">
        <f t="shared" si="16"/>
        <v>0</v>
      </c>
      <c r="J162" s="1" t="s">
        <v>455</v>
      </c>
      <c r="K162" s="4" t="str">
        <f t="shared" si="17"/>
        <v>9</v>
      </c>
      <c r="L162" s="1" t="b">
        <f t="shared" si="18"/>
        <v>0</v>
      </c>
    </row>
    <row r="163" spans="1:12" x14ac:dyDescent="0.3">
      <c r="A163" s="1">
        <v>161</v>
      </c>
      <c r="B163" s="2">
        <v>10</v>
      </c>
      <c r="C163" s="1" t="s">
        <v>175</v>
      </c>
      <c r="D163" s="1" t="s">
        <v>407</v>
      </c>
      <c r="E163" s="4" t="str">
        <f t="shared" si="13"/>
        <v>18</v>
      </c>
      <c r="F163" s="1" t="b">
        <f t="shared" si="14"/>
        <v>0</v>
      </c>
      <c r="G163" s="1" t="s">
        <v>449</v>
      </c>
      <c r="H163" s="4" t="str">
        <f t="shared" si="15"/>
        <v>1</v>
      </c>
      <c r="I163" s="1" t="b">
        <f t="shared" si="16"/>
        <v>0</v>
      </c>
      <c r="J163" s="1" t="s">
        <v>409</v>
      </c>
      <c r="K163" s="4" t="str">
        <f t="shared" si="17"/>
        <v>19</v>
      </c>
      <c r="L163" s="1" t="b">
        <f t="shared" si="18"/>
        <v>0</v>
      </c>
    </row>
    <row r="164" spans="1:12" x14ac:dyDescent="0.3">
      <c r="A164" s="1">
        <v>162</v>
      </c>
      <c r="B164" s="2">
        <v>10</v>
      </c>
      <c r="C164" s="1" t="s">
        <v>176</v>
      </c>
      <c r="D164" s="1" t="s">
        <v>407</v>
      </c>
      <c r="E164" s="4" t="str">
        <f t="shared" si="13"/>
        <v>18</v>
      </c>
      <c r="F164" s="1" t="b">
        <f t="shared" si="14"/>
        <v>0</v>
      </c>
      <c r="G164" s="1" t="s">
        <v>449</v>
      </c>
      <c r="H164" s="4" t="str">
        <f t="shared" si="15"/>
        <v>1</v>
      </c>
      <c r="I164" s="1" t="b">
        <f t="shared" si="16"/>
        <v>0</v>
      </c>
      <c r="J164" s="1" t="s">
        <v>407</v>
      </c>
      <c r="K164" s="4" t="str">
        <f t="shared" si="17"/>
        <v>18</v>
      </c>
      <c r="L164" s="1" t="b">
        <f t="shared" si="18"/>
        <v>0</v>
      </c>
    </row>
    <row r="165" spans="1:12" x14ac:dyDescent="0.3">
      <c r="A165" s="1">
        <v>163</v>
      </c>
      <c r="B165" s="2">
        <v>10</v>
      </c>
      <c r="C165" s="1" t="s">
        <v>177</v>
      </c>
      <c r="D165" s="1" t="s">
        <v>407</v>
      </c>
      <c r="E165" s="4" t="str">
        <f t="shared" si="13"/>
        <v>18</v>
      </c>
      <c r="F165" s="1" t="b">
        <f t="shared" si="14"/>
        <v>0</v>
      </c>
      <c r="G165" s="1" t="s">
        <v>449</v>
      </c>
      <c r="H165" s="4" t="str">
        <f t="shared" si="15"/>
        <v>1</v>
      </c>
      <c r="I165" s="1" t="b">
        <f t="shared" si="16"/>
        <v>0</v>
      </c>
      <c r="J165" s="1" t="s">
        <v>411</v>
      </c>
      <c r="K165" s="4" t="str">
        <f t="shared" si="17"/>
        <v>20</v>
      </c>
      <c r="L165" s="1" t="b">
        <f t="shared" si="18"/>
        <v>0</v>
      </c>
    </row>
    <row r="166" spans="1:12" x14ac:dyDescent="0.3">
      <c r="A166" s="1">
        <v>164</v>
      </c>
      <c r="B166" s="2">
        <v>10</v>
      </c>
      <c r="C166" s="1" t="s">
        <v>178</v>
      </c>
      <c r="D166" s="1" t="s">
        <v>407</v>
      </c>
      <c r="E166" s="4" t="str">
        <f t="shared" si="13"/>
        <v>18</v>
      </c>
      <c r="F166" s="1" t="b">
        <f t="shared" si="14"/>
        <v>0</v>
      </c>
      <c r="G166" s="1" t="s">
        <v>449</v>
      </c>
      <c r="H166" s="4" t="str">
        <f t="shared" si="15"/>
        <v>1</v>
      </c>
      <c r="I166" s="1" t="b">
        <f t="shared" si="16"/>
        <v>0</v>
      </c>
      <c r="J166" s="1" t="s">
        <v>450</v>
      </c>
      <c r="K166" s="4" t="str">
        <f t="shared" si="17"/>
        <v>10</v>
      </c>
      <c r="L166" s="1" t="b">
        <f t="shared" si="18"/>
        <v>1</v>
      </c>
    </row>
    <row r="167" spans="1:12" x14ac:dyDescent="0.3">
      <c r="A167" s="1">
        <v>165</v>
      </c>
      <c r="B167" s="2">
        <v>10</v>
      </c>
      <c r="C167" s="1" t="s">
        <v>179</v>
      </c>
      <c r="D167" s="1" t="s">
        <v>407</v>
      </c>
      <c r="E167" s="4" t="str">
        <f t="shared" si="13"/>
        <v>18</v>
      </c>
      <c r="F167" s="1" t="b">
        <f t="shared" si="14"/>
        <v>0</v>
      </c>
      <c r="G167" s="1" t="s">
        <v>449</v>
      </c>
      <c r="H167" s="4" t="str">
        <f t="shared" si="15"/>
        <v>1</v>
      </c>
      <c r="I167" s="1" t="b">
        <f t="shared" si="16"/>
        <v>0</v>
      </c>
      <c r="J167" s="1" t="s">
        <v>455</v>
      </c>
      <c r="K167" s="4" t="str">
        <f t="shared" si="17"/>
        <v>9</v>
      </c>
      <c r="L167" s="1" t="b">
        <f t="shared" si="18"/>
        <v>0</v>
      </c>
    </row>
    <row r="168" spans="1:12" x14ac:dyDescent="0.3">
      <c r="A168" s="1">
        <v>166</v>
      </c>
      <c r="B168" s="2">
        <v>11</v>
      </c>
      <c r="C168" s="1" t="s">
        <v>180</v>
      </c>
      <c r="D168" s="1" t="s">
        <v>407</v>
      </c>
      <c r="E168" s="4" t="str">
        <f t="shared" si="13"/>
        <v>18</v>
      </c>
      <c r="F168" s="1" t="b">
        <f t="shared" si="14"/>
        <v>0</v>
      </c>
      <c r="G168" s="1" t="s">
        <v>449</v>
      </c>
      <c r="H168" s="4" t="str">
        <f t="shared" si="15"/>
        <v>1</v>
      </c>
      <c r="I168" s="1" t="b">
        <f t="shared" si="16"/>
        <v>0</v>
      </c>
      <c r="J168" s="1" t="s">
        <v>456</v>
      </c>
      <c r="K168" s="4" t="str">
        <f t="shared" si="17"/>
        <v>17</v>
      </c>
      <c r="L168" s="1" t="b">
        <f t="shared" si="18"/>
        <v>0</v>
      </c>
    </row>
    <row r="169" spans="1:12" x14ac:dyDescent="0.3">
      <c r="A169" s="1">
        <v>167</v>
      </c>
      <c r="B169" s="2">
        <v>11</v>
      </c>
      <c r="C169" s="1" t="s">
        <v>181</v>
      </c>
      <c r="D169" s="1" t="s">
        <v>407</v>
      </c>
      <c r="E169" s="4" t="str">
        <f t="shared" si="13"/>
        <v>18</v>
      </c>
      <c r="F169" s="1" t="b">
        <f t="shared" si="14"/>
        <v>0</v>
      </c>
      <c r="G169" s="1" t="s">
        <v>453</v>
      </c>
      <c r="H169" s="4" t="str">
        <f t="shared" si="15"/>
        <v>23</v>
      </c>
      <c r="I169" s="1" t="b">
        <f t="shared" si="16"/>
        <v>0</v>
      </c>
      <c r="J169" s="1" t="s">
        <v>401</v>
      </c>
      <c r="K169" s="4" t="str">
        <f t="shared" si="17"/>
        <v>11</v>
      </c>
      <c r="L169" s="1" t="b">
        <f t="shared" si="18"/>
        <v>1</v>
      </c>
    </row>
    <row r="170" spans="1:12" x14ac:dyDescent="0.3">
      <c r="A170" s="1">
        <v>168</v>
      </c>
      <c r="B170" s="2">
        <v>11</v>
      </c>
      <c r="C170" s="1" t="s">
        <v>182</v>
      </c>
      <c r="D170" s="1" t="s">
        <v>407</v>
      </c>
      <c r="E170" s="4" t="str">
        <f t="shared" si="13"/>
        <v>18</v>
      </c>
      <c r="F170" s="1" t="b">
        <f t="shared" si="14"/>
        <v>0</v>
      </c>
      <c r="G170" s="1" t="s">
        <v>449</v>
      </c>
      <c r="H170" s="4" t="str">
        <f t="shared" si="15"/>
        <v>1</v>
      </c>
      <c r="I170" s="1" t="b">
        <f t="shared" si="16"/>
        <v>0</v>
      </c>
      <c r="J170" s="1" t="s">
        <v>411</v>
      </c>
      <c r="K170" s="4" t="str">
        <f t="shared" si="17"/>
        <v>20</v>
      </c>
      <c r="L170" s="1" t="b">
        <f t="shared" si="18"/>
        <v>0</v>
      </c>
    </row>
    <row r="171" spans="1:12" x14ac:dyDescent="0.3">
      <c r="A171" s="1">
        <v>169</v>
      </c>
      <c r="B171" s="2">
        <v>11</v>
      </c>
      <c r="C171" s="1" t="s">
        <v>183</v>
      </c>
      <c r="D171" s="1" t="s">
        <v>407</v>
      </c>
      <c r="E171" s="4" t="str">
        <f t="shared" si="13"/>
        <v>18</v>
      </c>
      <c r="F171" s="1" t="b">
        <f t="shared" si="14"/>
        <v>0</v>
      </c>
      <c r="G171" s="1" t="s">
        <v>449</v>
      </c>
      <c r="H171" s="4" t="str">
        <f t="shared" si="15"/>
        <v>1</v>
      </c>
      <c r="I171" s="1" t="b">
        <f t="shared" si="16"/>
        <v>0</v>
      </c>
      <c r="J171" s="1" t="s">
        <v>401</v>
      </c>
      <c r="K171" s="4" t="str">
        <f t="shared" si="17"/>
        <v>11</v>
      </c>
      <c r="L171" s="1" t="b">
        <f t="shared" si="18"/>
        <v>1</v>
      </c>
    </row>
    <row r="172" spans="1:12" x14ac:dyDescent="0.3">
      <c r="A172" s="1">
        <v>170</v>
      </c>
      <c r="B172" s="2">
        <v>11</v>
      </c>
      <c r="C172" s="1" t="s">
        <v>184</v>
      </c>
      <c r="D172" s="1" t="s">
        <v>407</v>
      </c>
      <c r="E172" s="4" t="str">
        <f t="shared" si="13"/>
        <v>18</v>
      </c>
      <c r="F172" s="1" t="b">
        <f t="shared" si="14"/>
        <v>0</v>
      </c>
      <c r="G172" s="1" t="s">
        <v>449</v>
      </c>
      <c r="H172" s="4" t="str">
        <f t="shared" si="15"/>
        <v>1</v>
      </c>
      <c r="I172" s="1" t="b">
        <f t="shared" si="16"/>
        <v>0</v>
      </c>
      <c r="J172" s="1" t="s">
        <v>403</v>
      </c>
      <c r="K172" s="4" t="str">
        <f t="shared" si="17"/>
        <v>13</v>
      </c>
      <c r="L172" s="1" t="b">
        <f t="shared" si="18"/>
        <v>0</v>
      </c>
    </row>
    <row r="173" spans="1:12" x14ac:dyDescent="0.3">
      <c r="A173" s="1">
        <v>171</v>
      </c>
      <c r="B173" s="2">
        <v>11</v>
      </c>
      <c r="C173" s="1" t="s">
        <v>185</v>
      </c>
      <c r="D173" s="1" t="s">
        <v>407</v>
      </c>
      <c r="E173" s="4" t="str">
        <f t="shared" si="13"/>
        <v>18</v>
      </c>
      <c r="F173" s="1" t="b">
        <f t="shared" si="14"/>
        <v>0</v>
      </c>
      <c r="G173" s="1" t="s">
        <v>449</v>
      </c>
      <c r="H173" s="4" t="str">
        <f t="shared" si="15"/>
        <v>1</v>
      </c>
      <c r="I173" s="1" t="b">
        <f t="shared" si="16"/>
        <v>0</v>
      </c>
      <c r="J173" s="1" t="s">
        <v>403</v>
      </c>
      <c r="K173" s="4" t="str">
        <f t="shared" si="17"/>
        <v>13</v>
      </c>
      <c r="L173" s="1" t="b">
        <f t="shared" si="18"/>
        <v>0</v>
      </c>
    </row>
    <row r="174" spans="1:12" x14ac:dyDescent="0.3">
      <c r="A174" s="1">
        <v>172</v>
      </c>
      <c r="B174" s="2">
        <v>11</v>
      </c>
      <c r="C174" s="1" t="s">
        <v>186</v>
      </c>
      <c r="D174" s="1" t="s">
        <v>407</v>
      </c>
      <c r="E174" s="4" t="str">
        <f t="shared" si="13"/>
        <v>18</v>
      </c>
      <c r="F174" s="1" t="b">
        <f t="shared" si="14"/>
        <v>0</v>
      </c>
      <c r="G174" s="1" t="s">
        <v>449</v>
      </c>
      <c r="H174" s="4" t="str">
        <f t="shared" si="15"/>
        <v>1</v>
      </c>
      <c r="I174" s="1" t="b">
        <f t="shared" si="16"/>
        <v>0</v>
      </c>
      <c r="J174" s="1" t="s">
        <v>450</v>
      </c>
      <c r="K174" s="4" t="str">
        <f t="shared" si="17"/>
        <v>10</v>
      </c>
      <c r="L174" s="1" t="b">
        <f t="shared" si="18"/>
        <v>0</v>
      </c>
    </row>
    <row r="175" spans="1:12" x14ac:dyDescent="0.3">
      <c r="A175" s="1">
        <v>173</v>
      </c>
      <c r="B175" s="2">
        <v>11</v>
      </c>
      <c r="C175" s="1" t="s">
        <v>187</v>
      </c>
      <c r="D175" s="1" t="s">
        <v>407</v>
      </c>
      <c r="E175" s="4" t="str">
        <f t="shared" si="13"/>
        <v>18</v>
      </c>
      <c r="F175" s="1" t="b">
        <f t="shared" si="14"/>
        <v>0</v>
      </c>
      <c r="G175" s="1" t="s">
        <v>449</v>
      </c>
      <c r="H175" s="4" t="str">
        <f t="shared" si="15"/>
        <v>1</v>
      </c>
      <c r="I175" s="1" t="b">
        <f t="shared" si="16"/>
        <v>0</v>
      </c>
      <c r="J175" s="1" t="s">
        <v>455</v>
      </c>
      <c r="K175" s="4" t="str">
        <f t="shared" si="17"/>
        <v>9</v>
      </c>
      <c r="L175" s="1" t="b">
        <f t="shared" si="18"/>
        <v>0</v>
      </c>
    </row>
    <row r="176" spans="1:12" x14ac:dyDescent="0.3">
      <c r="A176" s="1">
        <v>174</v>
      </c>
      <c r="B176" s="2">
        <v>11</v>
      </c>
      <c r="C176" s="1" t="s">
        <v>188</v>
      </c>
      <c r="D176" s="1" t="s">
        <v>407</v>
      </c>
      <c r="E176" s="4" t="str">
        <f t="shared" si="13"/>
        <v>18</v>
      </c>
      <c r="F176" s="1" t="b">
        <f t="shared" si="14"/>
        <v>0</v>
      </c>
      <c r="G176" s="1" t="s">
        <v>449</v>
      </c>
      <c r="H176" s="4" t="str">
        <f t="shared" si="15"/>
        <v>1</v>
      </c>
      <c r="I176" s="1" t="b">
        <f t="shared" si="16"/>
        <v>0</v>
      </c>
      <c r="J176" s="1" t="s">
        <v>401</v>
      </c>
      <c r="K176" s="4" t="str">
        <f t="shared" si="17"/>
        <v>11</v>
      </c>
      <c r="L176" s="1" t="b">
        <f t="shared" si="18"/>
        <v>1</v>
      </c>
    </row>
    <row r="177" spans="1:12" x14ac:dyDescent="0.3">
      <c r="A177" s="1">
        <v>175</v>
      </c>
      <c r="B177" s="2">
        <v>11</v>
      </c>
      <c r="C177" s="1" t="s">
        <v>189</v>
      </c>
      <c r="D177" s="1" t="s">
        <v>407</v>
      </c>
      <c r="E177" s="4" t="str">
        <f t="shared" si="13"/>
        <v>18</v>
      </c>
      <c r="F177" s="1" t="b">
        <f t="shared" si="14"/>
        <v>0</v>
      </c>
      <c r="G177" s="1" t="s">
        <v>449</v>
      </c>
      <c r="H177" s="4" t="str">
        <f t="shared" si="15"/>
        <v>1</v>
      </c>
      <c r="I177" s="1" t="b">
        <f t="shared" si="16"/>
        <v>0</v>
      </c>
      <c r="J177" s="1" t="s">
        <v>411</v>
      </c>
      <c r="K177" s="4" t="str">
        <f t="shared" si="17"/>
        <v>20</v>
      </c>
      <c r="L177" s="1" t="b">
        <f t="shared" si="18"/>
        <v>0</v>
      </c>
    </row>
    <row r="178" spans="1:12" x14ac:dyDescent="0.3">
      <c r="A178" s="1">
        <v>176</v>
      </c>
      <c r="B178" s="2">
        <v>11</v>
      </c>
      <c r="C178" s="1" t="s">
        <v>190</v>
      </c>
      <c r="D178" s="1" t="s">
        <v>407</v>
      </c>
      <c r="E178" s="4" t="str">
        <f t="shared" si="13"/>
        <v>18</v>
      </c>
      <c r="F178" s="1" t="b">
        <f t="shared" si="14"/>
        <v>0</v>
      </c>
      <c r="G178" s="1" t="s">
        <v>449</v>
      </c>
      <c r="H178" s="4" t="str">
        <f t="shared" si="15"/>
        <v>1</v>
      </c>
      <c r="I178" s="1" t="b">
        <f t="shared" si="16"/>
        <v>0</v>
      </c>
      <c r="J178" s="1" t="s">
        <v>401</v>
      </c>
      <c r="K178" s="4" t="str">
        <f t="shared" si="17"/>
        <v>11</v>
      </c>
      <c r="L178" s="1" t="b">
        <f t="shared" si="18"/>
        <v>1</v>
      </c>
    </row>
    <row r="179" spans="1:12" x14ac:dyDescent="0.3">
      <c r="A179" s="1">
        <v>177</v>
      </c>
      <c r="B179" s="2">
        <v>11</v>
      </c>
      <c r="C179" s="1" t="s">
        <v>191</v>
      </c>
      <c r="D179" s="1" t="s">
        <v>407</v>
      </c>
      <c r="E179" s="4" t="str">
        <f t="shared" si="13"/>
        <v>18</v>
      </c>
      <c r="F179" s="1" t="b">
        <f t="shared" si="14"/>
        <v>0</v>
      </c>
      <c r="G179" s="1" t="s">
        <v>449</v>
      </c>
      <c r="H179" s="4" t="str">
        <f t="shared" si="15"/>
        <v>1</v>
      </c>
      <c r="I179" s="1" t="b">
        <f t="shared" si="16"/>
        <v>0</v>
      </c>
      <c r="J179" s="1" t="s">
        <v>456</v>
      </c>
      <c r="K179" s="4" t="str">
        <f t="shared" si="17"/>
        <v>17</v>
      </c>
      <c r="L179" s="1" t="b">
        <f t="shared" si="18"/>
        <v>0</v>
      </c>
    </row>
    <row r="180" spans="1:12" x14ac:dyDescent="0.3">
      <c r="A180" s="1">
        <v>178</v>
      </c>
      <c r="B180" s="2">
        <v>11</v>
      </c>
      <c r="C180" s="1" t="s">
        <v>192</v>
      </c>
      <c r="D180" s="1" t="s">
        <v>407</v>
      </c>
      <c r="E180" s="4" t="str">
        <f t="shared" si="13"/>
        <v>18</v>
      </c>
      <c r="F180" s="1" t="b">
        <f t="shared" si="14"/>
        <v>0</v>
      </c>
      <c r="G180" s="1" t="s">
        <v>407</v>
      </c>
      <c r="H180" s="4" t="str">
        <f t="shared" si="15"/>
        <v>18</v>
      </c>
      <c r="I180" s="1" t="b">
        <f t="shared" si="16"/>
        <v>0</v>
      </c>
      <c r="J180" s="1" t="s">
        <v>455</v>
      </c>
      <c r="K180" s="4" t="str">
        <f t="shared" si="17"/>
        <v>9</v>
      </c>
      <c r="L180" s="1" t="b">
        <f t="shared" si="18"/>
        <v>0</v>
      </c>
    </row>
    <row r="181" spans="1:12" x14ac:dyDescent="0.3">
      <c r="A181" s="1">
        <v>179</v>
      </c>
      <c r="B181" s="2">
        <v>11</v>
      </c>
      <c r="C181" s="1" t="s">
        <v>193</v>
      </c>
      <c r="D181" s="1" t="s">
        <v>407</v>
      </c>
      <c r="E181" s="4" t="str">
        <f t="shared" si="13"/>
        <v>18</v>
      </c>
      <c r="F181" s="1" t="b">
        <f t="shared" si="14"/>
        <v>0</v>
      </c>
      <c r="G181" s="1" t="s">
        <v>449</v>
      </c>
      <c r="H181" s="4" t="str">
        <f t="shared" si="15"/>
        <v>1</v>
      </c>
      <c r="I181" s="1" t="b">
        <f t="shared" si="16"/>
        <v>0</v>
      </c>
      <c r="J181" s="1" t="s">
        <v>456</v>
      </c>
      <c r="K181" s="4" t="str">
        <f t="shared" si="17"/>
        <v>17</v>
      </c>
      <c r="L181" s="1" t="b">
        <f t="shared" si="18"/>
        <v>0</v>
      </c>
    </row>
    <row r="182" spans="1:12" x14ac:dyDescent="0.3">
      <c r="A182" s="1">
        <v>180</v>
      </c>
      <c r="B182" s="2">
        <v>11</v>
      </c>
      <c r="C182" s="1" t="s">
        <v>194</v>
      </c>
      <c r="D182" s="1" t="s">
        <v>407</v>
      </c>
      <c r="E182" s="4" t="str">
        <f t="shared" si="13"/>
        <v>18</v>
      </c>
      <c r="F182" s="1" t="b">
        <f t="shared" si="14"/>
        <v>0</v>
      </c>
      <c r="G182" s="1" t="s">
        <v>449</v>
      </c>
      <c r="H182" s="4" t="str">
        <f t="shared" si="15"/>
        <v>1</v>
      </c>
      <c r="I182" s="1" t="b">
        <f t="shared" si="16"/>
        <v>0</v>
      </c>
      <c r="J182" s="1" t="s">
        <v>396</v>
      </c>
      <c r="K182" s="4" t="str">
        <f t="shared" si="17"/>
        <v>4</v>
      </c>
      <c r="L182" s="1" t="b">
        <f t="shared" si="18"/>
        <v>0</v>
      </c>
    </row>
    <row r="183" spans="1:12" x14ac:dyDescent="0.3">
      <c r="A183" s="1">
        <v>181</v>
      </c>
      <c r="B183" s="2">
        <v>12</v>
      </c>
      <c r="C183" s="1" t="s">
        <v>195</v>
      </c>
      <c r="D183" s="1" t="s">
        <v>407</v>
      </c>
      <c r="E183" s="4" t="str">
        <f t="shared" si="13"/>
        <v>18</v>
      </c>
      <c r="F183" s="1" t="b">
        <f t="shared" si="14"/>
        <v>0</v>
      </c>
      <c r="G183" s="1" t="s">
        <v>449</v>
      </c>
      <c r="H183" s="4" t="str">
        <f t="shared" si="15"/>
        <v>1</v>
      </c>
      <c r="I183" s="1" t="b">
        <f t="shared" si="16"/>
        <v>0</v>
      </c>
      <c r="J183" s="1" t="s">
        <v>411</v>
      </c>
      <c r="K183" s="4" t="str">
        <f t="shared" si="17"/>
        <v>20</v>
      </c>
      <c r="L183" s="1" t="b">
        <f t="shared" si="18"/>
        <v>0</v>
      </c>
    </row>
    <row r="184" spans="1:12" x14ac:dyDescent="0.3">
      <c r="A184" s="1">
        <v>182</v>
      </c>
      <c r="B184" s="2">
        <v>12</v>
      </c>
      <c r="C184" s="1" t="s">
        <v>196</v>
      </c>
      <c r="D184" s="1" t="s">
        <v>407</v>
      </c>
      <c r="E184" s="4" t="str">
        <f t="shared" si="13"/>
        <v>18</v>
      </c>
      <c r="F184" s="1" t="b">
        <f t="shared" si="14"/>
        <v>0</v>
      </c>
      <c r="G184" s="1" t="s">
        <v>449</v>
      </c>
      <c r="H184" s="4" t="str">
        <f t="shared" si="15"/>
        <v>1</v>
      </c>
      <c r="I184" s="1" t="b">
        <f t="shared" si="16"/>
        <v>0</v>
      </c>
      <c r="J184" s="1" t="s">
        <v>456</v>
      </c>
      <c r="K184" s="4" t="str">
        <f t="shared" si="17"/>
        <v>17</v>
      </c>
      <c r="L184" s="1" t="b">
        <f t="shared" si="18"/>
        <v>0</v>
      </c>
    </row>
    <row r="185" spans="1:12" x14ac:dyDescent="0.3">
      <c r="A185" s="1">
        <v>183</v>
      </c>
      <c r="B185" s="2">
        <v>12</v>
      </c>
      <c r="C185" s="1" t="s">
        <v>197</v>
      </c>
      <c r="D185" s="1" t="s">
        <v>407</v>
      </c>
      <c r="E185" s="4" t="str">
        <f t="shared" si="13"/>
        <v>18</v>
      </c>
      <c r="F185" s="1" t="b">
        <f t="shared" si="14"/>
        <v>0</v>
      </c>
      <c r="G185" s="1" t="s">
        <v>398</v>
      </c>
      <c r="H185" s="4" t="str">
        <f t="shared" si="15"/>
        <v>6</v>
      </c>
      <c r="I185" s="1" t="b">
        <f t="shared" si="16"/>
        <v>0</v>
      </c>
      <c r="J185" s="1" t="s">
        <v>450</v>
      </c>
      <c r="K185" s="4" t="str">
        <f t="shared" si="17"/>
        <v>10</v>
      </c>
      <c r="L185" s="1" t="b">
        <f t="shared" si="18"/>
        <v>0</v>
      </c>
    </row>
    <row r="186" spans="1:12" x14ac:dyDescent="0.3">
      <c r="A186" s="1">
        <v>184</v>
      </c>
      <c r="B186" s="2">
        <v>12</v>
      </c>
      <c r="C186" s="1" t="s">
        <v>198</v>
      </c>
      <c r="D186" s="1" t="s">
        <v>407</v>
      </c>
      <c r="E186" s="4" t="str">
        <f t="shared" si="13"/>
        <v>18</v>
      </c>
      <c r="F186" s="1" t="b">
        <f t="shared" si="14"/>
        <v>0</v>
      </c>
      <c r="G186" s="1" t="s">
        <v>449</v>
      </c>
      <c r="H186" s="4" t="str">
        <f t="shared" si="15"/>
        <v>1</v>
      </c>
      <c r="I186" s="1" t="b">
        <f t="shared" si="16"/>
        <v>0</v>
      </c>
      <c r="J186" s="1" t="s">
        <v>401</v>
      </c>
      <c r="K186" s="4" t="str">
        <f t="shared" si="17"/>
        <v>11</v>
      </c>
      <c r="L186" s="1" t="b">
        <f t="shared" si="18"/>
        <v>0</v>
      </c>
    </row>
    <row r="187" spans="1:12" x14ac:dyDescent="0.3">
      <c r="A187" s="1">
        <v>185</v>
      </c>
      <c r="B187" s="2">
        <v>12</v>
      </c>
      <c r="C187" s="1" t="s">
        <v>199</v>
      </c>
      <c r="D187" s="1" t="s">
        <v>407</v>
      </c>
      <c r="E187" s="4" t="str">
        <f t="shared" si="13"/>
        <v>18</v>
      </c>
      <c r="F187" s="1" t="b">
        <f t="shared" si="14"/>
        <v>0</v>
      </c>
      <c r="G187" s="1" t="s">
        <v>449</v>
      </c>
      <c r="H187" s="4" t="str">
        <f t="shared" si="15"/>
        <v>1</v>
      </c>
      <c r="I187" s="1" t="b">
        <f t="shared" si="16"/>
        <v>0</v>
      </c>
      <c r="J187" s="1" t="s">
        <v>456</v>
      </c>
      <c r="K187" s="4" t="str">
        <f t="shared" si="17"/>
        <v>17</v>
      </c>
      <c r="L187" s="1" t="b">
        <f t="shared" si="18"/>
        <v>0</v>
      </c>
    </row>
    <row r="188" spans="1:12" x14ac:dyDescent="0.3">
      <c r="A188" s="1">
        <v>186</v>
      </c>
      <c r="B188" s="2">
        <v>12</v>
      </c>
      <c r="C188" s="1" t="s">
        <v>200</v>
      </c>
      <c r="D188" s="1" t="s">
        <v>407</v>
      </c>
      <c r="E188" s="4" t="str">
        <f t="shared" si="13"/>
        <v>18</v>
      </c>
      <c r="F188" s="1" t="b">
        <f t="shared" si="14"/>
        <v>0</v>
      </c>
      <c r="G188" s="1" t="s">
        <v>407</v>
      </c>
      <c r="H188" s="4" t="str">
        <f t="shared" si="15"/>
        <v>18</v>
      </c>
      <c r="I188" s="1" t="b">
        <f t="shared" si="16"/>
        <v>0</v>
      </c>
      <c r="J188" s="1" t="s">
        <v>456</v>
      </c>
      <c r="K188" s="4" t="str">
        <f t="shared" si="17"/>
        <v>17</v>
      </c>
      <c r="L188" s="1" t="b">
        <f t="shared" si="18"/>
        <v>0</v>
      </c>
    </row>
    <row r="189" spans="1:12" x14ac:dyDescent="0.3">
      <c r="A189" s="1">
        <v>187</v>
      </c>
      <c r="B189" s="2">
        <v>12</v>
      </c>
      <c r="C189" s="1" t="s">
        <v>201</v>
      </c>
      <c r="D189" s="1" t="s">
        <v>407</v>
      </c>
      <c r="E189" s="4" t="str">
        <f t="shared" si="13"/>
        <v>18</v>
      </c>
      <c r="F189" s="1" t="b">
        <f t="shared" si="14"/>
        <v>0</v>
      </c>
      <c r="G189" s="1" t="s">
        <v>449</v>
      </c>
      <c r="H189" s="4" t="str">
        <f t="shared" si="15"/>
        <v>1</v>
      </c>
      <c r="I189" s="1" t="b">
        <f t="shared" si="16"/>
        <v>0</v>
      </c>
      <c r="J189" s="1" t="s">
        <v>456</v>
      </c>
      <c r="K189" s="4" t="str">
        <f t="shared" si="17"/>
        <v>17</v>
      </c>
      <c r="L189" s="1" t="b">
        <f t="shared" si="18"/>
        <v>0</v>
      </c>
    </row>
    <row r="190" spans="1:12" x14ac:dyDescent="0.3">
      <c r="A190" s="1">
        <v>188</v>
      </c>
      <c r="B190" s="2">
        <v>12</v>
      </c>
      <c r="C190" s="1" t="s">
        <v>202</v>
      </c>
      <c r="D190" s="1" t="s">
        <v>407</v>
      </c>
      <c r="E190" s="4" t="str">
        <f t="shared" si="13"/>
        <v>18</v>
      </c>
      <c r="F190" s="1" t="b">
        <f t="shared" si="14"/>
        <v>0</v>
      </c>
      <c r="G190" s="1" t="s">
        <v>449</v>
      </c>
      <c r="H190" s="4" t="str">
        <f t="shared" si="15"/>
        <v>1</v>
      </c>
      <c r="I190" s="1" t="b">
        <f t="shared" si="16"/>
        <v>0</v>
      </c>
      <c r="J190" s="1" t="s">
        <v>396</v>
      </c>
      <c r="K190" s="4" t="str">
        <f t="shared" si="17"/>
        <v>4</v>
      </c>
      <c r="L190" s="1" t="b">
        <f t="shared" si="18"/>
        <v>0</v>
      </c>
    </row>
    <row r="191" spans="1:12" x14ac:dyDescent="0.3">
      <c r="A191" s="1">
        <v>189</v>
      </c>
      <c r="B191" s="2">
        <v>12</v>
      </c>
      <c r="C191" s="1" t="s">
        <v>203</v>
      </c>
      <c r="D191" s="1" t="s">
        <v>407</v>
      </c>
      <c r="E191" s="4" t="str">
        <f t="shared" si="13"/>
        <v>18</v>
      </c>
      <c r="F191" s="1" t="b">
        <f t="shared" si="14"/>
        <v>0</v>
      </c>
      <c r="G191" s="1" t="s">
        <v>449</v>
      </c>
      <c r="H191" s="4" t="str">
        <f t="shared" si="15"/>
        <v>1</v>
      </c>
      <c r="I191" s="1" t="b">
        <f t="shared" si="16"/>
        <v>0</v>
      </c>
      <c r="J191" s="1" t="s">
        <v>401</v>
      </c>
      <c r="K191" s="4" t="str">
        <f t="shared" si="17"/>
        <v>11</v>
      </c>
      <c r="L191" s="1" t="b">
        <f t="shared" si="18"/>
        <v>0</v>
      </c>
    </row>
    <row r="192" spans="1:12" x14ac:dyDescent="0.3">
      <c r="A192" s="1">
        <v>190</v>
      </c>
      <c r="B192" s="2">
        <v>12</v>
      </c>
      <c r="C192" s="1" t="s">
        <v>204</v>
      </c>
      <c r="D192" s="1" t="s">
        <v>407</v>
      </c>
      <c r="E192" s="4" t="str">
        <f t="shared" si="13"/>
        <v>18</v>
      </c>
      <c r="F192" s="1" t="b">
        <f t="shared" si="14"/>
        <v>0</v>
      </c>
      <c r="G192" s="1" t="s">
        <v>453</v>
      </c>
      <c r="H192" s="4" t="str">
        <f t="shared" si="15"/>
        <v>23</v>
      </c>
      <c r="I192" s="1" t="b">
        <f t="shared" si="16"/>
        <v>0</v>
      </c>
      <c r="J192" s="1" t="s">
        <v>403</v>
      </c>
      <c r="K192" s="4" t="str">
        <f t="shared" si="17"/>
        <v>13</v>
      </c>
      <c r="L192" s="1" t="b">
        <f t="shared" si="18"/>
        <v>0</v>
      </c>
    </row>
    <row r="193" spans="1:12" x14ac:dyDescent="0.3">
      <c r="A193" s="1">
        <v>191</v>
      </c>
      <c r="B193" s="2">
        <v>12</v>
      </c>
      <c r="C193" s="1" t="s">
        <v>205</v>
      </c>
      <c r="D193" s="1" t="s">
        <v>407</v>
      </c>
      <c r="E193" s="4" t="str">
        <f t="shared" si="13"/>
        <v>18</v>
      </c>
      <c r="F193" s="1" t="b">
        <f t="shared" si="14"/>
        <v>0</v>
      </c>
      <c r="G193" s="1" t="s">
        <v>409</v>
      </c>
      <c r="H193" s="4" t="str">
        <f t="shared" si="15"/>
        <v>19</v>
      </c>
      <c r="I193" s="1" t="b">
        <f t="shared" si="16"/>
        <v>0</v>
      </c>
      <c r="J193" s="1" t="s">
        <v>411</v>
      </c>
      <c r="K193" s="4" t="str">
        <f t="shared" si="17"/>
        <v>20</v>
      </c>
      <c r="L193" s="1" t="b">
        <f t="shared" si="18"/>
        <v>0</v>
      </c>
    </row>
    <row r="194" spans="1:12" x14ac:dyDescent="0.3">
      <c r="A194" s="1">
        <v>192</v>
      </c>
      <c r="B194" s="2">
        <v>12</v>
      </c>
      <c r="C194" s="1" t="s">
        <v>206</v>
      </c>
      <c r="D194" s="1" t="s">
        <v>407</v>
      </c>
      <c r="E194" s="4" t="str">
        <f t="shared" si="13"/>
        <v>18</v>
      </c>
      <c r="F194" s="1" t="b">
        <f t="shared" si="14"/>
        <v>0</v>
      </c>
      <c r="G194" s="1" t="s">
        <v>407</v>
      </c>
      <c r="H194" s="4" t="str">
        <f t="shared" si="15"/>
        <v>18</v>
      </c>
      <c r="I194" s="1" t="b">
        <f t="shared" si="16"/>
        <v>0</v>
      </c>
      <c r="J194" s="1" t="s">
        <v>455</v>
      </c>
      <c r="K194" s="4" t="str">
        <f t="shared" si="17"/>
        <v>9</v>
      </c>
      <c r="L194" s="1" t="b">
        <f t="shared" si="18"/>
        <v>0</v>
      </c>
    </row>
    <row r="195" spans="1:12" x14ac:dyDescent="0.3">
      <c r="A195" s="1">
        <v>193</v>
      </c>
      <c r="B195" s="2">
        <v>12</v>
      </c>
      <c r="C195" s="1" t="s">
        <v>207</v>
      </c>
      <c r="D195" s="1" t="s">
        <v>407</v>
      </c>
      <c r="E195" s="4" t="str">
        <f t="shared" ref="E195:E258" si="19" xml:space="preserve"> TRIM(LEFT($D195, 2))</f>
        <v>18</v>
      </c>
      <c r="F195" s="1" t="b">
        <f t="shared" ref="F195:F258" si="20">IF(VALUE($E195)= VALUE($B195), TRUE, FALSE)</f>
        <v>0</v>
      </c>
      <c r="G195" s="1" t="s">
        <v>407</v>
      </c>
      <c r="H195" s="4" t="str">
        <f t="shared" ref="H195:H258" si="21" xml:space="preserve"> TRIM(LEFT($G195, 2))</f>
        <v>18</v>
      </c>
      <c r="I195" s="1" t="b">
        <f t="shared" ref="I195:I258" si="22">IF(VALUE($H195)= VALUE($B195), TRUE, FALSE)</f>
        <v>0</v>
      </c>
      <c r="J195" s="1" t="s">
        <v>409</v>
      </c>
      <c r="K195" s="4" t="str">
        <f t="shared" ref="K195:K258" si="23" xml:space="preserve"> TRIM(LEFT($J195, 2))</f>
        <v>19</v>
      </c>
      <c r="L195" s="1" t="b">
        <f t="shared" ref="L195:L258" si="24">IF(VALUE($K195)= VALUE($B195), TRUE, FALSE)</f>
        <v>0</v>
      </c>
    </row>
    <row r="196" spans="1:12" x14ac:dyDescent="0.3">
      <c r="A196" s="1">
        <v>194</v>
      </c>
      <c r="B196" s="2">
        <v>12</v>
      </c>
      <c r="C196" s="1" t="s">
        <v>208</v>
      </c>
      <c r="D196" s="1" t="s">
        <v>407</v>
      </c>
      <c r="E196" s="4" t="str">
        <f t="shared" si="19"/>
        <v>18</v>
      </c>
      <c r="F196" s="1" t="b">
        <f t="shared" si="20"/>
        <v>0</v>
      </c>
      <c r="G196" s="1" t="s">
        <v>449</v>
      </c>
      <c r="H196" s="4" t="str">
        <f t="shared" si="21"/>
        <v>1</v>
      </c>
      <c r="I196" s="1" t="b">
        <f t="shared" si="22"/>
        <v>0</v>
      </c>
      <c r="J196" s="1" t="s">
        <v>411</v>
      </c>
      <c r="K196" s="4" t="str">
        <f t="shared" si="23"/>
        <v>20</v>
      </c>
      <c r="L196" s="1" t="b">
        <f t="shared" si="24"/>
        <v>0</v>
      </c>
    </row>
    <row r="197" spans="1:12" x14ac:dyDescent="0.3">
      <c r="A197" s="1">
        <v>195</v>
      </c>
      <c r="B197" s="2">
        <v>12</v>
      </c>
      <c r="C197" s="1" t="s">
        <v>209</v>
      </c>
      <c r="D197" s="1" t="s">
        <v>407</v>
      </c>
      <c r="E197" s="4" t="str">
        <f t="shared" si="19"/>
        <v>18</v>
      </c>
      <c r="F197" s="1" t="b">
        <f t="shared" si="20"/>
        <v>0</v>
      </c>
      <c r="G197" s="1" t="s">
        <v>449</v>
      </c>
      <c r="H197" s="4" t="str">
        <f t="shared" si="21"/>
        <v>1</v>
      </c>
      <c r="I197" s="1" t="b">
        <f t="shared" si="22"/>
        <v>0</v>
      </c>
      <c r="J197" s="1" t="s">
        <v>456</v>
      </c>
      <c r="K197" s="4" t="str">
        <f t="shared" si="23"/>
        <v>17</v>
      </c>
      <c r="L197" s="1" t="b">
        <f t="shared" si="24"/>
        <v>0</v>
      </c>
    </row>
    <row r="198" spans="1:12" x14ac:dyDescent="0.3">
      <c r="A198" s="1">
        <v>196</v>
      </c>
      <c r="B198" s="2">
        <v>13</v>
      </c>
      <c r="C198" s="1" t="s">
        <v>210</v>
      </c>
      <c r="D198" s="1" t="s">
        <v>407</v>
      </c>
      <c r="E198" s="4" t="str">
        <f t="shared" si="19"/>
        <v>18</v>
      </c>
      <c r="F198" s="1" t="b">
        <f t="shared" si="20"/>
        <v>0</v>
      </c>
      <c r="G198" s="1" t="s">
        <v>449</v>
      </c>
      <c r="H198" s="4" t="str">
        <f t="shared" si="21"/>
        <v>1</v>
      </c>
      <c r="I198" s="1" t="b">
        <f t="shared" si="22"/>
        <v>0</v>
      </c>
      <c r="J198" s="1" t="s">
        <v>413</v>
      </c>
      <c r="K198" s="4" t="str">
        <f t="shared" si="23"/>
        <v>22</v>
      </c>
      <c r="L198" s="1" t="b">
        <f t="shared" si="24"/>
        <v>0</v>
      </c>
    </row>
    <row r="199" spans="1:12" x14ac:dyDescent="0.3">
      <c r="A199" s="1">
        <v>197</v>
      </c>
      <c r="B199" s="2">
        <v>13</v>
      </c>
      <c r="C199" s="1" t="s">
        <v>211</v>
      </c>
      <c r="D199" s="1" t="s">
        <v>407</v>
      </c>
      <c r="E199" s="4" t="str">
        <f t="shared" si="19"/>
        <v>18</v>
      </c>
      <c r="F199" s="1" t="b">
        <f t="shared" si="20"/>
        <v>0</v>
      </c>
      <c r="G199" s="1" t="s">
        <v>407</v>
      </c>
      <c r="H199" s="4" t="str">
        <f t="shared" si="21"/>
        <v>18</v>
      </c>
      <c r="I199" s="1" t="b">
        <f t="shared" si="22"/>
        <v>0</v>
      </c>
      <c r="J199" s="1" t="s">
        <v>411</v>
      </c>
      <c r="K199" s="4" t="str">
        <f t="shared" si="23"/>
        <v>20</v>
      </c>
      <c r="L199" s="1" t="b">
        <f t="shared" si="24"/>
        <v>0</v>
      </c>
    </row>
    <row r="200" spans="1:12" x14ac:dyDescent="0.3">
      <c r="A200" s="1">
        <v>198</v>
      </c>
      <c r="B200" s="2">
        <v>13</v>
      </c>
      <c r="C200" s="1" t="s">
        <v>212</v>
      </c>
      <c r="D200" s="1" t="s">
        <v>407</v>
      </c>
      <c r="E200" s="4" t="str">
        <f t="shared" si="19"/>
        <v>18</v>
      </c>
      <c r="F200" s="1" t="b">
        <f t="shared" si="20"/>
        <v>0</v>
      </c>
      <c r="G200" s="1" t="s">
        <v>449</v>
      </c>
      <c r="H200" s="4" t="str">
        <f t="shared" si="21"/>
        <v>1</v>
      </c>
      <c r="I200" s="1" t="b">
        <f t="shared" si="22"/>
        <v>0</v>
      </c>
      <c r="J200" s="1" t="s">
        <v>401</v>
      </c>
      <c r="K200" s="4" t="str">
        <f t="shared" si="23"/>
        <v>11</v>
      </c>
      <c r="L200" s="1" t="b">
        <f t="shared" si="24"/>
        <v>0</v>
      </c>
    </row>
    <row r="201" spans="1:12" x14ac:dyDescent="0.3">
      <c r="A201" s="1">
        <v>199</v>
      </c>
      <c r="B201" s="2">
        <v>13</v>
      </c>
      <c r="C201" s="1" t="s">
        <v>213</v>
      </c>
      <c r="D201" s="1" t="s">
        <v>407</v>
      </c>
      <c r="E201" s="4" t="str">
        <f t="shared" si="19"/>
        <v>18</v>
      </c>
      <c r="F201" s="1" t="b">
        <f t="shared" si="20"/>
        <v>0</v>
      </c>
      <c r="G201" s="1" t="s">
        <v>449</v>
      </c>
      <c r="H201" s="4" t="str">
        <f t="shared" si="21"/>
        <v>1</v>
      </c>
      <c r="I201" s="1" t="b">
        <f t="shared" si="22"/>
        <v>0</v>
      </c>
      <c r="J201" s="1" t="s">
        <v>411</v>
      </c>
      <c r="K201" s="4" t="str">
        <f t="shared" si="23"/>
        <v>20</v>
      </c>
      <c r="L201" s="1" t="b">
        <f t="shared" si="24"/>
        <v>0</v>
      </c>
    </row>
    <row r="202" spans="1:12" x14ac:dyDescent="0.3">
      <c r="A202" s="1">
        <v>200</v>
      </c>
      <c r="B202" s="2">
        <v>13</v>
      </c>
      <c r="C202" s="1" t="s">
        <v>214</v>
      </c>
      <c r="D202" s="1" t="s">
        <v>407</v>
      </c>
      <c r="E202" s="4" t="str">
        <f t="shared" si="19"/>
        <v>18</v>
      </c>
      <c r="F202" s="1" t="b">
        <f t="shared" si="20"/>
        <v>0</v>
      </c>
      <c r="G202" s="1" t="s">
        <v>449</v>
      </c>
      <c r="H202" s="4" t="str">
        <f t="shared" si="21"/>
        <v>1</v>
      </c>
      <c r="I202" s="1" t="b">
        <f t="shared" si="22"/>
        <v>0</v>
      </c>
      <c r="J202" s="1" t="s">
        <v>450</v>
      </c>
      <c r="K202" s="4" t="str">
        <f t="shared" si="23"/>
        <v>10</v>
      </c>
      <c r="L202" s="1" t="b">
        <f t="shared" si="24"/>
        <v>0</v>
      </c>
    </row>
    <row r="203" spans="1:12" x14ac:dyDescent="0.3">
      <c r="A203" s="1">
        <v>201</v>
      </c>
      <c r="B203" s="2">
        <v>13</v>
      </c>
      <c r="C203" s="1" t="s">
        <v>215</v>
      </c>
      <c r="D203" s="1" t="s">
        <v>407</v>
      </c>
      <c r="E203" s="4" t="str">
        <f t="shared" si="19"/>
        <v>18</v>
      </c>
      <c r="F203" s="1" t="b">
        <f t="shared" si="20"/>
        <v>0</v>
      </c>
      <c r="G203" s="1" t="s">
        <v>449</v>
      </c>
      <c r="H203" s="4" t="str">
        <f t="shared" si="21"/>
        <v>1</v>
      </c>
      <c r="I203" s="1" t="b">
        <f t="shared" si="22"/>
        <v>0</v>
      </c>
      <c r="J203" s="1" t="s">
        <v>455</v>
      </c>
      <c r="K203" s="4" t="str">
        <f t="shared" si="23"/>
        <v>9</v>
      </c>
      <c r="L203" s="1" t="b">
        <f t="shared" si="24"/>
        <v>0</v>
      </c>
    </row>
    <row r="204" spans="1:12" x14ac:dyDescent="0.3">
      <c r="A204" s="1">
        <v>202</v>
      </c>
      <c r="B204" s="2">
        <v>13</v>
      </c>
      <c r="C204" s="1" t="s">
        <v>216</v>
      </c>
      <c r="D204" s="1" t="s">
        <v>407</v>
      </c>
      <c r="E204" s="4" t="str">
        <f t="shared" si="19"/>
        <v>18</v>
      </c>
      <c r="F204" s="1" t="b">
        <f t="shared" si="20"/>
        <v>0</v>
      </c>
      <c r="G204" s="1" t="s">
        <v>449</v>
      </c>
      <c r="H204" s="4" t="str">
        <f t="shared" si="21"/>
        <v>1</v>
      </c>
      <c r="I204" s="1" t="b">
        <f t="shared" si="22"/>
        <v>0</v>
      </c>
      <c r="J204" s="1" t="s">
        <v>455</v>
      </c>
      <c r="K204" s="4" t="str">
        <f t="shared" si="23"/>
        <v>9</v>
      </c>
      <c r="L204" s="1" t="b">
        <f t="shared" si="24"/>
        <v>0</v>
      </c>
    </row>
    <row r="205" spans="1:12" x14ac:dyDescent="0.3">
      <c r="A205" s="1">
        <v>203</v>
      </c>
      <c r="B205" s="2">
        <v>13</v>
      </c>
      <c r="C205" s="1" t="s">
        <v>217</v>
      </c>
      <c r="D205" s="1" t="s">
        <v>407</v>
      </c>
      <c r="E205" s="4" t="str">
        <f t="shared" si="19"/>
        <v>18</v>
      </c>
      <c r="F205" s="1" t="b">
        <f t="shared" si="20"/>
        <v>0</v>
      </c>
      <c r="G205" s="1" t="s">
        <v>449</v>
      </c>
      <c r="H205" s="4" t="str">
        <f t="shared" si="21"/>
        <v>1</v>
      </c>
      <c r="I205" s="1" t="b">
        <f t="shared" si="22"/>
        <v>0</v>
      </c>
      <c r="J205" s="1" t="s">
        <v>455</v>
      </c>
      <c r="K205" s="4" t="str">
        <f t="shared" si="23"/>
        <v>9</v>
      </c>
      <c r="L205" s="1" t="b">
        <f t="shared" si="24"/>
        <v>0</v>
      </c>
    </row>
    <row r="206" spans="1:12" x14ac:dyDescent="0.3">
      <c r="A206" s="1">
        <v>204</v>
      </c>
      <c r="B206" s="2">
        <v>13</v>
      </c>
      <c r="C206" s="1" t="s">
        <v>218</v>
      </c>
      <c r="D206" s="1" t="s">
        <v>407</v>
      </c>
      <c r="E206" s="4" t="str">
        <f t="shared" si="19"/>
        <v>18</v>
      </c>
      <c r="F206" s="1" t="b">
        <f t="shared" si="20"/>
        <v>0</v>
      </c>
      <c r="G206" s="1" t="s">
        <v>449</v>
      </c>
      <c r="H206" s="4" t="str">
        <f t="shared" si="21"/>
        <v>1</v>
      </c>
      <c r="I206" s="1" t="b">
        <f t="shared" si="22"/>
        <v>0</v>
      </c>
      <c r="J206" s="1" t="s">
        <v>401</v>
      </c>
      <c r="K206" s="4" t="str">
        <f t="shared" si="23"/>
        <v>11</v>
      </c>
      <c r="L206" s="1" t="b">
        <f t="shared" si="24"/>
        <v>0</v>
      </c>
    </row>
    <row r="207" spans="1:12" x14ac:dyDescent="0.3">
      <c r="A207" s="1">
        <v>205</v>
      </c>
      <c r="B207" s="2">
        <v>13</v>
      </c>
      <c r="C207" s="1" t="s">
        <v>219</v>
      </c>
      <c r="D207" s="1" t="s">
        <v>407</v>
      </c>
      <c r="E207" s="4" t="str">
        <f t="shared" si="19"/>
        <v>18</v>
      </c>
      <c r="F207" s="1" t="b">
        <f t="shared" si="20"/>
        <v>0</v>
      </c>
      <c r="G207" s="1" t="s">
        <v>407</v>
      </c>
      <c r="H207" s="4" t="str">
        <f t="shared" si="21"/>
        <v>18</v>
      </c>
      <c r="I207" s="1" t="b">
        <f t="shared" si="22"/>
        <v>0</v>
      </c>
      <c r="J207" s="1" t="s">
        <v>412</v>
      </c>
      <c r="K207" s="4" t="str">
        <f t="shared" si="23"/>
        <v>21</v>
      </c>
      <c r="L207" s="1" t="b">
        <f t="shared" si="24"/>
        <v>0</v>
      </c>
    </row>
    <row r="208" spans="1:12" x14ac:dyDescent="0.3">
      <c r="A208" s="1">
        <v>206</v>
      </c>
      <c r="B208" s="2">
        <v>13</v>
      </c>
      <c r="C208" s="1" t="s">
        <v>220</v>
      </c>
      <c r="D208" s="1" t="s">
        <v>407</v>
      </c>
      <c r="E208" s="4" t="str">
        <f t="shared" si="19"/>
        <v>18</v>
      </c>
      <c r="F208" s="1" t="b">
        <f t="shared" si="20"/>
        <v>0</v>
      </c>
      <c r="G208" s="1" t="s">
        <v>397</v>
      </c>
      <c r="H208" s="4" t="str">
        <f t="shared" si="21"/>
        <v>5</v>
      </c>
      <c r="I208" s="1" t="b">
        <f t="shared" si="22"/>
        <v>0</v>
      </c>
      <c r="J208" s="1" t="s">
        <v>411</v>
      </c>
      <c r="K208" s="4" t="str">
        <f t="shared" si="23"/>
        <v>20</v>
      </c>
      <c r="L208" s="1" t="b">
        <f t="shared" si="24"/>
        <v>0</v>
      </c>
    </row>
    <row r="209" spans="1:12" x14ac:dyDescent="0.3">
      <c r="A209" s="1">
        <v>207</v>
      </c>
      <c r="B209" s="2">
        <v>13</v>
      </c>
      <c r="C209" s="1" t="s">
        <v>221</v>
      </c>
      <c r="D209" s="1" t="s">
        <v>407</v>
      </c>
      <c r="E209" s="4" t="str">
        <f t="shared" si="19"/>
        <v>18</v>
      </c>
      <c r="F209" s="1" t="b">
        <f t="shared" si="20"/>
        <v>0</v>
      </c>
      <c r="G209" s="1" t="s">
        <v>407</v>
      </c>
      <c r="H209" s="4" t="str">
        <f t="shared" si="21"/>
        <v>18</v>
      </c>
      <c r="I209" s="1" t="b">
        <f t="shared" si="22"/>
        <v>0</v>
      </c>
      <c r="J209" s="1" t="s">
        <v>411</v>
      </c>
      <c r="K209" s="4" t="str">
        <f t="shared" si="23"/>
        <v>20</v>
      </c>
      <c r="L209" s="1" t="b">
        <f t="shared" si="24"/>
        <v>0</v>
      </c>
    </row>
    <row r="210" spans="1:12" x14ac:dyDescent="0.3">
      <c r="A210" s="1">
        <v>208</v>
      </c>
      <c r="B210" s="2">
        <v>13</v>
      </c>
      <c r="C210" s="1" t="s">
        <v>222</v>
      </c>
      <c r="D210" s="1" t="s">
        <v>407</v>
      </c>
      <c r="E210" s="4" t="str">
        <f t="shared" si="19"/>
        <v>18</v>
      </c>
      <c r="F210" s="1" t="b">
        <f t="shared" si="20"/>
        <v>0</v>
      </c>
      <c r="G210" s="1" t="s">
        <v>456</v>
      </c>
      <c r="H210" s="4" t="str">
        <f t="shared" si="21"/>
        <v>17</v>
      </c>
      <c r="I210" s="1" t="b">
        <f t="shared" si="22"/>
        <v>0</v>
      </c>
      <c r="J210" s="1" t="s">
        <v>413</v>
      </c>
      <c r="K210" s="4" t="str">
        <f t="shared" si="23"/>
        <v>22</v>
      </c>
      <c r="L210" s="1" t="b">
        <f t="shared" si="24"/>
        <v>0</v>
      </c>
    </row>
    <row r="211" spans="1:12" x14ac:dyDescent="0.3">
      <c r="A211" s="1">
        <v>209</v>
      </c>
      <c r="B211" s="2">
        <v>13</v>
      </c>
      <c r="C211" s="1" t="s">
        <v>223</v>
      </c>
      <c r="D211" s="1" t="s">
        <v>407</v>
      </c>
      <c r="E211" s="4" t="str">
        <f t="shared" si="19"/>
        <v>18</v>
      </c>
      <c r="F211" s="1" t="b">
        <f t="shared" si="20"/>
        <v>0</v>
      </c>
      <c r="G211" s="1" t="s">
        <v>449</v>
      </c>
      <c r="H211" s="4" t="str">
        <f t="shared" si="21"/>
        <v>1</v>
      </c>
      <c r="I211" s="1" t="b">
        <f t="shared" si="22"/>
        <v>0</v>
      </c>
      <c r="J211" s="1" t="s">
        <v>450</v>
      </c>
      <c r="K211" s="4" t="str">
        <f t="shared" si="23"/>
        <v>10</v>
      </c>
      <c r="L211" s="1" t="b">
        <f t="shared" si="24"/>
        <v>0</v>
      </c>
    </row>
    <row r="212" spans="1:12" x14ac:dyDescent="0.3">
      <c r="A212" s="1">
        <v>210</v>
      </c>
      <c r="B212" s="2">
        <v>13</v>
      </c>
      <c r="C212" s="1" t="s">
        <v>224</v>
      </c>
      <c r="D212" s="1" t="s">
        <v>407</v>
      </c>
      <c r="E212" s="4" t="str">
        <f t="shared" si="19"/>
        <v>18</v>
      </c>
      <c r="F212" s="1" t="b">
        <f t="shared" si="20"/>
        <v>0</v>
      </c>
      <c r="G212" s="1" t="s">
        <v>449</v>
      </c>
      <c r="H212" s="4" t="str">
        <f t="shared" si="21"/>
        <v>1</v>
      </c>
      <c r="I212" s="1" t="b">
        <f t="shared" si="22"/>
        <v>0</v>
      </c>
      <c r="J212" s="1" t="s">
        <v>450</v>
      </c>
      <c r="K212" s="4" t="str">
        <f t="shared" si="23"/>
        <v>10</v>
      </c>
      <c r="L212" s="1" t="b">
        <f t="shared" si="24"/>
        <v>0</v>
      </c>
    </row>
    <row r="213" spans="1:12" x14ac:dyDescent="0.3">
      <c r="A213" s="1">
        <v>211</v>
      </c>
      <c r="B213" s="2">
        <v>14</v>
      </c>
      <c r="C213" s="1" t="s">
        <v>225</v>
      </c>
      <c r="D213" s="1" t="s">
        <v>407</v>
      </c>
      <c r="E213" s="4" t="str">
        <f t="shared" si="19"/>
        <v>18</v>
      </c>
      <c r="F213" s="1" t="b">
        <f t="shared" si="20"/>
        <v>0</v>
      </c>
      <c r="G213" s="1" t="s">
        <v>449</v>
      </c>
      <c r="H213" s="4" t="str">
        <f t="shared" si="21"/>
        <v>1</v>
      </c>
      <c r="I213" s="1" t="b">
        <f t="shared" si="22"/>
        <v>0</v>
      </c>
      <c r="J213" s="1" t="s">
        <v>401</v>
      </c>
      <c r="K213" s="4" t="str">
        <f t="shared" si="23"/>
        <v>11</v>
      </c>
      <c r="L213" s="1" t="b">
        <f t="shared" si="24"/>
        <v>0</v>
      </c>
    </row>
    <row r="214" spans="1:12" x14ac:dyDescent="0.3">
      <c r="A214" s="1">
        <v>212</v>
      </c>
      <c r="B214" s="2">
        <v>14</v>
      </c>
      <c r="C214" s="1" t="s">
        <v>226</v>
      </c>
      <c r="D214" s="1" t="s">
        <v>407</v>
      </c>
      <c r="E214" s="4" t="str">
        <f t="shared" si="19"/>
        <v>18</v>
      </c>
      <c r="F214" s="1" t="b">
        <f t="shared" si="20"/>
        <v>0</v>
      </c>
      <c r="G214" s="1" t="s">
        <v>453</v>
      </c>
      <c r="H214" s="4" t="str">
        <f t="shared" si="21"/>
        <v>23</v>
      </c>
      <c r="I214" s="1" t="b">
        <f t="shared" si="22"/>
        <v>0</v>
      </c>
      <c r="J214" s="1" t="s">
        <v>411</v>
      </c>
      <c r="K214" s="4" t="str">
        <f t="shared" si="23"/>
        <v>20</v>
      </c>
      <c r="L214" s="1" t="b">
        <f t="shared" si="24"/>
        <v>0</v>
      </c>
    </row>
    <row r="215" spans="1:12" x14ac:dyDescent="0.3">
      <c r="A215" s="1">
        <v>213</v>
      </c>
      <c r="B215" s="2">
        <v>14</v>
      </c>
      <c r="C215" s="1" t="s">
        <v>227</v>
      </c>
      <c r="D215" s="1" t="s">
        <v>407</v>
      </c>
      <c r="E215" s="4" t="str">
        <f t="shared" si="19"/>
        <v>18</v>
      </c>
      <c r="F215" s="1" t="b">
        <f t="shared" si="20"/>
        <v>0</v>
      </c>
      <c r="G215" s="1" t="s">
        <v>449</v>
      </c>
      <c r="H215" s="4" t="str">
        <f t="shared" si="21"/>
        <v>1</v>
      </c>
      <c r="I215" s="1" t="b">
        <f t="shared" si="22"/>
        <v>0</v>
      </c>
      <c r="J215" s="1" t="s">
        <v>411</v>
      </c>
      <c r="K215" s="4" t="str">
        <f t="shared" si="23"/>
        <v>20</v>
      </c>
      <c r="L215" s="1" t="b">
        <f t="shared" si="24"/>
        <v>0</v>
      </c>
    </row>
    <row r="216" spans="1:12" x14ac:dyDescent="0.3">
      <c r="A216" s="1">
        <v>214</v>
      </c>
      <c r="B216" s="2">
        <v>14</v>
      </c>
      <c r="C216" s="1" t="s">
        <v>228</v>
      </c>
      <c r="D216" s="1" t="s">
        <v>407</v>
      </c>
      <c r="E216" s="4" t="str">
        <f t="shared" si="19"/>
        <v>18</v>
      </c>
      <c r="F216" s="1" t="b">
        <f t="shared" si="20"/>
        <v>0</v>
      </c>
      <c r="G216" s="1" t="s">
        <v>412</v>
      </c>
      <c r="H216" s="4" t="str">
        <f t="shared" si="21"/>
        <v>21</v>
      </c>
      <c r="I216" s="1" t="b">
        <f t="shared" si="22"/>
        <v>0</v>
      </c>
      <c r="J216" s="1" t="s">
        <v>396</v>
      </c>
      <c r="K216" s="4" t="str">
        <f t="shared" si="23"/>
        <v>4</v>
      </c>
      <c r="L216" s="1" t="b">
        <f t="shared" si="24"/>
        <v>0</v>
      </c>
    </row>
    <row r="217" spans="1:12" x14ac:dyDescent="0.3">
      <c r="A217" s="1">
        <v>215</v>
      </c>
      <c r="B217" s="2">
        <v>14</v>
      </c>
      <c r="C217" s="1" t="s">
        <v>229</v>
      </c>
      <c r="D217" s="1" t="s">
        <v>407</v>
      </c>
      <c r="E217" s="4" t="str">
        <f t="shared" si="19"/>
        <v>18</v>
      </c>
      <c r="F217" s="1" t="b">
        <f t="shared" si="20"/>
        <v>0</v>
      </c>
      <c r="G217" s="1" t="s">
        <v>449</v>
      </c>
      <c r="H217" s="4" t="str">
        <f t="shared" si="21"/>
        <v>1</v>
      </c>
      <c r="I217" s="1" t="b">
        <f t="shared" si="22"/>
        <v>0</v>
      </c>
      <c r="J217" s="1" t="s">
        <v>411</v>
      </c>
      <c r="K217" s="4" t="str">
        <f t="shared" si="23"/>
        <v>20</v>
      </c>
      <c r="L217" s="1" t="b">
        <f t="shared" si="24"/>
        <v>0</v>
      </c>
    </row>
    <row r="218" spans="1:12" x14ac:dyDescent="0.3">
      <c r="A218" s="1">
        <v>216</v>
      </c>
      <c r="B218" s="2">
        <v>14</v>
      </c>
      <c r="C218" s="1" t="s">
        <v>230</v>
      </c>
      <c r="D218" s="1" t="s">
        <v>407</v>
      </c>
      <c r="E218" s="4" t="str">
        <f t="shared" si="19"/>
        <v>18</v>
      </c>
      <c r="F218" s="1" t="b">
        <f t="shared" si="20"/>
        <v>0</v>
      </c>
      <c r="G218" s="1" t="s">
        <v>449</v>
      </c>
      <c r="H218" s="4" t="str">
        <f t="shared" si="21"/>
        <v>1</v>
      </c>
      <c r="I218" s="1" t="b">
        <f t="shared" si="22"/>
        <v>0</v>
      </c>
      <c r="J218" s="1" t="s">
        <v>456</v>
      </c>
      <c r="K218" s="4" t="str">
        <f t="shared" si="23"/>
        <v>17</v>
      </c>
      <c r="L218" s="1" t="b">
        <f t="shared" si="24"/>
        <v>0</v>
      </c>
    </row>
    <row r="219" spans="1:12" x14ac:dyDescent="0.3">
      <c r="A219" s="1">
        <v>217</v>
      </c>
      <c r="B219" s="2">
        <v>14</v>
      </c>
      <c r="C219" s="1" t="s">
        <v>231</v>
      </c>
      <c r="D219" s="1" t="s">
        <v>407</v>
      </c>
      <c r="E219" s="4" t="str">
        <f t="shared" si="19"/>
        <v>18</v>
      </c>
      <c r="F219" s="1" t="b">
        <f t="shared" si="20"/>
        <v>0</v>
      </c>
      <c r="G219" s="1" t="s">
        <v>412</v>
      </c>
      <c r="H219" s="4" t="str">
        <f t="shared" si="21"/>
        <v>21</v>
      </c>
      <c r="I219" s="1" t="b">
        <f t="shared" si="22"/>
        <v>0</v>
      </c>
      <c r="J219" s="1" t="s">
        <v>454</v>
      </c>
      <c r="K219" s="4" t="str">
        <f t="shared" si="23"/>
        <v>8</v>
      </c>
      <c r="L219" s="1" t="b">
        <f t="shared" si="24"/>
        <v>0</v>
      </c>
    </row>
    <row r="220" spans="1:12" x14ac:dyDescent="0.3">
      <c r="A220" s="1">
        <v>218</v>
      </c>
      <c r="B220" s="2">
        <v>14</v>
      </c>
      <c r="C220" s="1" t="s">
        <v>232</v>
      </c>
      <c r="D220" s="1" t="s">
        <v>407</v>
      </c>
      <c r="E220" s="4" t="str">
        <f t="shared" si="19"/>
        <v>18</v>
      </c>
      <c r="F220" s="1" t="b">
        <f t="shared" si="20"/>
        <v>0</v>
      </c>
      <c r="G220" s="1" t="s">
        <v>397</v>
      </c>
      <c r="H220" s="4" t="str">
        <f t="shared" si="21"/>
        <v>5</v>
      </c>
      <c r="I220" s="1" t="b">
        <f t="shared" si="22"/>
        <v>0</v>
      </c>
      <c r="J220" s="1" t="s">
        <v>456</v>
      </c>
      <c r="K220" s="4" t="str">
        <f t="shared" si="23"/>
        <v>17</v>
      </c>
      <c r="L220" s="1" t="b">
        <f t="shared" si="24"/>
        <v>0</v>
      </c>
    </row>
    <row r="221" spans="1:12" x14ac:dyDescent="0.3">
      <c r="A221" s="1">
        <v>219</v>
      </c>
      <c r="B221" s="2">
        <v>14</v>
      </c>
      <c r="C221" s="1" t="s">
        <v>233</v>
      </c>
      <c r="D221" s="1" t="s">
        <v>407</v>
      </c>
      <c r="E221" s="4" t="str">
        <f t="shared" si="19"/>
        <v>18</v>
      </c>
      <c r="F221" s="1" t="b">
        <f t="shared" si="20"/>
        <v>0</v>
      </c>
      <c r="G221" s="1" t="s">
        <v>449</v>
      </c>
      <c r="H221" s="4" t="str">
        <f t="shared" si="21"/>
        <v>1</v>
      </c>
      <c r="I221" s="1" t="b">
        <f t="shared" si="22"/>
        <v>0</v>
      </c>
      <c r="J221" s="1" t="s">
        <v>454</v>
      </c>
      <c r="K221" s="4" t="str">
        <f t="shared" si="23"/>
        <v>8</v>
      </c>
      <c r="L221" s="1" t="b">
        <f t="shared" si="24"/>
        <v>0</v>
      </c>
    </row>
    <row r="222" spans="1:12" x14ac:dyDescent="0.3">
      <c r="A222" s="1">
        <v>220</v>
      </c>
      <c r="B222" s="2">
        <v>14</v>
      </c>
      <c r="C222" s="1" t="s">
        <v>234</v>
      </c>
      <c r="D222" s="1" t="s">
        <v>407</v>
      </c>
      <c r="E222" s="4" t="str">
        <f t="shared" si="19"/>
        <v>18</v>
      </c>
      <c r="F222" s="1" t="b">
        <f t="shared" si="20"/>
        <v>0</v>
      </c>
      <c r="G222" s="1" t="s">
        <v>449</v>
      </c>
      <c r="H222" s="4" t="str">
        <f t="shared" si="21"/>
        <v>1</v>
      </c>
      <c r="I222" s="1" t="b">
        <f t="shared" si="22"/>
        <v>0</v>
      </c>
      <c r="J222" s="1" t="s">
        <v>396</v>
      </c>
      <c r="K222" s="4" t="str">
        <f t="shared" si="23"/>
        <v>4</v>
      </c>
      <c r="L222" s="1" t="b">
        <f t="shared" si="24"/>
        <v>0</v>
      </c>
    </row>
    <row r="223" spans="1:12" x14ac:dyDescent="0.3">
      <c r="A223" s="1">
        <v>221</v>
      </c>
      <c r="B223" s="2">
        <v>14</v>
      </c>
      <c r="C223" s="1" t="s">
        <v>235</v>
      </c>
      <c r="D223" s="1" t="s">
        <v>407</v>
      </c>
      <c r="E223" s="4" t="str">
        <f t="shared" si="19"/>
        <v>18</v>
      </c>
      <c r="F223" s="1" t="b">
        <f t="shared" si="20"/>
        <v>0</v>
      </c>
      <c r="G223" s="1" t="s">
        <v>412</v>
      </c>
      <c r="H223" s="4" t="str">
        <f t="shared" si="21"/>
        <v>21</v>
      </c>
      <c r="I223" s="1" t="b">
        <f t="shared" si="22"/>
        <v>0</v>
      </c>
      <c r="J223" s="1" t="s">
        <v>449</v>
      </c>
      <c r="K223" s="4" t="str">
        <f t="shared" si="23"/>
        <v>1</v>
      </c>
      <c r="L223" s="1" t="b">
        <f t="shared" si="24"/>
        <v>0</v>
      </c>
    </row>
    <row r="224" spans="1:12" x14ac:dyDescent="0.3">
      <c r="A224" s="1">
        <v>222</v>
      </c>
      <c r="B224" s="2">
        <v>14</v>
      </c>
      <c r="C224" s="1" t="s">
        <v>236</v>
      </c>
      <c r="D224" s="1" t="s">
        <v>407</v>
      </c>
      <c r="E224" s="4" t="str">
        <f t="shared" si="19"/>
        <v>18</v>
      </c>
      <c r="F224" s="1" t="b">
        <f t="shared" si="20"/>
        <v>0</v>
      </c>
      <c r="G224" s="1" t="s">
        <v>412</v>
      </c>
      <c r="H224" s="4" t="str">
        <f t="shared" si="21"/>
        <v>21</v>
      </c>
      <c r="I224" s="1" t="b">
        <f t="shared" si="22"/>
        <v>0</v>
      </c>
      <c r="J224" s="1" t="s">
        <v>411</v>
      </c>
      <c r="K224" s="4" t="str">
        <f t="shared" si="23"/>
        <v>20</v>
      </c>
      <c r="L224" s="1" t="b">
        <f t="shared" si="24"/>
        <v>0</v>
      </c>
    </row>
    <row r="225" spans="1:12" x14ac:dyDescent="0.3">
      <c r="A225" s="1">
        <v>223</v>
      </c>
      <c r="B225" s="2">
        <v>14</v>
      </c>
      <c r="C225" s="1" t="s">
        <v>237</v>
      </c>
      <c r="D225" s="1" t="s">
        <v>407</v>
      </c>
      <c r="E225" s="4" t="str">
        <f t="shared" si="19"/>
        <v>18</v>
      </c>
      <c r="F225" s="1" t="b">
        <f t="shared" si="20"/>
        <v>0</v>
      </c>
      <c r="G225" s="1" t="s">
        <v>412</v>
      </c>
      <c r="H225" s="4" t="str">
        <f t="shared" si="21"/>
        <v>21</v>
      </c>
      <c r="I225" s="1" t="b">
        <f t="shared" si="22"/>
        <v>0</v>
      </c>
      <c r="J225" s="1" t="s">
        <v>411</v>
      </c>
      <c r="K225" s="4" t="str">
        <f t="shared" si="23"/>
        <v>20</v>
      </c>
      <c r="L225" s="1" t="b">
        <f t="shared" si="24"/>
        <v>0</v>
      </c>
    </row>
    <row r="226" spans="1:12" x14ac:dyDescent="0.3">
      <c r="A226" s="1">
        <v>224</v>
      </c>
      <c r="B226" s="2">
        <v>14</v>
      </c>
      <c r="C226" s="1" t="s">
        <v>238</v>
      </c>
      <c r="D226" s="1" t="s">
        <v>407</v>
      </c>
      <c r="E226" s="4" t="str">
        <f t="shared" si="19"/>
        <v>18</v>
      </c>
      <c r="F226" s="1" t="b">
        <f t="shared" si="20"/>
        <v>0</v>
      </c>
      <c r="G226" s="1" t="s">
        <v>407</v>
      </c>
      <c r="H226" s="4" t="str">
        <f t="shared" si="21"/>
        <v>18</v>
      </c>
      <c r="I226" s="1" t="b">
        <f t="shared" si="22"/>
        <v>0</v>
      </c>
      <c r="J226" s="1" t="s">
        <v>455</v>
      </c>
      <c r="K226" s="4" t="str">
        <f t="shared" si="23"/>
        <v>9</v>
      </c>
      <c r="L226" s="1" t="b">
        <f t="shared" si="24"/>
        <v>0</v>
      </c>
    </row>
    <row r="227" spans="1:12" x14ac:dyDescent="0.3">
      <c r="A227" s="1">
        <v>225</v>
      </c>
      <c r="B227" s="2">
        <v>14</v>
      </c>
      <c r="C227" s="1" t="s">
        <v>239</v>
      </c>
      <c r="D227" s="1" t="s">
        <v>407</v>
      </c>
      <c r="E227" s="4" t="str">
        <f t="shared" si="19"/>
        <v>18</v>
      </c>
      <c r="F227" s="1" t="b">
        <f t="shared" si="20"/>
        <v>0</v>
      </c>
      <c r="G227" s="1" t="s">
        <v>449</v>
      </c>
      <c r="H227" s="4" t="str">
        <f t="shared" si="21"/>
        <v>1</v>
      </c>
      <c r="I227" s="1" t="b">
        <f t="shared" si="22"/>
        <v>0</v>
      </c>
      <c r="J227" s="1" t="s">
        <v>396</v>
      </c>
      <c r="K227" s="4" t="str">
        <f t="shared" si="23"/>
        <v>4</v>
      </c>
      <c r="L227" s="1" t="b">
        <f t="shared" si="24"/>
        <v>0</v>
      </c>
    </row>
    <row r="228" spans="1:12" x14ac:dyDescent="0.3">
      <c r="A228" s="1">
        <v>226</v>
      </c>
      <c r="B228" s="2">
        <v>15</v>
      </c>
      <c r="C228" s="1" t="s">
        <v>240</v>
      </c>
      <c r="D228" s="1" t="s">
        <v>407</v>
      </c>
      <c r="E228" s="4" t="str">
        <f t="shared" si="19"/>
        <v>18</v>
      </c>
      <c r="F228" s="1" t="b">
        <f t="shared" si="20"/>
        <v>0</v>
      </c>
      <c r="G228" s="1" t="s">
        <v>407</v>
      </c>
      <c r="H228" s="4" t="str">
        <f t="shared" si="21"/>
        <v>18</v>
      </c>
      <c r="I228" s="1" t="b">
        <f t="shared" si="22"/>
        <v>0</v>
      </c>
      <c r="J228" s="1" t="s">
        <v>456</v>
      </c>
      <c r="K228" s="4" t="str">
        <f t="shared" si="23"/>
        <v>17</v>
      </c>
      <c r="L228" s="1" t="b">
        <f t="shared" si="24"/>
        <v>0</v>
      </c>
    </row>
    <row r="229" spans="1:12" x14ac:dyDescent="0.3">
      <c r="A229" s="1">
        <v>227</v>
      </c>
      <c r="B229" s="2">
        <v>15</v>
      </c>
      <c r="C229" s="1" t="s">
        <v>241</v>
      </c>
      <c r="D229" s="1" t="s">
        <v>407</v>
      </c>
      <c r="E229" s="4" t="str">
        <f t="shared" si="19"/>
        <v>18</v>
      </c>
      <c r="F229" s="1" t="b">
        <f t="shared" si="20"/>
        <v>0</v>
      </c>
      <c r="G229" s="1" t="s">
        <v>449</v>
      </c>
      <c r="H229" s="4" t="str">
        <f t="shared" si="21"/>
        <v>1</v>
      </c>
      <c r="I229" s="1" t="b">
        <f t="shared" si="22"/>
        <v>0</v>
      </c>
      <c r="J229" s="1" t="s">
        <v>456</v>
      </c>
      <c r="K229" s="4" t="str">
        <f t="shared" si="23"/>
        <v>17</v>
      </c>
      <c r="L229" s="1" t="b">
        <f t="shared" si="24"/>
        <v>0</v>
      </c>
    </row>
    <row r="230" spans="1:12" x14ac:dyDescent="0.3">
      <c r="A230" s="1">
        <v>228</v>
      </c>
      <c r="B230" s="2">
        <v>15</v>
      </c>
      <c r="C230" s="1" t="s">
        <v>242</v>
      </c>
      <c r="D230" s="1" t="s">
        <v>407</v>
      </c>
      <c r="E230" s="4" t="str">
        <f t="shared" si="19"/>
        <v>18</v>
      </c>
      <c r="F230" s="1" t="b">
        <f t="shared" si="20"/>
        <v>0</v>
      </c>
      <c r="G230" s="1" t="s">
        <v>412</v>
      </c>
      <c r="H230" s="4" t="str">
        <f t="shared" si="21"/>
        <v>21</v>
      </c>
      <c r="I230" s="1" t="b">
        <f t="shared" si="22"/>
        <v>0</v>
      </c>
      <c r="J230" s="1" t="s">
        <v>455</v>
      </c>
      <c r="K230" s="4" t="str">
        <f t="shared" si="23"/>
        <v>9</v>
      </c>
      <c r="L230" s="1" t="b">
        <f t="shared" si="24"/>
        <v>0</v>
      </c>
    </row>
    <row r="231" spans="1:12" x14ac:dyDescent="0.3">
      <c r="A231" s="1">
        <v>229</v>
      </c>
      <c r="B231" s="2">
        <v>15</v>
      </c>
      <c r="C231" s="1" t="s">
        <v>243</v>
      </c>
      <c r="D231" s="1" t="s">
        <v>407</v>
      </c>
      <c r="E231" s="4" t="str">
        <f t="shared" si="19"/>
        <v>18</v>
      </c>
      <c r="F231" s="1" t="b">
        <f t="shared" si="20"/>
        <v>0</v>
      </c>
      <c r="G231" s="1" t="s">
        <v>449</v>
      </c>
      <c r="H231" s="4" t="str">
        <f t="shared" si="21"/>
        <v>1</v>
      </c>
      <c r="I231" s="1" t="b">
        <f t="shared" si="22"/>
        <v>0</v>
      </c>
      <c r="J231" s="1" t="s">
        <v>454</v>
      </c>
      <c r="K231" s="4" t="str">
        <f t="shared" si="23"/>
        <v>8</v>
      </c>
      <c r="L231" s="1" t="b">
        <f t="shared" si="24"/>
        <v>0</v>
      </c>
    </row>
    <row r="232" spans="1:12" x14ac:dyDescent="0.3">
      <c r="A232" s="1">
        <v>230</v>
      </c>
      <c r="B232" s="2">
        <v>15</v>
      </c>
      <c r="C232" s="1" t="s">
        <v>244</v>
      </c>
      <c r="D232" s="1" t="s">
        <v>407</v>
      </c>
      <c r="E232" s="4" t="str">
        <f t="shared" si="19"/>
        <v>18</v>
      </c>
      <c r="F232" s="1" t="b">
        <f t="shared" si="20"/>
        <v>0</v>
      </c>
      <c r="G232" s="1" t="s">
        <v>449</v>
      </c>
      <c r="H232" s="4" t="str">
        <f t="shared" si="21"/>
        <v>1</v>
      </c>
      <c r="I232" s="1" t="b">
        <f t="shared" si="22"/>
        <v>0</v>
      </c>
      <c r="J232" s="1" t="s">
        <v>407</v>
      </c>
      <c r="K232" s="4" t="str">
        <f t="shared" si="23"/>
        <v>18</v>
      </c>
      <c r="L232" s="1" t="b">
        <f t="shared" si="24"/>
        <v>0</v>
      </c>
    </row>
    <row r="233" spans="1:12" x14ac:dyDescent="0.3">
      <c r="A233" s="1">
        <v>231</v>
      </c>
      <c r="B233" s="2">
        <v>15</v>
      </c>
      <c r="C233" s="1" t="s">
        <v>245</v>
      </c>
      <c r="D233" s="1" t="s">
        <v>407</v>
      </c>
      <c r="E233" s="4" t="str">
        <f t="shared" si="19"/>
        <v>18</v>
      </c>
      <c r="F233" s="1" t="b">
        <f t="shared" si="20"/>
        <v>0</v>
      </c>
      <c r="G233" s="1" t="s">
        <v>449</v>
      </c>
      <c r="H233" s="4" t="str">
        <f t="shared" si="21"/>
        <v>1</v>
      </c>
      <c r="I233" s="1" t="b">
        <f t="shared" si="22"/>
        <v>0</v>
      </c>
      <c r="J233" s="1" t="s">
        <v>456</v>
      </c>
      <c r="K233" s="4" t="str">
        <f t="shared" si="23"/>
        <v>17</v>
      </c>
      <c r="L233" s="1" t="b">
        <f t="shared" si="24"/>
        <v>0</v>
      </c>
    </row>
    <row r="234" spans="1:12" x14ac:dyDescent="0.3">
      <c r="A234" s="1">
        <v>232</v>
      </c>
      <c r="B234" s="2">
        <v>15</v>
      </c>
      <c r="C234" s="1" t="s">
        <v>246</v>
      </c>
      <c r="D234" s="1" t="s">
        <v>407</v>
      </c>
      <c r="E234" s="4" t="str">
        <f t="shared" si="19"/>
        <v>18</v>
      </c>
      <c r="F234" s="1" t="b">
        <f t="shared" si="20"/>
        <v>0</v>
      </c>
      <c r="G234" s="1" t="s">
        <v>402</v>
      </c>
      <c r="H234" s="4" t="str">
        <f t="shared" si="21"/>
        <v>12</v>
      </c>
      <c r="I234" s="1" t="b">
        <f t="shared" si="22"/>
        <v>0</v>
      </c>
      <c r="J234" s="1" t="s">
        <v>455</v>
      </c>
      <c r="K234" s="4" t="str">
        <f t="shared" si="23"/>
        <v>9</v>
      </c>
      <c r="L234" s="1" t="b">
        <f t="shared" si="24"/>
        <v>0</v>
      </c>
    </row>
    <row r="235" spans="1:12" x14ac:dyDescent="0.3">
      <c r="A235" s="1">
        <v>233</v>
      </c>
      <c r="B235" s="2">
        <v>15</v>
      </c>
      <c r="C235" s="1" t="s">
        <v>247</v>
      </c>
      <c r="D235" s="1" t="s">
        <v>407</v>
      </c>
      <c r="E235" s="4" t="str">
        <f t="shared" si="19"/>
        <v>18</v>
      </c>
      <c r="F235" s="1" t="b">
        <f t="shared" si="20"/>
        <v>0</v>
      </c>
      <c r="G235" s="1" t="s">
        <v>397</v>
      </c>
      <c r="H235" s="4" t="str">
        <f t="shared" si="21"/>
        <v>5</v>
      </c>
      <c r="I235" s="1" t="b">
        <f t="shared" si="22"/>
        <v>0</v>
      </c>
      <c r="J235" s="1" t="s">
        <v>411</v>
      </c>
      <c r="K235" s="4" t="str">
        <f t="shared" si="23"/>
        <v>20</v>
      </c>
      <c r="L235" s="1" t="b">
        <f t="shared" si="24"/>
        <v>0</v>
      </c>
    </row>
    <row r="236" spans="1:12" x14ac:dyDescent="0.3">
      <c r="A236" s="1">
        <v>234</v>
      </c>
      <c r="B236" s="2">
        <v>15</v>
      </c>
      <c r="C236" s="1" t="s">
        <v>248</v>
      </c>
      <c r="D236" s="1" t="s">
        <v>407</v>
      </c>
      <c r="E236" s="4" t="str">
        <f t="shared" si="19"/>
        <v>18</v>
      </c>
      <c r="F236" s="1" t="b">
        <f t="shared" si="20"/>
        <v>0</v>
      </c>
      <c r="G236" s="1" t="s">
        <v>449</v>
      </c>
      <c r="H236" s="4" t="str">
        <f t="shared" si="21"/>
        <v>1</v>
      </c>
      <c r="I236" s="1" t="b">
        <f t="shared" si="22"/>
        <v>0</v>
      </c>
      <c r="J236" s="1" t="s">
        <v>456</v>
      </c>
      <c r="K236" s="4" t="str">
        <f t="shared" si="23"/>
        <v>17</v>
      </c>
      <c r="L236" s="1" t="b">
        <f t="shared" si="24"/>
        <v>0</v>
      </c>
    </row>
    <row r="237" spans="1:12" x14ac:dyDescent="0.3">
      <c r="A237" s="1">
        <v>235</v>
      </c>
      <c r="B237" s="2">
        <v>15</v>
      </c>
      <c r="C237" s="1" t="s">
        <v>249</v>
      </c>
      <c r="D237" s="1" t="s">
        <v>407</v>
      </c>
      <c r="E237" s="4" t="str">
        <f t="shared" si="19"/>
        <v>18</v>
      </c>
      <c r="F237" s="1" t="b">
        <f t="shared" si="20"/>
        <v>0</v>
      </c>
      <c r="G237" s="1" t="s">
        <v>449</v>
      </c>
      <c r="H237" s="4" t="str">
        <f t="shared" si="21"/>
        <v>1</v>
      </c>
      <c r="I237" s="1" t="b">
        <f t="shared" si="22"/>
        <v>0</v>
      </c>
      <c r="J237" s="1" t="s">
        <v>455</v>
      </c>
      <c r="K237" s="4" t="str">
        <f t="shared" si="23"/>
        <v>9</v>
      </c>
      <c r="L237" s="1" t="b">
        <f t="shared" si="24"/>
        <v>0</v>
      </c>
    </row>
    <row r="238" spans="1:12" x14ac:dyDescent="0.3">
      <c r="A238" s="1">
        <v>236</v>
      </c>
      <c r="B238" s="2">
        <v>15</v>
      </c>
      <c r="C238" s="1" t="s">
        <v>250</v>
      </c>
      <c r="D238" s="1" t="s">
        <v>407</v>
      </c>
      <c r="E238" s="4" t="str">
        <f t="shared" si="19"/>
        <v>18</v>
      </c>
      <c r="F238" s="1" t="b">
        <f t="shared" si="20"/>
        <v>0</v>
      </c>
      <c r="G238" s="1" t="s">
        <v>456</v>
      </c>
      <c r="H238" s="4" t="str">
        <f t="shared" si="21"/>
        <v>17</v>
      </c>
      <c r="I238" s="1" t="b">
        <f t="shared" si="22"/>
        <v>0</v>
      </c>
      <c r="J238" s="1" t="s">
        <v>455</v>
      </c>
      <c r="K238" s="4" t="str">
        <f t="shared" si="23"/>
        <v>9</v>
      </c>
      <c r="L238" s="1" t="b">
        <f t="shared" si="24"/>
        <v>0</v>
      </c>
    </row>
    <row r="239" spans="1:12" x14ac:dyDescent="0.3">
      <c r="A239" s="1">
        <v>237</v>
      </c>
      <c r="B239" s="2">
        <v>15</v>
      </c>
      <c r="C239" s="1" t="s">
        <v>251</v>
      </c>
      <c r="D239" s="1" t="s">
        <v>407</v>
      </c>
      <c r="E239" s="4" t="str">
        <f t="shared" si="19"/>
        <v>18</v>
      </c>
      <c r="F239" s="1" t="b">
        <f t="shared" si="20"/>
        <v>0</v>
      </c>
      <c r="G239" s="1" t="s">
        <v>449</v>
      </c>
      <c r="H239" s="4" t="str">
        <f t="shared" si="21"/>
        <v>1</v>
      </c>
      <c r="I239" s="1" t="b">
        <f t="shared" si="22"/>
        <v>0</v>
      </c>
      <c r="J239" s="1" t="s">
        <v>456</v>
      </c>
      <c r="K239" s="4" t="str">
        <f t="shared" si="23"/>
        <v>17</v>
      </c>
      <c r="L239" s="1" t="b">
        <f t="shared" si="24"/>
        <v>0</v>
      </c>
    </row>
    <row r="240" spans="1:12" x14ac:dyDescent="0.3">
      <c r="A240" s="1">
        <v>238</v>
      </c>
      <c r="B240" s="2">
        <v>15</v>
      </c>
      <c r="C240" s="1" t="s">
        <v>252</v>
      </c>
      <c r="D240" s="1" t="s">
        <v>407</v>
      </c>
      <c r="E240" s="4" t="str">
        <f t="shared" si="19"/>
        <v>18</v>
      </c>
      <c r="F240" s="1" t="b">
        <f t="shared" si="20"/>
        <v>0</v>
      </c>
      <c r="G240" s="1" t="s">
        <v>449</v>
      </c>
      <c r="H240" s="4" t="str">
        <f t="shared" si="21"/>
        <v>1</v>
      </c>
      <c r="I240" s="1" t="b">
        <f t="shared" si="22"/>
        <v>0</v>
      </c>
      <c r="J240" s="1" t="s">
        <v>401</v>
      </c>
      <c r="K240" s="4" t="str">
        <f t="shared" si="23"/>
        <v>11</v>
      </c>
      <c r="L240" s="1" t="b">
        <f t="shared" si="24"/>
        <v>0</v>
      </c>
    </row>
    <row r="241" spans="1:12" x14ac:dyDescent="0.3">
      <c r="A241" s="1">
        <v>239</v>
      </c>
      <c r="B241" s="2">
        <v>15</v>
      </c>
      <c r="C241" s="1" t="s">
        <v>253</v>
      </c>
      <c r="D241" s="1" t="s">
        <v>407</v>
      </c>
      <c r="E241" s="4" t="str">
        <f t="shared" si="19"/>
        <v>18</v>
      </c>
      <c r="F241" s="1" t="b">
        <f t="shared" si="20"/>
        <v>0</v>
      </c>
      <c r="G241" s="1" t="s">
        <v>449</v>
      </c>
      <c r="H241" s="4" t="str">
        <f t="shared" si="21"/>
        <v>1</v>
      </c>
      <c r="I241" s="1" t="b">
        <f t="shared" si="22"/>
        <v>0</v>
      </c>
      <c r="J241" s="1" t="s">
        <v>456</v>
      </c>
      <c r="K241" s="4" t="str">
        <f t="shared" si="23"/>
        <v>17</v>
      </c>
      <c r="L241" s="1" t="b">
        <f t="shared" si="24"/>
        <v>0</v>
      </c>
    </row>
    <row r="242" spans="1:12" x14ac:dyDescent="0.3">
      <c r="A242" s="1">
        <v>240</v>
      </c>
      <c r="B242" s="2">
        <v>15</v>
      </c>
      <c r="C242" s="1" t="s">
        <v>254</v>
      </c>
      <c r="D242" s="1" t="s">
        <v>407</v>
      </c>
      <c r="E242" s="4" t="str">
        <f t="shared" si="19"/>
        <v>18</v>
      </c>
      <c r="F242" s="1" t="b">
        <f t="shared" si="20"/>
        <v>0</v>
      </c>
      <c r="G242" s="1" t="s">
        <v>449</v>
      </c>
      <c r="H242" s="4" t="str">
        <f t="shared" si="21"/>
        <v>1</v>
      </c>
      <c r="I242" s="1" t="b">
        <f t="shared" si="22"/>
        <v>0</v>
      </c>
      <c r="J242" s="1" t="s">
        <v>456</v>
      </c>
      <c r="K242" s="4" t="str">
        <f t="shared" si="23"/>
        <v>17</v>
      </c>
      <c r="L242" s="1" t="b">
        <f t="shared" si="24"/>
        <v>0</v>
      </c>
    </row>
    <row r="243" spans="1:12" x14ac:dyDescent="0.3">
      <c r="A243" s="1">
        <v>241</v>
      </c>
      <c r="B243" s="2">
        <v>16</v>
      </c>
      <c r="C243" s="1" t="s">
        <v>255</v>
      </c>
      <c r="D243" s="1" t="s">
        <v>407</v>
      </c>
      <c r="E243" s="4" t="str">
        <f t="shared" si="19"/>
        <v>18</v>
      </c>
      <c r="F243" s="1" t="b">
        <f t="shared" si="20"/>
        <v>0</v>
      </c>
      <c r="G243" s="1" t="s">
        <v>407</v>
      </c>
      <c r="H243" s="4" t="str">
        <f t="shared" si="21"/>
        <v>18</v>
      </c>
      <c r="I243" s="1" t="b">
        <f t="shared" si="22"/>
        <v>0</v>
      </c>
      <c r="J243" s="1" t="s">
        <v>409</v>
      </c>
      <c r="K243" s="4" t="str">
        <f t="shared" si="23"/>
        <v>19</v>
      </c>
      <c r="L243" s="1" t="b">
        <f t="shared" si="24"/>
        <v>0</v>
      </c>
    </row>
    <row r="244" spans="1:12" x14ac:dyDescent="0.3">
      <c r="A244" s="1">
        <v>242</v>
      </c>
      <c r="B244" s="2">
        <v>16</v>
      </c>
      <c r="C244" s="1" t="s">
        <v>256</v>
      </c>
      <c r="D244" s="1" t="s">
        <v>407</v>
      </c>
      <c r="E244" s="4" t="str">
        <f t="shared" si="19"/>
        <v>18</v>
      </c>
      <c r="F244" s="1" t="b">
        <f t="shared" si="20"/>
        <v>0</v>
      </c>
      <c r="G244" s="1" t="s">
        <v>449</v>
      </c>
      <c r="H244" s="4" t="str">
        <f t="shared" si="21"/>
        <v>1</v>
      </c>
      <c r="I244" s="1" t="b">
        <f t="shared" si="22"/>
        <v>0</v>
      </c>
      <c r="J244" s="1" t="s">
        <v>456</v>
      </c>
      <c r="K244" s="4" t="str">
        <f t="shared" si="23"/>
        <v>17</v>
      </c>
      <c r="L244" s="1" t="b">
        <f t="shared" si="24"/>
        <v>0</v>
      </c>
    </row>
    <row r="245" spans="1:12" x14ac:dyDescent="0.3">
      <c r="A245" s="1">
        <v>243</v>
      </c>
      <c r="B245" s="2">
        <v>16</v>
      </c>
      <c r="C245" s="1" t="s">
        <v>257</v>
      </c>
      <c r="D245" s="1" t="s">
        <v>407</v>
      </c>
      <c r="E245" s="4" t="str">
        <f t="shared" si="19"/>
        <v>18</v>
      </c>
      <c r="F245" s="1" t="b">
        <f t="shared" si="20"/>
        <v>0</v>
      </c>
      <c r="G245" s="1" t="s">
        <v>449</v>
      </c>
      <c r="H245" s="4" t="str">
        <f t="shared" si="21"/>
        <v>1</v>
      </c>
      <c r="I245" s="1" t="b">
        <f t="shared" si="22"/>
        <v>0</v>
      </c>
      <c r="J245" s="1" t="s">
        <v>411</v>
      </c>
      <c r="K245" s="4" t="str">
        <f t="shared" si="23"/>
        <v>20</v>
      </c>
      <c r="L245" s="1" t="b">
        <f t="shared" si="24"/>
        <v>0</v>
      </c>
    </row>
    <row r="246" spans="1:12" x14ac:dyDescent="0.3">
      <c r="A246" s="1">
        <v>244</v>
      </c>
      <c r="B246" s="2">
        <v>16</v>
      </c>
      <c r="C246" s="1" t="s">
        <v>258</v>
      </c>
      <c r="D246" s="1" t="s">
        <v>407</v>
      </c>
      <c r="E246" s="4" t="str">
        <f t="shared" si="19"/>
        <v>18</v>
      </c>
      <c r="F246" s="1" t="b">
        <f t="shared" si="20"/>
        <v>0</v>
      </c>
      <c r="G246" s="1" t="s">
        <v>449</v>
      </c>
      <c r="H246" s="4" t="str">
        <f t="shared" si="21"/>
        <v>1</v>
      </c>
      <c r="I246" s="1" t="b">
        <f t="shared" si="22"/>
        <v>0</v>
      </c>
      <c r="J246" s="1" t="s">
        <v>411</v>
      </c>
      <c r="K246" s="4" t="str">
        <f t="shared" si="23"/>
        <v>20</v>
      </c>
      <c r="L246" s="1" t="b">
        <f t="shared" si="24"/>
        <v>0</v>
      </c>
    </row>
    <row r="247" spans="1:12" x14ac:dyDescent="0.3">
      <c r="A247" s="1">
        <v>245</v>
      </c>
      <c r="B247" s="2">
        <v>16</v>
      </c>
      <c r="C247" s="1" t="s">
        <v>259</v>
      </c>
      <c r="D247" s="1" t="s">
        <v>407</v>
      </c>
      <c r="E247" s="4" t="str">
        <f t="shared" si="19"/>
        <v>18</v>
      </c>
      <c r="F247" s="1" t="b">
        <f t="shared" si="20"/>
        <v>0</v>
      </c>
      <c r="G247" s="1" t="s">
        <v>449</v>
      </c>
      <c r="H247" s="4" t="str">
        <f t="shared" si="21"/>
        <v>1</v>
      </c>
      <c r="I247" s="1" t="b">
        <f t="shared" si="22"/>
        <v>0</v>
      </c>
      <c r="J247" s="1" t="s">
        <v>456</v>
      </c>
      <c r="K247" s="4" t="str">
        <f t="shared" si="23"/>
        <v>17</v>
      </c>
      <c r="L247" s="1" t="b">
        <f t="shared" si="24"/>
        <v>0</v>
      </c>
    </row>
    <row r="248" spans="1:12" x14ac:dyDescent="0.3">
      <c r="A248" s="1">
        <v>246</v>
      </c>
      <c r="B248" s="2">
        <v>16</v>
      </c>
      <c r="C248" s="1" t="s">
        <v>260</v>
      </c>
      <c r="D248" s="1" t="s">
        <v>407</v>
      </c>
      <c r="E248" s="4" t="str">
        <f t="shared" si="19"/>
        <v>18</v>
      </c>
      <c r="F248" s="1" t="b">
        <f t="shared" si="20"/>
        <v>0</v>
      </c>
      <c r="G248" s="1" t="s">
        <v>449</v>
      </c>
      <c r="H248" s="4" t="str">
        <f t="shared" si="21"/>
        <v>1</v>
      </c>
      <c r="I248" s="1" t="b">
        <f t="shared" si="22"/>
        <v>0</v>
      </c>
      <c r="J248" s="1" t="s">
        <v>401</v>
      </c>
      <c r="K248" s="4" t="str">
        <f t="shared" si="23"/>
        <v>11</v>
      </c>
      <c r="L248" s="1" t="b">
        <f t="shared" si="24"/>
        <v>0</v>
      </c>
    </row>
    <row r="249" spans="1:12" x14ac:dyDescent="0.3">
      <c r="A249" s="1">
        <v>247</v>
      </c>
      <c r="B249" s="2">
        <v>16</v>
      </c>
      <c r="C249" s="1" t="s">
        <v>261</v>
      </c>
      <c r="D249" s="1" t="s">
        <v>407</v>
      </c>
      <c r="E249" s="4" t="str">
        <f t="shared" si="19"/>
        <v>18</v>
      </c>
      <c r="F249" s="1" t="b">
        <f t="shared" si="20"/>
        <v>0</v>
      </c>
      <c r="G249" s="1" t="s">
        <v>412</v>
      </c>
      <c r="H249" s="4" t="str">
        <f t="shared" si="21"/>
        <v>21</v>
      </c>
      <c r="I249" s="1" t="b">
        <f t="shared" si="22"/>
        <v>0</v>
      </c>
      <c r="J249" s="1" t="s">
        <v>411</v>
      </c>
      <c r="K249" s="4" t="str">
        <f t="shared" si="23"/>
        <v>20</v>
      </c>
      <c r="L249" s="1" t="b">
        <f t="shared" si="24"/>
        <v>0</v>
      </c>
    </row>
    <row r="250" spans="1:12" x14ac:dyDescent="0.3">
      <c r="A250" s="1">
        <v>248</v>
      </c>
      <c r="B250" s="2">
        <v>16</v>
      </c>
      <c r="C250" s="1" t="s">
        <v>262</v>
      </c>
      <c r="D250" s="1" t="s">
        <v>407</v>
      </c>
      <c r="E250" s="4" t="str">
        <f t="shared" si="19"/>
        <v>18</v>
      </c>
      <c r="F250" s="1" t="b">
        <f t="shared" si="20"/>
        <v>0</v>
      </c>
      <c r="G250" s="1" t="s">
        <v>449</v>
      </c>
      <c r="H250" s="4" t="str">
        <f t="shared" si="21"/>
        <v>1</v>
      </c>
      <c r="I250" s="1" t="b">
        <f t="shared" si="22"/>
        <v>0</v>
      </c>
      <c r="J250" s="1" t="s">
        <v>411</v>
      </c>
      <c r="K250" s="4" t="str">
        <f t="shared" si="23"/>
        <v>20</v>
      </c>
      <c r="L250" s="1" t="b">
        <f t="shared" si="24"/>
        <v>0</v>
      </c>
    </row>
    <row r="251" spans="1:12" x14ac:dyDescent="0.3">
      <c r="A251" s="1">
        <v>249</v>
      </c>
      <c r="B251" s="2">
        <v>16</v>
      </c>
      <c r="C251" s="1" t="s">
        <v>263</v>
      </c>
      <c r="D251" s="1" t="s">
        <v>407</v>
      </c>
      <c r="E251" s="4" t="str">
        <f t="shared" si="19"/>
        <v>18</v>
      </c>
      <c r="F251" s="1" t="b">
        <f t="shared" si="20"/>
        <v>0</v>
      </c>
      <c r="G251" s="1" t="s">
        <v>449</v>
      </c>
      <c r="H251" s="4" t="str">
        <f t="shared" si="21"/>
        <v>1</v>
      </c>
      <c r="I251" s="1" t="b">
        <f t="shared" si="22"/>
        <v>0</v>
      </c>
      <c r="J251" s="1" t="s">
        <v>411</v>
      </c>
      <c r="K251" s="4" t="str">
        <f t="shared" si="23"/>
        <v>20</v>
      </c>
      <c r="L251" s="1" t="b">
        <f t="shared" si="24"/>
        <v>0</v>
      </c>
    </row>
    <row r="252" spans="1:12" x14ac:dyDescent="0.3">
      <c r="A252" s="1">
        <v>250</v>
      </c>
      <c r="B252" s="2">
        <v>16</v>
      </c>
      <c r="C252" s="1" t="s">
        <v>264</v>
      </c>
      <c r="D252" s="1" t="s">
        <v>407</v>
      </c>
      <c r="E252" s="4" t="str">
        <f t="shared" si="19"/>
        <v>18</v>
      </c>
      <c r="F252" s="1" t="b">
        <f t="shared" si="20"/>
        <v>0</v>
      </c>
      <c r="G252" s="1" t="s">
        <v>449</v>
      </c>
      <c r="H252" s="4" t="str">
        <f t="shared" si="21"/>
        <v>1</v>
      </c>
      <c r="I252" s="1" t="b">
        <f t="shared" si="22"/>
        <v>0</v>
      </c>
      <c r="J252" s="1" t="s">
        <v>411</v>
      </c>
      <c r="K252" s="4" t="str">
        <f t="shared" si="23"/>
        <v>20</v>
      </c>
      <c r="L252" s="1" t="b">
        <f t="shared" si="24"/>
        <v>0</v>
      </c>
    </row>
    <row r="253" spans="1:12" x14ac:dyDescent="0.3">
      <c r="A253" s="1">
        <v>251</v>
      </c>
      <c r="B253" s="2">
        <v>16</v>
      </c>
      <c r="C253" s="1" t="s">
        <v>265</v>
      </c>
      <c r="D253" s="1" t="s">
        <v>407</v>
      </c>
      <c r="E253" s="4" t="str">
        <f t="shared" si="19"/>
        <v>18</v>
      </c>
      <c r="F253" s="1" t="b">
        <f t="shared" si="20"/>
        <v>0</v>
      </c>
      <c r="G253" s="1" t="s">
        <v>449</v>
      </c>
      <c r="H253" s="4" t="str">
        <f t="shared" si="21"/>
        <v>1</v>
      </c>
      <c r="I253" s="1" t="b">
        <f t="shared" si="22"/>
        <v>0</v>
      </c>
      <c r="J253" s="1" t="s">
        <v>411</v>
      </c>
      <c r="K253" s="4" t="str">
        <f t="shared" si="23"/>
        <v>20</v>
      </c>
      <c r="L253" s="1" t="b">
        <f t="shared" si="24"/>
        <v>0</v>
      </c>
    </row>
    <row r="254" spans="1:12" x14ac:dyDescent="0.3">
      <c r="A254" s="1">
        <v>252</v>
      </c>
      <c r="B254" s="2">
        <v>16</v>
      </c>
      <c r="C254" s="1" t="s">
        <v>266</v>
      </c>
      <c r="D254" s="1" t="s">
        <v>407</v>
      </c>
      <c r="E254" s="4" t="str">
        <f t="shared" si="19"/>
        <v>18</v>
      </c>
      <c r="F254" s="1" t="b">
        <f t="shared" si="20"/>
        <v>0</v>
      </c>
      <c r="G254" s="1" t="s">
        <v>449</v>
      </c>
      <c r="H254" s="4" t="str">
        <f t="shared" si="21"/>
        <v>1</v>
      </c>
      <c r="I254" s="1" t="b">
        <f t="shared" si="22"/>
        <v>0</v>
      </c>
      <c r="J254" s="1" t="s">
        <v>456</v>
      </c>
      <c r="K254" s="4" t="str">
        <f t="shared" si="23"/>
        <v>17</v>
      </c>
      <c r="L254" s="1" t="b">
        <f t="shared" si="24"/>
        <v>0</v>
      </c>
    </row>
    <row r="255" spans="1:12" x14ac:dyDescent="0.3">
      <c r="A255" s="1">
        <v>253</v>
      </c>
      <c r="B255" s="2">
        <v>16</v>
      </c>
      <c r="C255" s="1" t="s">
        <v>267</v>
      </c>
      <c r="D255" s="1" t="s">
        <v>407</v>
      </c>
      <c r="E255" s="4" t="str">
        <f t="shared" si="19"/>
        <v>18</v>
      </c>
      <c r="F255" s="1" t="b">
        <f t="shared" si="20"/>
        <v>0</v>
      </c>
      <c r="G255" s="1" t="s">
        <v>449</v>
      </c>
      <c r="H255" s="4" t="str">
        <f t="shared" si="21"/>
        <v>1</v>
      </c>
      <c r="I255" s="1" t="b">
        <f t="shared" si="22"/>
        <v>0</v>
      </c>
      <c r="J255" s="1" t="s">
        <v>411</v>
      </c>
      <c r="K255" s="4" t="str">
        <f t="shared" si="23"/>
        <v>20</v>
      </c>
      <c r="L255" s="1" t="b">
        <f t="shared" si="24"/>
        <v>0</v>
      </c>
    </row>
    <row r="256" spans="1:12" x14ac:dyDescent="0.3">
      <c r="A256" s="1">
        <v>254</v>
      </c>
      <c r="B256" s="2">
        <v>16</v>
      </c>
      <c r="C256" s="1" t="s">
        <v>268</v>
      </c>
      <c r="D256" s="1" t="s">
        <v>407</v>
      </c>
      <c r="E256" s="4" t="str">
        <f t="shared" si="19"/>
        <v>18</v>
      </c>
      <c r="F256" s="1" t="b">
        <f t="shared" si="20"/>
        <v>0</v>
      </c>
      <c r="G256" s="1" t="s">
        <v>449</v>
      </c>
      <c r="H256" s="4" t="str">
        <f t="shared" si="21"/>
        <v>1</v>
      </c>
      <c r="I256" s="1" t="b">
        <f t="shared" si="22"/>
        <v>0</v>
      </c>
      <c r="J256" s="1" t="s">
        <v>411</v>
      </c>
      <c r="K256" s="4" t="str">
        <f t="shared" si="23"/>
        <v>20</v>
      </c>
      <c r="L256" s="1" t="b">
        <f t="shared" si="24"/>
        <v>0</v>
      </c>
    </row>
    <row r="257" spans="1:12" x14ac:dyDescent="0.3">
      <c r="A257" s="1">
        <v>255</v>
      </c>
      <c r="B257" s="2">
        <v>16</v>
      </c>
      <c r="C257" s="1" t="s">
        <v>269</v>
      </c>
      <c r="D257" s="1" t="s">
        <v>407</v>
      </c>
      <c r="E257" s="4" t="str">
        <f t="shared" si="19"/>
        <v>18</v>
      </c>
      <c r="F257" s="1" t="b">
        <f t="shared" si="20"/>
        <v>0</v>
      </c>
      <c r="G257" s="1" t="s">
        <v>456</v>
      </c>
      <c r="H257" s="4" t="str">
        <f t="shared" si="21"/>
        <v>17</v>
      </c>
      <c r="I257" s="1" t="b">
        <f t="shared" si="22"/>
        <v>0</v>
      </c>
      <c r="J257" s="1" t="s">
        <v>411</v>
      </c>
      <c r="K257" s="4" t="str">
        <f t="shared" si="23"/>
        <v>20</v>
      </c>
      <c r="L257" s="1" t="b">
        <f t="shared" si="24"/>
        <v>0</v>
      </c>
    </row>
    <row r="258" spans="1:12" x14ac:dyDescent="0.3">
      <c r="A258" s="1">
        <v>256</v>
      </c>
      <c r="B258" s="2">
        <v>17</v>
      </c>
      <c r="C258" s="1" t="s">
        <v>270</v>
      </c>
      <c r="D258" s="1" t="s">
        <v>407</v>
      </c>
      <c r="E258" s="4" t="str">
        <f t="shared" si="19"/>
        <v>18</v>
      </c>
      <c r="F258" s="1" t="b">
        <f t="shared" si="20"/>
        <v>0</v>
      </c>
      <c r="G258" s="1" t="s">
        <v>449</v>
      </c>
      <c r="H258" s="4" t="str">
        <f t="shared" si="21"/>
        <v>1</v>
      </c>
      <c r="I258" s="1" t="b">
        <f t="shared" si="22"/>
        <v>0</v>
      </c>
      <c r="J258" s="1" t="s">
        <v>401</v>
      </c>
      <c r="K258" s="4" t="str">
        <f t="shared" si="23"/>
        <v>11</v>
      </c>
      <c r="L258" s="1" t="b">
        <f t="shared" si="24"/>
        <v>0</v>
      </c>
    </row>
    <row r="259" spans="1:12" x14ac:dyDescent="0.3">
      <c r="A259" s="1">
        <v>257</v>
      </c>
      <c r="B259" s="2">
        <v>17</v>
      </c>
      <c r="C259" s="1" t="s">
        <v>271</v>
      </c>
      <c r="D259" s="1" t="s">
        <v>407</v>
      </c>
      <c r="E259" s="4" t="str">
        <f t="shared" ref="E259:E322" si="25" xml:space="preserve"> TRIM(LEFT($D259, 2))</f>
        <v>18</v>
      </c>
      <c r="F259" s="1" t="b">
        <f t="shared" ref="F259:F322" si="26">IF(VALUE($E259)= VALUE($B259), TRUE, FALSE)</f>
        <v>0</v>
      </c>
      <c r="G259" s="1" t="s">
        <v>449</v>
      </c>
      <c r="H259" s="4" t="str">
        <f t="shared" ref="H259:H322" si="27" xml:space="preserve"> TRIM(LEFT($G259, 2))</f>
        <v>1</v>
      </c>
      <c r="I259" s="1" t="b">
        <f t="shared" ref="I259:I322" si="28">IF(VALUE($H259)= VALUE($B259), TRUE, FALSE)</f>
        <v>0</v>
      </c>
      <c r="J259" s="1" t="s">
        <v>411</v>
      </c>
      <c r="K259" s="4" t="str">
        <f t="shared" ref="K259:K322" si="29" xml:space="preserve"> TRIM(LEFT($J259, 2))</f>
        <v>20</v>
      </c>
      <c r="L259" s="1" t="b">
        <f t="shared" ref="L259:L322" si="30">IF(VALUE($K259)= VALUE($B259), TRUE, FALSE)</f>
        <v>0</v>
      </c>
    </row>
    <row r="260" spans="1:12" x14ac:dyDescent="0.3">
      <c r="A260" s="1">
        <v>258</v>
      </c>
      <c r="B260" s="2">
        <v>17</v>
      </c>
      <c r="C260" s="1" t="s">
        <v>272</v>
      </c>
      <c r="D260" s="1" t="s">
        <v>407</v>
      </c>
      <c r="E260" s="4" t="str">
        <f t="shared" si="25"/>
        <v>18</v>
      </c>
      <c r="F260" s="1" t="b">
        <f t="shared" si="26"/>
        <v>0</v>
      </c>
      <c r="G260" s="1" t="s">
        <v>449</v>
      </c>
      <c r="H260" s="4" t="str">
        <f t="shared" si="27"/>
        <v>1</v>
      </c>
      <c r="I260" s="1" t="b">
        <f t="shared" si="28"/>
        <v>0</v>
      </c>
      <c r="J260" s="1" t="s">
        <v>456</v>
      </c>
      <c r="K260" s="4" t="str">
        <f t="shared" si="29"/>
        <v>17</v>
      </c>
      <c r="L260" s="1" t="b">
        <f t="shared" si="30"/>
        <v>1</v>
      </c>
    </row>
    <row r="261" spans="1:12" x14ac:dyDescent="0.3">
      <c r="A261" s="1">
        <v>259</v>
      </c>
      <c r="B261" s="2">
        <v>17</v>
      </c>
      <c r="C261" s="1" t="s">
        <v>273</v>
      </c>
      <c r="D261" s="1" t="s">
        <v>407</v>
      </c>
      <c r="E261" s="4" t="str">
        <f t="shared" si="25"/>
        <v>18</v>
      </c>
      <c r="F261" s="1" t="b">
        <f t="shared" si="26"/>
        <v>0</v>
      </c>
      <c r="G261" s="1" t="s">
        <v>449</v>
      </c>
      <c r="H261" s="4" t="str">
        <f t="shared" si="27"/>
        <v>1</v>
      </c>
      <c r="I261" s="1" t="b">
        <f t="shared" si="28"/>
        <v>0</v>
      </c>
      <c r="J261" s="1" t="s">
        <v>407</v>
      </c>
      <c r="K261" s="4" t="str">
        <f t="shared" si="29"/>
        <v>18</v>
      </c>
      <c r="L261" s="1" t="b">
        <f t="shared" si="30"/>
        <v>0</v>
      </c>
    </row>
    <row r="262" spans="1:12" x14ac:dyDescent="0.3">
      <c r="A262" s="1">
        <v>260</v>
      </c>
      <c r="B262" s="2">
        <v>17</v>
      </c>
      <c r="C262" s="1" t="s">
        <v>274</v>
      </c>
      <c r="D262" s="1" t="s">
        <v>407</v>
      </c>
      <c r="E262" s="4" t="str">
        <f t="shared" si="25"/>
        <v>18</v>
      </c>
      <c r="F262" s="1" t="b">
        <f t="shared" si="26"/>
        <v>0</v>
      </c>
      <c r="G262" s="1" t="s">
        <v>449</v>
      </c>
      <c r="H262" s="4" t="str">
        <f t="shared" si="27"/>
        <v>1</v>
      </c>
      <c r="I262" s="1" t="b">
        <f t="shared" si="28"/>
        <v>0</v>
      </c>
      <c r="J262" s="1" t="s">
        <v>455</v>
      </c>
      <c r="K262" s="4" t="str">
        <f t="shared" si="29"/>
        <v>9</v>
      </c>
      <c r="L262" s="1" t="b">
        <f t="shared" si="30"/>
        <v>0</v>
      </c>
    </row>
    <row r="263" spans="1:12" x14ac:dyDescent="0.3">
      <c r="A263" s="1">
        <v>261</v>
      </c>
      <c r="B263" s="2">
        <v>17</v>
      </c>
      <c r="C263" s="1" t="s">
        <v>275</v>
      </c>
      <c r="D263" s="1" t="s">
        <v>407</v>
      </c>
      <c r="E263" s="4" t="str">
        <f t="shared" si="25"/>
        <v>18</v>
      </c>
      <c r="F263" s="1" t="b">
        <f t="shared" si="26"/>
        <v>0</v>
      </c>
      <c r="G263" s="1" t="s">
        <v>449</v>
      </c>
      <c r="H263" s="4" t="str">
        <f t="shared" si="27"/>
        <v>1</v>
      </c>
      <c r="I263" s="1" t="b">
        <f t="shared" si="28"/>
        <v>0</v>
      </c>
      <c r="J263" s="1" t="s">
        <v>411</v>
      </c>
      <c r="K263" s="4" t="str">
        <f t="shared" si="29"/>
        <v>20</v>
      </c>
      <c r="L263" s="1" t="b">
        <f t="shared" si="30"/>
        <v>0</v>
      </c>
    </row>
    <row r="264" spans="1:12" x14ac:dyDescent="0.3">
      <c r="A264" s="1">
        <v>262</v>
      </c>
      <c r="B264" s="2">
        <v>17</v>
      </c>
      <c r="C264" s="1" t="s">
        <v>276</v>
      </c>
      <c r="D264" s="1" t="s">
        <v>407</v>
      </c>
      <c r="E264" s="4" t="str">
        <f t="shared" si="25"/>
        <v>18</v>
      </c>
      <c r="F264" s="1" t="b">
        <f t="shared" si="26"/>
        <v>0</v>
      </c>
      <c r="G264" s="1" t="s">
        <v>449</v>
      </c>
      <c r="H264" s="4" t="str">
        <f t="shared" si="27"/>
        <v>1</v>
      </c>
      <c r="I264" s="1" t="b">
        <f t="shared" si="28"/>
        <v>0</v>
      </c>
      <c r="J264" s="1" t="s">
        <v>411</v>
      </c>
      <c r="K264" s="4" t="str">
        <f t="shared" si="29"/>
        <v>20</v>
      </c>
      <c r="L264" s="1" t="b">
        <f t="shared" si="30"/>
        <v>0</v>
      </c>
    </row>
    <row r="265" spans="1:12" x14ac:dyDescent="0.3">
      <c r="A265" s="1">
        <v>263</v>
      </c>
      <c r="B265" s="2">
        <v>17</v>
      </c>
      <c r="C265" s="1" t="s">
        <v>277</v>
      </c>
      <c r="D265" s="1" t="s">
        <v>407</v>
      </c>
      <c r="E265" s="4" t="str">
        <f t="shared" si="25"/>
        <v>18</v>
      </c>
      <c r="F265" s="1" t="b">
        <f t="shared" si="26"/>
        <v>0</v>
      </c>
      <c r="G265" s="1" t="s">
        <v>449</v>
      </c>
      <c r="H265" s="4" t="str">
        <f t="shared" si="27"/>
        <v>1</v>
      </c>
      <c r="I265" s="1" t="b">
        <f t="shared" si="28"/>
        <v>0</v>
      </c>
      <c r="J265" s="1" t="s">
        <v>411</v>
      </c>
      <c r="K265" s="4" t="str">
        <f t="shared" si="29"/>
        <v>20</v>
      </c>
      <c r="L265" s="1" t="b">
        <f t="shared" si="30"/>
        <v>0</v>
      </c>
    </row>
    <row r="266" spans="1:12" x14ac:dyDescent="0.3">
      <c r="A266" s="1">
        <v>264</v>
      </c>
      <c r="B266" s="2">
        <v>17</v>
      </c>
      <c r="C266" s="1" t="s">
        <v>278</v>
      </c>
      <c r="D266" s="1" t="s">
        <v>407</v>
      </c>
      <c r="E266" s="4" t="str">
        <f t="shared" si="25"/>
        <v>18</v>
      </c>
      <c r="F266" s="1" t="b">
        <f t="shared" si="26"/>
        <v>0</v>
      </c>
      <c r="G266" s="1" t="s">
        <v>449</v>
      </c>
      <c r="H266" s="4" t="str">
        <f t="shared" si="27"/>
        <v>1</v>
      </c>
      <c r="I266" s="1" t="b">
        <f t="shared" si="28"/>
        <v>0</v>
      </c>
      <c r="J266" s="1" t="s">
        <v>411</v>
      </c>
      <c r="K266" s="4" t="str">
        <f t="shared" si="29"/>
        <v>20</v>
      </c>
      <c r="L266" s="1" t="b">
        <f t="shared" si="30"/>
        <v>0</v>
      </c>
    </row>
    <row r="267" spans="1:12" x14ac:dyDescent="0.3">
      <c r="A267" s="1">
        <v>265</v>
      </c>
      <c r="B267" s="2">
        <v>17</v>
      </c>
      <c r="C267" s="1" t="s">
        <v>279</v>
      </c>
      <c r="D267" s="1" t="s">
        <v>407</v>
      </c>
      <c r="E267" s="4" t="str">
        <f t="shared" si="25"/>
        <v>18</v>
      </c>
      <c r="F267" s="1" t="b">
        <f t="shared" si="26"/>
        <v>0</v>
      </c>
      <c r="G267" s="1" t="s">
        <v>449</v>
      </c>
      <c r="H267" s="4" t="str">
        <f t="shared" si="27"/>
        <v>1</v>
      </c>
      <c r="I267" s="1" t="b">
        <f t="shared" si="28"/>
        <v>0</v>
      </c>
      <c r="J267" s="1" t="s">
        <v>411</v>
      </c>
      <c r="K267" s="4" t="str">
        <f t="shared" si="29"/>
        <v>20</v>
      </c>
      <c r="L267" s="1" t="b">
        <f t="shared" si="30"/>
        <v>0</v>
      </c>
    </row>
    <row r="268" spans="1:12" x14ac:dyDescent="0.3">
      <c r="A268" s="1">
        <v>266</v>
      </c>
      <c r="B268" s="2">
        <v>17</v>
      </c>
      <c r="C268" s="1" t="s">
        <v>281</v>
      </c>
      <c r="D268" s="1" t="s">
        <v>407</v>
      </c>
      <c r="E268" s="4" t="str">
        <f t="shared" si="25"/>
        <v>18</v>
      </c>
      <c r="F268" s="1" t="b">
        <f t="shared" si="26"/>
        <v>0</v>
      </c>
      <c r="G268" s="1" t="s">
        <v>449</v>
      </c>
      <c r="H268" s="4" t="str">
        <f t="shared" si="27"/>
        <v>1</v>
      </c>
      <c r="I268" s="1" t="b">
        <f t="shared" si="28"/>
        <v>0</v>
      </c>
      <c r="J268" s="1" t="s">
        <v>456</v>
      </c>
      <c r="K268" s="4" t="str">
        <f t="shared" si="29"/>
        <v>17</v>
      </c>
      <c r="L268" s="1" t="b">
        <f t="shared" si="30"/>
        <v>1</v>
      </c>
    </row>
    <row r="269" spans="1:12" x14ac:dyDescent="0.3">
      <c r="A269" s="1">
        <v>267</v>
      </c>
      <c r="B269" s="2">
        <v>17</v>
      </c>
      <c r="C269" s="1" t="s">
        <v>282</v>
      </c>
      <c r="D269" s="1" t="s">
        <v>407</v>
      </c>
      <c r="E269" s="4" t="str">
        <f t="shared" si="25"/>
        <v>18</v>
      </c>
      <c r="F269" s="1" t="b">
        <f t="shared" si="26"/>
        <v>0</v>
      </c>
      <c r="G269" s="1" t="s">
        <v>449</v>
      </c>
      <c r="H269" s="4" t="str">
        <f t="shared" si="27"/>
        <v>1</v>
      </c>
      <c r="I269" s="1" t="b">
        <f t="shared" si="28"/>
        <v>0</v>
      </c>
      <c r="J269" s="1" t="s">
        <v>455</v>
      </c>
      <c r="K269" s="4" t="str">
        <f t="shared" si="29"/>
        <v>9</v>
      </c>
      <c r="L269" s="1" t="b">
        <f t="shared" si="30"/>
        <v>0</v>
      </c>
    </row>
    <row r="270" spans="1:12" x14ac:dyDescent="0.3">
      <c r="A270" s="1">
        <v>268</v>
      </c>
      <c r="B270" s="2">
        <v>17</v>
      </c>
      <c r="C270" s="1" t="s">
        <v>283</v>
      </c>
      <c r="D270" s="1" t="s">
        <v>407</v>
      </c>
      <c r="E270" s="4" t="str">
        <f t="shared" si="25"/>
        <v>18</v>
      </c>
      <c r="F270" s="1" t="b">
        <f t="shared" si="26"/>
        <v>0</v>
      </c>
      <c r="G270" s="1" t="s">
        <v>449</v>
      </c>
      <c r="H270" s="4" t="str">
        <f t="shared" si="27"/>
        <v>1</v>
      </c>
      <c r="I270" s="1" t="b">
        <f t="shared" si="28"/>
        <v>0</v>
      </c>
      <c r="J270" s="1" t="s">
        <v>411</v>
      </c>
      <c r="K270" s="4" t="str">
        <f t="shared" si="29"/>
        <v>20</v>
      </c>
      <c r="L270" s="1" t="b">
        <f t="shared" si="30"/>
        <v>0</v>
      </c>
    </row>
    <row r="271" spans="1:12" x14ac:dyDescent="0.3">
      <c r="A271" s="1">
        <v>269</v>
      </c>
      <c r="B271" s="2">
        <v>17</v>
      </c>
      <c r="C271" s="1" t="s">
        <v>284</v>
      </c>
      <c r="D271" s="1" t="s">
        <v>407</v>
      </c>
      <c r="E271" s="4" t="str">
        <f t="shared" si="25"/>
        <v>18</v>
      </c>
      <c r="F271" s="1" t="b">
        <f t="shared" si="26"/>
        <v>0</v>
      </c>
      <c r="G271" s="1" t="s">
        <v>449</v>
      </c>
      <c r="H271" s="4" t="str">
        <f t="shared" si="27"/>
        <v>1</v>
      </c>
      <c r="I271" s="1" t="b">
        <f t="shared" si="28"/>
        <v>0</v>
      </c>
      <c r="J271" s="1" t="s">
        <v>411</v>
      </c>
      <c r="K271" s="4" t="str">
        <f t="shared" si="29"/>
        <v>20</v>
      </c>
      <c r="L271" s="1" t="b">
        <f t="shared" si="30"/>
        <v>0</v>
      </c>
    </row>
    <row r="272" spans="1:12" x14ac:dyDescent="0.3">
      <c r="A272" s="1">
        <v>270</v>
      </c>
      <c r="B272" s="2">
        <v>17</v>
      </c>
      <c r="C272" s="1" t="s">
        <v>285</v>
      </c>
      <c r="D272" s="1" t="s">
        <v>407</v>
      </c>
      <c r="E272" s="4" t="str">
        <f t="shared" si="25"/>
        <v>18</v>
      </c>
      <c r="F272" s="1" t="b">
        <f t="shared" si="26"/>
        <v>0</v>
      </c>
      <c r="G272" s="1" t="s">
        <v>449</v>
      </c>
      <c r="H272" s="4" t="str">
        <f t="shared" si="27"/>
        <v>1</v>
      </c>
      <c r="I272" s="1" t="b">
        <f t="shared" si="28"/>
        <v>0</v>
      </c>
      <c r="J272" s="1" t="s">
        <v>455</v>
      </c>
      <c r="K272" s="4" t="str">
        <f t="shared" si="29"/>
        <v>9</v>
      </c>
      <c r="L272" s="1" t="b">
        <f t="shared" si="30"/>
        <v>0</v>
      </c>
    </row>
    <row r="273" spans="1:12" x14ac:dyDescent="0.3">
      <c r="A273" s="1">
        <v>271</v>
      </c>
      <c r="B273" s="2">
        <v>18</v>
      </c>
      <c r="C273" s="1" t="s">
        <v>286</v>
      </c>
      <c r="D273" s="1" t="s">
        <v>407</v>
      </c>
      <c r="E273" s="4" t="str">
        <f t="shared" si="25"/>
        <v>18</v>
      </c>
      <c r="F273" s="1" t="b">
        <f t="shared" si="26"/>
        <v>1</v>
      </c>
      <c r="G273" s="1" t="s">
        <v>449</v>
      </c>
      <c r="H273" s="4" t="str">
        <f t="shared" si="27"/>
        <v>1</v>
      </c>
      <c r="I273" s="1" t="b">
        <f t="shared" si="28"/>
        <v>0</v>
      </c>
      <c r="J273" s="1" t="s">
        <v>411</v>
      </c>
      <c r="K273" s="4" t="str">
        <f t="shared" si="29"/>
        <v>20</v>
      </c>
      <c r="L273" s="1" t="b">
        <f t="shared" si="30"/>
        <v>0</v>
      </c>
    </row>
    <row r="274" spans="1:12" x14ac:dyDescent="0.3">
      <c r="A274" s="1">
        <v>272</v>
      </c>
      <c r="B274" s="2">
        <v>18</v>
      </c>
      <c r="C274" s="1" t="s">
        <v>287</v>
      </c>
      <c r="D274" s="1" t="s">
        <v>407</v>
      </c>
      <c r="E274" s="4" t="str">
        <f t="shared" si="25"/>
        <v>18</v>
      </c>
      <c r="F274" s="1" t="b">
        <f t="shared" si="26"/>
        <v>1</v>
      </c>
      <c r="G274" s="1" t="s">
        <v>449</v>
      </c>
      <c r="H274" s="4" t="str">
        <f t="shared" si="27"/>
        <v>1</v>
      </c>
      <c r="I274" s="1" t="b">
        <f t="shared" si="28"/>
        <v>0</v>
      </c>
      <c r="J274" s="1" t="s">
        <v>455</v>
      </c>
      <c r="K274" s="4" t="str">
        <f t="shared" si="29"/>
        <v>9</v>
      </c>
      <c r="L274" s="1" t="b">
        <f t="shared" si="30"/>
        <v>0</v>
      </c>
    </row>
    <row r="275" spans="1:12" x14ac:dyDescent="0.3">
      <c r="A275" s="1">
        <v>273</v>
      </c>
      <c r="B275" s="2">
        <v>18</v>
      </c>
      <c r="C275" s="1" t="s">
        <v>288</v>
      </c>
      <c r="D275" s="1" t="s">
        <v>407</v>
      </c>
      <c r="E275" s="4" t="str">
        <f t="shared" si="25"/>
        <v>18</v>
      </c>
      <c r="F275" s="1" t="b">
        <f t="shared" si="26"/>
        <v>1</v>
      </c>
      <c r="G275" s="1" t="s">
        <v>449</v>
      </c>
      <c r="H275" s="4" t="str">
        <f t="shared" si="27"/>
        <v>1</v>
      </c>
      <c r="I275" s="1" t="b">
        <f t="shared" si="28"/>
        <v>0</v>
      </c>
      <c r="J275" s="1" t="s">
        <v>411</v>
      </c>
      <c r="K275" s="4" t="str">
        <f t="shared" si="29"/>
        <v>20</v>
      </c>
      <c r="L275" s="1" t="b">
        <f t="shared" si="30"/>
        <v>0</v>
      </c>
    </row>
    <row r="276" spans="1:12" x14ac:dyDescent="0.3">
      <c r="A276" s="1">
        <v>274</v>
      </c>
      <c r="B276" s="2">
        <v>18</v>
      </c>
      <c r="C276" s="1" t="s">
        <v>289</v>
      </c>
      <c r="D276" s="1" t="s">
        <v>407</v>
      </c>
      <c r="E276" s="4" t="str">
        <f t="shared" si="25"/>
        <v>18</v>
      </c>
      <c r="F276" s="1" t="b">
        <f t="shared" si="26"/>
        <v>1</v>
      </c>
      <c r="G276" s="1" t="s">
        <v>449</v>
      </c>
      <c r="H276" s="4" t="str">
        <f t="shared" si="27"/>
        <v>1</v>
      </c>
      <c r="I276" s="1" t="b">
        <f t="shared" si="28"/>
        <v>0</v>
      </c>
      <c r="J276" s="1" t="s">
        <v>455</v>
      </c>
      <c r="K276" s="4" t="str">
        <f t="shared" si="29"/>
        <v>9</v>
      </c>
      <c r="L276" s="1" t="b">
        <f t="shared" si="30"/>
        <v>0</v>
      </c>
    </row>
    <row r="277" spans="1:12" x14ac:dyDescent="0.3">
      <c r="A277" s="1">
        <v>275</v>
      </c>
      <c r="B277" s="2">
        <v>18</v>
      </c>
      <c r="C277" s="1" t="s">
        <v>290</v>
      </c>
      <c r="D277" s="1" t="s">
        <v>407</v>
      </c>
      <c r="E277" s="4" t="str">
        <f t="shared" si="25"/>
        <v>18</v>
      </c>
      <c r="F277" s="1" t="b">
        <f t="shared" si="26"/>
        <v>1</v>
      </c>
      <c r="G277" s="1" t="s">
        <v>449</v>
      </c>
      <c r="H277" s="4" t="str">
        <f t="shared" si="27"/>
        <v>1</v>
      </c>
      <c r="I277" s="1" t="b">
        <f t="shared" si="28"/>
        <v>0</v>
      </c>
      <c r="J277" s="1" t="s">
        <v>455</v>
      </c>
      <c r="K277" s="4" t="str">
        <f t="shared" si="29"/>
        <v>9</v>
      </c>
      <c r="L277" s="1" t="b">
        <f t="shared" si="30"/>
        <v>0</v>
      </c>
    </row>
    <row r="278" spans="1:12" x14ac:dyDescent="0.3">
      <c r="A278" s="1">
        <v>276</v>
      </c>
      <c r="B278" s="2">
        <v>18</v>
      </c>
      <c r="C278" s="1" t="s">
        <v>291</v>
      </c>
      <c r="D278" s="1" t="s">
        <v>407</v>
      </c>
      <c r="E278" s="4" t="str">
        <f t="shared" si="25"/>
        <v>18</v>
      </c>
      <c r="F278" s="1" t="b">
        <f t="shared" si="26"/>
        <v>1</v>
      </c>
      <c r="G278" s="1" t="s">
        <v>449</v>
      </c>
      <c r="H278" s="4" t="str">
        <f t="shared" si="27"/>
        <v>1</v>
      </c>
      <c r="I278" s="1" t="b">
        <f t="shared" si="28"/>
        <v>0</v>
      </c>
      <c r="J278" s="1" t="s">
        <v>401</v>
      </c>
      <c r="K278" s="4" t="str">
        <f t="shared" si="29"/>
        <v>11</v>
      </c>
      <c r="L278" s="1" t="b">
        <f t="shared" si="30"/>
        <v>0</v>
      </c>
    </row>
    <row r="279" spans="1:12" x14ac:dyDescent="0.3">
      <c r="A279" s="1">
        <v>277</v>
      </c>
      <c r="B279" s="2">
        <v>18</v>
      </c>
      <c r="C279" s="1" t="s">
        <v>292</v>
      </c>
      <c r="D279" s="1" t="s">
        <v>407</v>
      </c>
      <c r="E279" s="4" t="str">
        <f t="shared" si="25"/>
        <v>18</v>
      </c>
      <c r="F279" s="1" t="b">
        <f t="shared" si="26"/>
        <v>1</v>
      </c>
      <c r="G279" s="1" t="s">
        <v>449</v>
      </c>
      <c r="H279" s="4" t="str">
        <f t="shared" si="27"/>
        <v>1</v>
      </c>
      <c r="I279" s="1" t="b">
        <f t="shared" si="28"/>
        <v>0</v>
      </c>
      <c r="J279" s="1" t="s">
        <v>456</v>
      </c>
      <c r="K279" s="4" t="str">
        <f t="shared" si="29"/>
        <v>17</v>
      </c>
      <c r="L279" s="1" t="b">
        <f t="shared" si="30"/>
        <v>0</v>
      </c>
    </row>
    <row r="280" spans="1:12" x14ac:dyDescent="0.3">
      <c r="A280" s="1">
        <v>278</v>
      </c>
      <c r="B280" s="2">
        <v>18</v>
      </c>
      <c r="C280" s="1" t="s">
        <v>293</v>
      </c>
      <c r="D280" s="1" t="s">
        <v>407</v>
      </c>
      <c r="E280" s="4" t="str">
        <f t="shared" si="25"/>
        <v>18</v>
      </c>
      <c r="F280" s="1" t="b">
        <f t="shared" si="26"/>
        <v>1</v>
      </c>
      <c r="G280" s="1" t="s">
        <v>449</v>
      </c>
      <c r="H280" s="4" t="str">
        <f t="shared" si="27"/>
        <v>1</v>
      </c>
      <c r="I280" s="1" t="b">
        <f t="shared" si="28"/>
        <v>0</v>
      </c>
      <c r="J280" s="1" t="s">
        <v>396</v>
      </c>
      <c r="K280" s="4" t="str">
        <f t="shared" si="29"/>
        <v>4</v>
      </c>
      <c r="L280" s="1" t="b">
        <f t="shared" si="30"/>
        <v>0</v>
      </c>
    </row>
    <row r="281" spans="1:12" x14ac:dyDescent="0.3">
      <c r="A281" s="1">
        <v>279</v>
      </c>
      <c r="B281" s="2">
        <v>18</v>
      </c>
      <c r="C281" s="1" t="s">
        <v>294</v>
      </c>
      <c r="D281" s="1" t="s">
        <v>407</v>
      </c>
      <c r="E281" s="4" t="str">
        <f t="shared" si="25"/>
        <v>18</v>
      </c>
      <c r="F281" s="1" t="b">
        <f t="shared" si="26"/>
        <v>1</v>
      </c>
      <c r="G281" s="1" t="s">
        <v>449</v>
      </c>
      <c r="H281" s="4" t="str">
        <f t="shared" si="27"/>
        <v>1</v>
      </c>
      <c r="I281" s="1" t="b">
        <f t="shared" si="28"/>
        <v>0</v>
      </c>
      <c r="J281" s="1" t="s">
        <v>455</v>
      </c>
      <c r="K281" s="4" t="str">
        <f t="shared" si="29"/>
        <v>9</v>
      </c>
      <c r="L281" s="1" t="b">
        <f t="shared" si="30"/>
        <v>0</v>
      </c>
    </row>
    <row r="282" spans="1:12" x14ac:dyDescent="0.3">
      <c r="A282" s="1">
        <v>280</v>
      </c>
      <c r="B282" s="2">
        <v>18</v>
      </c>
      <c r="C282" s="1" t="s">
        <v>295</v>
      </c>
      <c r="D282" s="1" t="s">
        <v>407</v>
      </c>
      <c r="E282" s="4" t="str">
        <f t="shared" si="25"/>
        <v>18</v>
      </c>
      <c r="F282" s="1" t="b">
        <f t="shared" si="26"/>
        <v>1</v>
      </c>
      <c r="G282" s="1" t="s">
        <v>407</v>
      </c>
      <c r="H282" s="4" t="str">
        <f t="shared" si="27"/>
        <v>18</v>
      </c>
      <c r="I282" s="1" t="b">
        <f t="shared" si="28"/>
        <v>1</v>
      </c>
      <c r="J282" s="1" t="s">
        <v>409</v>
      </c>
      <c r="K282" s="4" t="str">
        <f t="shared" si="29"/>
        <v>19</v>
      </c>
      <c r="L282" s="1" t="b">
        <f t="shared" si="30"/>
        <v>0</v>
      </c>
    </row>
    <row r="283" spans="1:12" x14ac:dyDescent="0.3">
      <c r="A283" s="1">
        <v>281</v>
      </c>
      <c r="B283" s="2">
        <v>18</v>
      </c>
      <c r="C283" s="1" t="s">
        <v>296</v>
      </c>
      <c r="D283" s="1" t="s">
        <v>407</v>
      </c>
      <c r="E283" s="4" t="str">
        <f t="shared" si="25"/>
        <v>18</v>
      </c>
      <c r="F283" s="1" t="b">
        <f t="shared" si="26"/>
        <v>1</v>
      </c>
      <c r="G283" s="1" t="s">
        <v>453</v>
      </c>
      <c r="H283" s="4" t="str">
        <f t="shared" si="27"/>
        <v>23</v>
      </c>
      <c r="I283" s="1" t="b">
        <f t="shared" si="28"/>
        <v>0</v>
      </c>
      <c r="J283" s="1" t="s">
        <v>455</v>
      </c>
      <c r="K283" s="4" t="str">
        <f t="shared" si="29"/>
        <v>9</v>
      </c>
      <c r="L283" s="1" t="b">
        <f t="shared" si="30"/>
        <v>0</v>
      </c>
    </row>
    <row r="284" spans="1:12" x14ac:dyDescent="0.3">
      <c r="A284" s="1">
        <v>282</v>
      </c>
      <c r="B284" s="2">
        <v>18</v>
      </c>
      <c r="C284" s="1" t="s">
        <v>297</v>
      </c>
      <c r="D284" s="1" t="s">
        <v>407</v>
      </c>
      <c r="E284" s="4" t="str">
        <f t="shared" si="25"/>
        <v>18</v>
      </c>
      <c r="F284" s="1" t="b">
        <f t="shared" si="26"/>
        <v>1</v>
      </c>
      <c r="G284" s="1" t="s">
        <v>449</v>
      </c>
      <c r="H284" s="4" t="str">
        <f t="shared" si="27"/>
        <v>1</v>
      </c>
      <c r="I284" s="1" t="b">
        <f t="shared" si="28"/>
        <v>0</v>
      </c>
      <c r="J284" s="1" t="s">
        <v>456</v>
      </c>
      <c r="K284" s="4" t="str">
        <f t="shared" si="29"/>
        <v>17</v>
      </c>
      <c r="L284" s="1" t="b">
        <f t="shared" si="30"/>
        <v>0</v>
      </c>
    </row>
    <row r="285" spans="1:12" x14ac:dyDescent="0.3">
      <c r="A285" s="1">
        <v>283</v>
      </c>
      <c r="B285" s="2">
        <v>18</v>
      </c>
      <c r="C285" s="1" t="s">
        <v>299</v>
      </c>
      <c r="D285" s="1" t="s">
        <v>407</v>
      </c>
      <c r="E285" s="4" t="str">
        <f t="shared" si="25"/>
        <v>18</v>
      </c>
      <c r="F285" s="1" t="b">
        <f t="shared" si="26"/>
        <v>1</v>
      </c>
      <c r="G285" s="1" t="s">
        <v>449</v>
      </c>
      <c r="H285" s="4" t="str">
        <f t="shared" si="27"/>
        <v>1</v>
      </c>
      <c r="I285" s="1" t="b">
        <f t="shared" si="28"/>
        <v>0</v>
      </c>
      <c r="J285" s="1" t="s">
        <v>411</v>
      </c>
      <c r="K285" s="4" t="str">
        <f t="shared" si="29"/>
        <v>20</v>
      </c>
      <c r="L285" s="1" t="b">
        <f t="shared" si="30"/>
        <v>0</v>
      </c>
    </row>
    <row r="286" spans="1:12" x14ac:dyDescent="0.3">
      <c r="A286" s="1">
        <v>284</v>
      </c>
      <c r="B286" s="2">
        <v>18</v>
      </c>
      <c r="C286" s="1" t="s">
        <v>300</v>
      </c>
      <c r="D286" s="1" t="s">
        <v>407</v>
      </c>
      <c r="E286" s="4" t="str">
        <f t="shared" si="25"/>
        <v>18</v>
      </c>
      <c r="F286" s="1" t="b">
        <f t="shared" si="26"/>
        <v>1</v>
      </c>
      <c r="G286" s="1" t="s">
        <v>407</v>
      </c>
      <c r="H286" s="4" t="str">
        <f t="shared" si="27"/>
        <v>18</v>
      </c>
      <c r="I286" s="1" t="b">
        <f t="shared" si="28"/>
        <v>1</v>
      </c>
      <c r="J286" s="1" t="s">
        <v>411</v>
      </c>
      <c r="K286" s="4" t="str">
        <f t="shared" si="29"/>
        <v>20</v>
      </c>
      <c r="L286" s="1" t="b">
        <f t="shared" si="30"/>
        <v>0</v>
      </c>
    </row>
    <row r="287" spans="1:12" x14ac:dyDescent="0.3">
      <c r="A287" s="1">
        <v>285</v>
      </c>
      <c r="B287" s="2">
        <v>18</v>
      </c>
      <c r="C287" s="1" t="s">
        <v>301</v>
      </c>
      <c r="D287" s="1" t="s">
        <v>407</v>
      </c>
      <c r="E287" s="4" t="str">
        <f t="shared" si="25"/>
        <v>18</v>
      </c>
      <c r="F287" s="1" t="b">
        <f t="shared" si="26"/>
        <v>1</v>
      </c>
      <c r="G287" s="1" t="s">
        <v>449</v>
      </c>
      <c r="H287" s="4" t="str">
        <f t="shared" si="27"/>
        <v>1</v>
      </c>
      <c r="I287" s="1" t="b">
        <f t="shared" si="28"/>
        <v>0</v>
      </c>
      <c r="J287" s="1" t="s">
        <v>456</v>
      </c>
      <c r="K287" s="4" t="str">
        <f t="shared" si="29"/>
        <v>17</v>
      </c>
      <c r="L287" s="1" t="b">
        <f t="shared" si="30"/>
        <v>0</v>
      </c>
    </row>
    <row r="288" spans="1:12" x14ac:dyDescent="0.3">
      <c r="A288" s="1">
        <v>286</v>
      </c>
      <c r="B288" s="2">
        <v>19</v>
      </c>
      <c r="C288" s="1" t="s">
        <v>302</v>
      </c>
      <c r="D288" s="1" t="s">
        <v>407</v>
      </c>
      <c r="E288" s="4" t="str">
        <f t="shared" si="25"/>
        <v>18</v>
      </c>
      <c r="F288" s="1" t="b">
        <f t="shared" si="26"/>
        <v>0</v>
      </c>
      <c r="G288" s="1" t="s">
        <v>397</v>
      </c>
      <c r="H288" s="4" t="str">
        <f t="shared" si="27"/>
        <v>5</v>
      </c>
      <c r="I288" s="1" t="b">
        <f t="shared" si="28"/>
        <v>0</v>
      </c>
      <c r="J288" s="1" t="s">
        <v>401</v>
      </c>
      <c r="K288" s="4" t="str">
        <f t="shared" si="29"/>
        <v>11</v>
      </c>
      <c r="L288" s="1" t="b">
        <f t="shared" si="30"/>
        <v>0</v>
      </c>
    </row>
    <row r="289" spans="1:12" x14ac:dyDescent="0.3">
      <c r="A289" s="1">
        <v>287</v>
      </c>
      <c r="B289" s="2">
        <v>19</v>
      </c>
      <c r="C289" s="1" t="s">
        <v>303</v>
      </c>
      <c r="D289" s="1" t="s">
        <v>407</v>
      </c>
      <c r="E289" s="4" t="str">
        <f t="shared" si="25"/>
        <v>18</v>
      </c>
      <c r="F289" s="1" t="b">
        <f t="shared" si="26"/>
        <v>0</v>
      </c>
      <c r="G289" s="1" t="s">
        <v>449</v>
      </c>
      <c r="H289" s="4" t="str">
        <f t="shared" si="27"/>
        <v>1</v>
      </c>
      <c r="I289" s="1" t="b">
        <f t="shared" si="28"/>
        <v>0</v>
      </c>
      <c r="J289" s="1" t="s">
        <v>411</v>
      </c>
      <c r="K289" s="4" t="str">
        <f t="shared" si="29"/>
        <v>20</v>
      </c>
      <c r="L289" s="1" t="b">
        <f t="shared" si="30"/>
        <v>0</v>
      </c>
    </row>
    <row r="290" spans="1:12" x14ac:dyDescent="0.3">
      <c r="A290" s="1">
        <v>288</v>
      </c>
      <c r="B290" s="2">
        <v>19</v>
      </c>
      <c r="C290" s="1" t="s">
        <v>304</v>
      </c>
      <c r="D290" s="1" t="s">
        <v>407</v>
      </c>
      <c r="E290" s="4" t="str">
        <f t="shared" si="25"/>
        <v>18</v>
      </c>
      <c r="F290" s="1" t="b">
        <f t="shared" si="26"/>
        <v>0</v>
      </c>
      <c r="G290" s="1" t="s">
        <v>449</v>
      </c>
      <c r="H290" s="4" t="str">
        <f t="shared" si="27"/>
        <v>1</v>
      </c>
      <c r="I290" s="1" t="b">
        <f t="shared" si="28"/>
        <v>0</v>
      </c>
      <c r="J290" s="1" t="s">
        <v>456</v>
      </c>
      <c r="K290" s="4" t="str">
        <f t="shared" si="29"/>
        <v>17</v>
      </c>
      <c r="L290" s="1" t="b">
        <f t="shared" si="30"/>
        <v>0</v>
      </c>
    </row>
    <row r="291" spans="1:12" x14ac:dyDescent="0.3">
      <c r="A291" s="1">
        <v>289</v>
      </c>
      <c r="B291" s="2">
        <v>19</v>
      </c>
      <c r="C291" s="1" t="s">
        <v>305</v>
      </c>
      <c r="D291" s="1" t="s">
        <v>407</v>
      </c>
      <c r="E291" s="4" t="str">
        <f t="shared" si="25"/>
        <v>18</v>
      </c>
      <c r="F291" s="1" t="b">
        <f t="shared" si="26"/>
        <v>0</v>
      </c>
      <c r="G291" s="1" t="s">
        <v>449</v>
      </c>
      <c r="H291" s="4" t="str">
        <f t="shared" si="27"/>
        <v>1</v>
      </c>
      <c r="I291" s="1" t="b">
        <f t="shared" si="28"/>
        <v>0</v>
      </c>
      <c r="J291" s="1" t="s">
        <v>411</v>
      </c>
      <c r="K291" s="4" t="str">
        <f t="shared" si="29"/>
        <v>20</v>
      </c>
      <c r="L291" s="1" t="b">
        <f t="shared" si="30"/>
        <v>0</v>
      </c>
    </row>
    <row r="292" spans="1:12" x14ac:dyDescent="0.3">
      <c r="A292" s="1">
        <v>290</v>
      </c>
      <c r="B292" s="2">
        <v>19</v>
      </c>
      <c r="C292" s="1" t="s">
        <v>306</v>
      </c>
      <c r="D292" s="1" t="s">
        <v>407</v>
      </c>
      <c r="E292" s="4" t="str">
        <f t="shared" si="25"/>
        <v>18</v>
      </c>
      <c r="F292" s="1" t="b">
        <f t="shared" si="26"/>
        <v>0</v>
      </c>
      <c r="G292" s="1" t="s">
        <v>405</v>
      </c>
      <c r="H292" s="4" t="str">
        <f t="shared" si="27"/>
        <v>16</v>
      </c>
      <c r="I292" s="1" t="b">
        <f t="shared" si="28"/>
        <v>0</v>
      </c>
      <c r="J292" s="1" t="s">
        <v>411</v>
      </c>
      <c r="K292" s="4" t="str">
        <f t="shared" si="29"/>
        <v>20</v>
      </c>
      <c r="L292" s="1" t="b">
        <f t="shared" si="30"/>
        <v>0</v>
      </c>
    </row>
    <row r="293" spans="1:12" x14ac:dyDescent="0.3">
      <c r="A293" s="1">
        <v>291</v>
      </c>
      <c r="B293" s="2">
        <v>19</v>
      </c>
      <c r="C293" s="1" t="s">
        <v>307</v>
      </c>
      <c r="D293" s="1" t="s">
        <v>407</v>
      </c>
      <c r="E293" s="4" t="str">
        <f t="shared" si="25"/>
        <v>18</v>
      </c>
      <c r="F293" s="1" t="b">
        <f t="shared" si="26"/>
        <v>0</v>
      </c>
      <c r="G293" s="1" t="s">
        <v>449</v>
      </c>
      <c r="H293" s="4" t="str">
        <f t="shared" si="27"/>
        <v>1</v>
      </c>
      <c r="I293" s="1" t="b">
        <f t="shared" si="28"/>
        <v>0</v>
      </c>
      <c r="J293" s="1" t="s">
        <v>401</v>
      </c>
      <c r="K293" s="4" t="str">
        <f t="shared" si="29"/>
        <v>11</v>
      </c>
      <c r="L293" s="1" t="b">
        <f t="shared" si="30"/>
        <v>0</v>
      </c>
    </row>
    <row r="294" spans="1:12" x14ac:dyDescent="0.3">
      <c r="A294" s="1">
        <v>292</v>
      </c>
      <c r="B294" s="2">
        <v>19</v>
      </c>
      <c r="C294" s="1" t="s">
        <v>308</v>
      </c>
      <c r="D294" s="1" t="s">
        <v>407</v>
      </c>
      <c r="E294" s="4" t="str">
        <f t="shared" si="25"/>
        <v>18</v>
      </c>
      <c r="F294" s="1" t="b">
        <f t="shared" si="26"/>
        <v>0</v>
      </c>
      <c r="G294" s="1" t="s">
        <v>453</v>
      </c>
      <c r="H294" s="4" t="str">
        <f t="shared" si="27"/>
        <v>23</v>
      </c>
      <c r="I294" s="1" t="b">
        <f t="shared" si="28"/>
        <v>0</v>
      </c>
      <c r="J294" s="1" t="s">
        <v>456</v>
      </c>
      <c r="K294" s="4" t="str">
        <f t="shared" si="29"/>
        <v>17</v>
      </c>
      <c r="L294" s="1" t="b">
        <f t="shared" si="30"/>
        <v>0</v>
      </c>
    </row>
    <row r="295" spans="1:12" x14ac:dyDescent="0.3">
      <c r="A295" s="1">
        <v>293</v>
      </c>
      <c r="B295" s="2">
        <v>19</v>
      </c>
      <c r="C295" s="1" t="s">
        <v>309</v>
      </c>
      <c r="D295" s="1" t="s">
        <v>407</v>
      </c>
      <c r="E295" s="4" t="str">
        <f t="shared" si="25"/>
        <v>18</v>
      </c>
      <c r="F295" s="1" t="b">
        <f t="shared" si="26"/>
        <v>0</v>
      </c>
      <c r="G295" s="1" t="s">
        <v>449</v>
      </c>
      <c r="H295" s="4" t="str">
        <f t="shared" si="27"/>
        <v>1</v>
      </c>
      <c r="I295" s="1" t="b">
        <f t="shared" si="28"/>
        <v>0</v>
      </c>
      <c r="J295" s="1" t="s">
        <v>411</v>
      </c>
      <c r="K295" s="4" t="str">
        <f t="shared" si="29"/>
        <v>20</v>
      </c>
      <c r="L295" s="1" t="b">
        <f t="shared" si="30"/>
        <v>0</v>
      </c>
    </row>
    <row r="296" spans="1:12" x14ac:dyDescent="0.3">
      <c r="A296" s="1">
        <v>294</v>
      </c>
      <c r="B296" s="2">
        <v>19</v>
      </c>
      <c r="C296" s="1" t="s">
        <v>310</v>
      </c>
      <c r="D296" s="1" t="s">
        <v>407</v>
      </c>
      <c r="E296" s="4" t="str">
        <f t="shared" si="25"/>
        <v>18</v>
      </c>
      <c r="F296" s="1" t="b">
        <f t="shared" si="26"/>
        <v>0</v>
      </c>
      <c r="G296" s="1" t="s">
        <v>449</v>
      </c>
      <c r="H296" s="4" t="str">
        <f t="shared" si="27"/>
        <v>1</v>
      </c>
      <c r="I296" s="1" t="b">
        <f t="shared" si="28"/>
        <v>0</v>
      </c>
      <c r="J296" s="1" t="s">
        <v>454</v>
      </c>
      <c r="K296" s="4" t="str">
        <f t="shared" si="29"/>
        <v>8</v>
      </c>
      <c r="L296" s="1" t="b">
        <f t="shared" si="30"/>
        <v>0</v>
      </c>
    </row>
    <row r="297" spans="1:12" x14ac:dyDescent="0.3">
      <c r="A297" s="1">
        <v>295</v>
      </c>
      <c r="B297" s="2">
        <v>19</v>
      </c>
      <c r="C297" s="1" t="s">
        <v>311</v>
      </c>
      <c r="D297" s="1" t="s">
        <v>407</v>
      </c>
      <c r="E297" s="4" t="str">
        <f t="shared" si="25"/>
        <v>18</v>
      </c>
      <c r="F297" s="1" t="b">
        <f t="shared" si="26"/>
        <v>0</v>
      </c>
      <c r="G297" s="1" t="s">
        <v>449</v>
      </c>
      <c r="H297" s="4" t="str">
        <f t="shared" si="27"/>
        <v>1</v>
      </c>
      <c r="I297" s="1" t="b">
        <f t="shared" si="28"/>
        <v>0</v>
      </c>
      <c r="J297" s="1" t="s">
        <v>401</v>
      </c>
      <c r="K297" s="4" t="str">
        <f t="shared" si="29"/>
        <v>11</v>
      </c>
      <c r="L297" s="1" t="b">
        <f t="shared" si="30"/>
        <v>0</v>
      </c>
    </row>
    <row r="298" spans="1:12" x14ac:dyDescent="0.3">
      <c r="A298" s="1">
        <v>296</v>
      </c>
      <c r="B298" s="2">
        <v>19</v>
      </c>
      <c r="C298" s="1" t="s">
        <v>312</v>
      </c>
      <c r="D298" s="1" t="s">
        <v>407</v>
      </c>
      <c r="E298" s="4" t="str">
        <f t="shared" si="25"/>
        <v>18</v>
      </c>
      <c r="F298" s="1" t="b">
        <f t="shared" si="26"/>
        <v>0</v>
      </c>
      <c r="G298" s="1" t="s">
        <v>449</v>
      </c>
      <c r="H298" s="4" t="str">
        <f t="shared" si="27"/>
        <v>1</v>
      </c>
      <c r="I298" s="1" t="b">
        <f t="shared" si="28"/>
        <v>0</v>
      </c>
      <c r="J298" s="1" t="s">
        <v>409</v>
      </c>
      <c r="K298" s="4" t="str">
        <f t="shared" si="29"/>
        <v>19</v>
      </c>
      <c r="L298" s="1" t="b">
        <f t="shared" si="30"/>
        <v>1</v>
      </c>
    </row>
    <row r="299" spans="1:12" x14ac:dyDescent="0.3">
      <c r="A299" s="1">
        <v>297</v>
      </c>
      <c r="B299" s="2">
        <v>19</v>
      </c>
      <c r="C299" s="1" t="s">
        <v>313</v>
      </c>
      <c r="D299" s="1" t="s">
        <v>407</v>
      </c>
      <c r="E299" s="4" t="str">
        <f t="shared" si="25"/>
        <v>18</v>
      </c>
      <c r="F299" s="1" t="b">
        <f t="shared" si="26"/>
        <v>0</v>
      </c>
      <c r="G299" s="1" t="s">
        <v>449</v>
      </c>
      <c r="H299" s="4" t="str">
        <f t="shared" si="27"/>
        <v>1</v>
      </c>
      <c r="I299" s="1" t="b">
        <f t="shared" si="28"/>
        <v>0</v>
      </c>
      <c r="J299" s="1" t="s">
        <v>456</v>
      </c>
      <c r="K299" s="4" t="str">
        <f t="shared" si="29"/>
        <v>17</v>
      </c>
      <c r="L299" s="1" t="b">
        <f t="shared" si="30"/>
        <v>0</v>
      </c>
    </row>
    <row r="300" spans="1:12" x14ac:dyDescent="0.3">
      <c r="A300" s="1">
        <v>298</v>
      </c>
      <c r="B300" s="2">
        <v>19</v>
      </c>
      <c r="C300" s="1" t="s">
        <v>314</v>
      </c>
      <c r="D300" s="1" t="s">
        <v>407</v>
      </c>
      <c r="E300" s="4" t="str">
        <f t="shared" si="25"/>
        <v>18</v>
      </c>
      <c r="F300" s="1" t="b">
        <f t="shared" si="26"/>
        <v>0</v>
      </c>
      <c r="G300" s="1" t="s">
        <v>397</v>
      </c>
      <c r="H300" s="4" t="str">
        <f t="shared" si="27"/>
        <v>5</v>
      </c>
      <c r="I300" s="1" t="b">
        <f t="shared" si="28"/>
        <v>0</v>
      </c>
      <c r="J300" s="1" t="s">
        <v>411</v>
      </c>
      <c r="K300" s="4" t="str">
        <f t="shared" si="29"/>
        <v>20</v>
      </c>
      <c r="L300" s="1" t="b">
        <f t="shared" si="30"/>
        <v>0</v>
      </c>
    </row>
    <row r="301" spans="1:12" x14ac:dyDescent="0.3">
      <c r="A301" s="1">
        <v>299</v>
      </c>
      <c r="B301" s="2">
        <v>19</v>
      </c>
      <c r="C301" s="1" t="s">
        <v>315</v>
      </c>
      <c r="D301" s="1" t="s">
        <v>407</v>
      </c>
      <c r="E301" s="4" t="str">
        <f t="shared" si="25"/>
        <v>18</v>
      </c>
      <c r="F301" s="1" t="b">
        <f t="shared" si="26"/>
        <v>0</v>
      </c>
      <c r="G301" s="1" t="s">
        <v>449</v>
      </c>
      <c r="H301" s="4" t="str">
        <f t="shared" si="27"/>
        <v>1</v>
      </c>
      <c r="I301" s="1" t="b">
        <f t="shared" si="28"/>
        <v>0</v>
      </c>
      <c r="J301" s="1" t="s">
        <v>454</v>
      </c>
      <c r="K301" s="4" t="str">
        <f t="shared" si="29"/>
        <v>8</v>
      </c>
      <c r="L301" s="1" t="b">
        <f t="shared" si="30"/>
        <v>0</v>
      </c>
    </row>
    <row r="302" spans="1:12" x14ac:dyDescent="0.3">
      <c r="A302" s="1">
        <v>300</v>
      </c>
      <c r="B302" s="2">
        <v>19</v>
      </c>
      <c r="C302" s="1" t="s">
        <v>316</v>
      </c>
      <c r="D302" s="1" t="s">
        <v>407</v>
      </c>
      <c r="E302" s="4" t="str">
        <f t="shared" si="25"/>
        <v>18</v>
      </c>
      <c r="F302" s="1" t="b">
        <f t="shared" si="26"/>
        <v>0</v>
      </c>
      <c r="G302" s="1" t="s">
        <v>449</v>
      </c>
      <c r="H302" s="4" t="str">
        <f t="shared" si="27"/>
        <v>1</v>
      </c>
      <c r="I302" s="1" t="b">
        <f t="shared" si="28"/>
        <v>0</v>
      </c>
      <c r="J302" s="1" t="s">
        <v>411</v>
      </c>
      <c r="K302" s="4" t="str">
        <f t="shared" si="29"/>
        <v>20</v>
      </c>
      <c r="L302" s="1" t="b">
        <f t="shared" si="30"/>
        <v>0</v>
      </c>
    </row>
    <row r="303" spans="1:12" x14ac:dyDescent="0.3">
      <c r="A303" s="1">
        <v>301</v>
      </c>
      <c r="B303" s="2">
        <v>20</v>
      </c>
      <c r="C303" s="1" t="s">
        <v>317</v>
      </c>
      <c r="D303" s="1" t="s">
        <v>407</v>
      </c>
      <c r="E303" s="4" t="str">
        <f t="shared" si="25"/>
        <v>18</v>
      </c>
      <c r="F303" s="1" t="b">
        <f t="shared" si="26"/>
        <v>0</v>
      </c>
      <c r="G303" s="1" t="s">
        <v>449</v>
      </c>
      <c r="H303" s="4" t="str">
        <f t="shared" si="27"/>
        <v>1</v>
      </c>
      <c r="I303" s="1" t="b">
        <f t="shared" si="28"/>
        <v>0</v>
      </c>
      <c r="J303" s="1" t="s">
        <v>411</v>
      </c>
      <c r="K303" s="4" t="str">
        <f t="shared" si="29"/>
        <v>20</v>
      </c>
      <c r="L303" s="1" t="b">
        <f t="shared" si="30"/>
        <v>1</v>
      </c>
    </row>
    <row r="304" spans="1:12" x14ac:dyDescent="0.3">
      <c r="A304" s="1">
        <v>302</v>
      </c>
      <c r="B304" s="2">
        <v>20</v>
      </c>
      <c r="C304" s="1" t="s">
        <v>318</v>
      </c>
      <c r="D304" s="1" t="s">
        <v>407</v>
      </c>
      <c r="E304" s="4" t="str">
        <f t="shared" si="25"/>
        <v>18</v>
      </c>
      <c r="F304" s="1" t="b">
        <f t="shared" si="26"/>
        <v>0</v>
      </c>
      <c r="G304" s="1" t="s">
        <v>449</v>
      </c>
      <c r="H304" s="4" t="str">
        <f t="shared" si="27"/>
        <v>1</v>
      </c>
      <c r="I304" s="1" t="b">
        <f t="shared" si="28"/>
        <v>0</v>
      </c>
      <c r="J304" s="1" t="s">
        <v>456</v>
      </c>
      <c r="K304" s="4" t="str">
        <f t="shared" si="29"/>
        <v>17</v>
      </c>
      <c r="L304" s="1" t="b">
        <f t="shared" si="30"/>
        <v>0</v>
      </c>
    </row>
    <row r="305" spans="1:12" x14ac:dyDescent="0.3">
      <c r="A305" s="1">
        <v>303</v>
      </c>
      <c r="B305" s="2">
        <v>20</v>
      </c>
      <c r="C305" s="1" t="s">
        <v>319</v>
      </c>
      <c r="D305" s="1" t="s">
        <v>407</v>
      </c>
      <c r="E305" s="4" t="str">
        <f t="shared" si="25"/>
        <v>18</v>
      </c>
      <c r="F305" s="1" t="b">
        <f t="shared" si="26"/>
        <v>0</v>
      </c>
      <c r="G305" s="1" t="s">
        <v>449</v>
      </c>
      <c r="H305" s="4" t="str">
        <f t="shared" si="27"/>
        <v>1</v>
      </c>
      <c r="I305" s="1" t="b">
        <f t="shared" si="28"/>
        <v>0</v>
      </c>
      <c r="J305" s="1" t="s">
        <v>401</v>
      </c>
      <c r="K305" s="4" t="str">
        <f t="shared" si="29"/>
        <v>11</v>
      </c>
      <c r="L305" s="1" t="b">
        <f t="shared" si="30"/>
        <v>0</v>
      </c>
    </row>
    <row r="306" spans="1:12" x14ac:dyDescent="0.3">
      <c r="A306" s="1">
        <v>304</v>
      </c>
      <c r="B306" s="2">
        <v>20</v>
      </c>
      <c r="C306" s="1" t="s">
        <v>320</v>
      </c>
      <c r="D306" s="1" t="s">
        <v>407</v>
      </c>
      <c r="E306" s="4" t="str">
        <f t="shared" si="25"/>
        <v>18</v>
      </c>
      <c r="F306" s="1" t="b">
        <f t="shared" si="26"/>
        <v>0</v>
      </c>
      <c r="G306" s="1" t="s">
        <v>449</v>
      </c>
      <c r="H306" s="4" t="str">
        <f t="shared" si="27"/>
        <v>1</v>
      </c>
      <c r="I306" s="1" t="b">
        <f t="shared" si="28"/>
        <v>0</v>
      </c>
      <c r="J306" s="1" t="s">
        <v>454</v>
      </c>
      <c r="K306" s="4" t="str">
        <f t="shared" si="29"/>
        <v>8</v>
      </c>
      <c r="L306" s="1" t="b">
        <f t="shared" si="30"/>
        <v>0</v>
      </c>
    </row>
    <row r="307" spans="1:12" x14ac:dyDescent="0.3">
      <c r="A307" s="1">
        <v>305</v>
      </c>
      <c r="B307" s="2">
        <v>20</v>
      </c>
      <c r="C307" s="1" t="s">
        <v>321</v>
      </c>
      <c r="D307" s="1" t="s">
        <v>407</v>
      </c>
      <c r="E307" s="4" t="str">
        <f t="shared" si="25"/>
        <v>18</v>
      </c>
      <c r="F307" s="1" t="b">
        <f t="shared" si="26"/>
        <v>0</v>
      </c>
      <c r="G307" s="1" t="s">
        <v>449</v>
      </c>
      <c r="H307" s="4" t="str">
        <f t="shared" si="27"/>
        <v>1</v>
      </c>
      <c r="I307" s="1" t="b">
        <f t="shared" si="28"/>
        <v>0</v>
      </c>
      <c r="J307" s="1" t="s">
        <v>411</v>
      </c>
      <c r="K307" s="4" t="str">
        <f t="shared" si="29"/>
        <v>20</v>
      </c>
      <c r="L307" s="1" t="b">
        <f t="shared" si="30"/>
        <v>1</v>
      </c>
    </row>
    <row r="308" spans="1:12" x14ac:dyDescent="0.3">
      <c r="A308" s="1">
        <v>306</v>
      </c>
      <c r="B308" s="2">
        <v>20</v>
      </c>
      <c r="C308" s="1" t="s">
        <v>322</v>
      </c>
      <c r="D308" s="1" t="s">
        <v>407</v>
      </c>
      <c r="E308" s="4" t="str">
        <f t="shared" si="25"/>
        <v>18</v>
      </c>
      <c r="F308" s="1" t="b">
        <f t="shared" si="26"/>
        <v>0</v>
      </c>
      <c r="G308" s="1" t="s">
        <v>449</v>
      </c>
      <c r="H308" s="4" t="str">
        <f t="shared" si="27"/>
        <v>1</v>
      </c>
      <c r="I308" s="1" t="b">
        <f t="shared" si="28"/>
        <v>0</v>
      </c>
      <c r="J308" s="1" t="s">
        <v>454</v>
      </c>
      <c r="K308" s="4" t="str">
        <f t="shared" si="29"/>
        <v>8</v>
      </c>
      <c r="L308" s="1" t="b">
        <f t="shared" si="30"/>
        <v>0</v>
      </c>
    </row>
    <row r="309" spans="1:12" x14ac:dyDescent="0.3">
      <c r="A309" s="1">
        <v>307</v>
      </c>
      <c r="B309" s="2">
        <v>20</v>
      </c>
      <c r="C309" s="1" t="s">
        <v>323</v>
      </c>
      <c r="D309" s="1" t="s">
        <v>407</v>
      </c>
      <c r="E309" s="4" t="str">
        <f t="shared" si="25"/>
        <v>18</v>
      </c>
      <c r="F309" s="1" t="b">
        <f t="shared" si="26"/>
        <v>0</v>
      </c>
      <c r="G309" s="1" t="s">
        <v>409</v>
      </c>
      <c r="H309" s="4" t="str">
        <f t="shared" si="27"/>
        <v>19</v>
      </c>
      <c r="I309" s="1" t="b">
        <f t="shared" si="28"/>
        <v>0</v>
      </c>
      <c r="J309" s="1" t="s">
        <v>411</v>
      </c>
      <c r="K309" s="4" t="str">
        <f t="shared" si="29"/>
        <v>20</v>
      </c>
      <c r="L309" s="1" t="b">
        <f t="shared" si="30"/>
        <v>1</v>
      </c>
    </row>
    <row r="310" spans="1:12" x14ac:dyDescent="0.3">
      <c r="A310" s="1">
        <v>308</v>
      </c>
      <c r="B310" s="2">
        <v>20</v>
      </c>
      <c r="C310" s="1" t="s">
        <v>324</v>
      </c>
      <c r="D310" s="1" t="s">
        <v>407</v>
      </c>
      <c r="E310" s="4" t="str">
        <f t="shared" si="25"/>
        <v>18</v>
      </c>
      <c r="F310" s="1" t="b">
        <f t="shared" si="26"/>
        <v>0</v>
      </c>
      <c r="G310" s="1" t="s">
        <v>407</v>
      </c>
      <c r="H310" s="4" t="str">
        <f t="shared" si="27"/>
        <v>18</v>
      </c>
      <c r="I310" s="1" t="b">
        <f t="shared" si="28"/>
        <v>0</v>
      </c>
      <c r="J310" s="1" t="s">
        <v>454</v>
      </c>
      <c r="K310" s="4" t="str">
        <f t="shared" si="29"/>
        <v>8</v>
      </c>
      <c r="L310" s="1" t="b">
        <f t="shared" si="30"/>
        <v>0</v>
      </c>
    </row>
    <row r="311" spans="1:12" x14ac:dyDescent="0.3">
      <c r="A311" s="1">
        <v>309</v>
      </c>
      <c r="B311" s="2">
        <v>20</v>
      </c>
      <c r="C311" s="1" t="s">
        <v>325</v>
      </c>
      <c r="D311" s="1" t="s">
        <v>407</v>
      </c>
      <c r="E311" s="4" t="str">
        <f t="shared" si="25"/>
        <v>18</v>
      </c>
      <c r="F311" s="1" t="b">
        <f t="shared" si="26"/>
        <v>0</v>
      </c>
      <c r="G311" s="1" t="s">
        <v>449</v>
      </c>
      <c r="H311" s="4" t="str">
        <f t="shared" si="27"/>
        <v>1</v>
      </c>
      <c r="I311" s="1" t="b">
        <f t="shared" si="28"/>
        <v>0</v>
      </c>
      <c r="J311" s="1" t="s">
        <v>411</v>
      </c>
      <c r="K311" s="4" t="str">
        <f t="shared" si="29"/>
        <v>20</v>
      </c>
      <c r="L311" s="1" t="b">
        <f t="shared" si="30"/>
        <v>1</v>
      </c>
    </row>
    <row r="312" spans="1:12" x14ac:dyDescent="0.3">
      <c r="A312" s="1">
        <v>310</v>
      </c>
      <c r="B312" s="2">
        <v>20</v>
      </c>
      <c r="C312" s="1" t="s">
        <v>326</v>
      </c>
      <c r="D312" s="1" t="s">
        <v>407</v>
      </c>
      <c r="E312" s="4" t="str">
        <f t="shared" si="25"/>
        <v>18</v>
      </c>
      <c r="F312" s="1" t="b">
        <f t="shared" si="26"/>
        <v>0</v>
      </c>
      <c r="G312" s="1" t="s">
        <v>449</v>
      </c>
      <c r="H312" s="4" t="str">
        <f t="shared" si="27"/>
        <v>1</v>
      </c>
      <c r="I312" s="1" t="b">
        <f t="shared" si="28"/>
        <v>0</v>
      </c>
      <c r="J312" s="1" t="s">
        <v>411</v>
      </c>
      <c r="K312" s="4" t="str">
        <f t="shared" si="29"/>
        <v>20</v>
      </c>
      <c r="L312" s="1" t="b">
        <f t="shared" si="30"/>
        <v>1</v>
      </c>
    </row>
    <row r="313" spans="1:12" x14ac:dyDescent="0.3">
      <c r="A313" s="1">
        <v>311</v>
      </c>
      <c r="B313" s="2">
        <v>20</v>
      </c>
      <c r="C313" s="1" t="s">
        <v>327</v>
      </c>
      <c r="D313" s="1" t="s">
        <v>407</v>
      </c>
      <c r="E313" s="4" t="str">
        <f t="shared" si="25"/>
        <v>18</v>
      </c>
      <c r="F313" s="1" t="b">
        <f t="shared" si="26"/>
        <v>0</v>
      </c>
      <c r="G313" s="1" t="s">
        <v>449</v>
      </c>
      <c r="H313" s="4" t="str">
        <f t="shared" si="27"/>
        <v>1</v>
      </c>
      <c r="I313" s="1" t="b">
        <f t="shared" si="28"/>
        <v>0</v>
      </c>
      <c r="J313" s="1" t="s">
        <v>411</v>
      </c>
      <c r="K313" s="4" t="str">
        <f t="shared" si="29"/>
        <v>20</v>
      </c>
      <c r="L313" s="1" t="b">
        <f t="shared" si="30"/>
        <v>1</v>
      </c>
    </row>
    <row r="314" spans="1:12" x14ac:dyDescent="0.3">
      <c r="A314" s="1">
        <v>312</v>
      </c>
      <c r="B314" s="2">
        <v>20</v>
      </c>
      <c r="C314" s="1" t="s">
        <v>328</v>
      </c>
      <c r="D314" s="1" t="s">
        <v>407</v>
      </c>
      <c r="E314" s="4" t="str">
        <f t="shared" si="25"/>
        <v>18</v>
      </c>
      <c r="F314" s="1" t="b">
        <f t="shared" si="26"/>
        <v>0</v>
      </c>
      <c r="G314" s="1" t="s">
        <v>449</v>
      </c>
      <c r="H314" s="4" t="str">
        <f t="shared" si="27"/>
        <v>1</v>
      </c>
      <c r="I314" s="1" t="b">
        <f t="shared" si="28"/>
        <v>0</v>
      </c>
      <c r="J314" s="1" t="s">
        <v>411</v>
      </c>
      <c r="K314" s="4" t="str">
        <f t="shared" si="29"/>
        <v>20</v>
      </c>
      <c r="L314" s="1" t="b">
        <f t="shared" si="30"/>
        <v>1</v>
      </c>
    </row>
    <row r="315" spans="1:12" x14ac:dyDescent="0.3">
      <c r="A315" s="1">
        <v>313</v>
      </c>
      <c r="B315" s="2">
        <v>20</v>
      </c>
      <c r="C315" s="1" t="s">
        <v>329</v>
      </c>
      <c r="D315" s="1" t="s">
        <v>407</v>
      </c>
      <c r="E315" s="4" t="str">
        <f t="shared" si="25"/>
        <v>18</v>
      </c>
      <c r="F315" s="1" t="b">
        <f t="shared" si="26"/>
        <v>0</v>
      </c>
      <c r="G315" s="1" t="s">
        <v>398</v>
      </c>
      <c r="H315" s="4" t="str">
        <f t="shared" si="27"/>
        <v>6</v>
      </c>
      <c r="I315" s="1" t="b">
        <f t="shared" si="28"/>
        <v>0</v>
      </c>
      <c r="J315" s="1" t="s">
        <v>455</v>
      </c>
      <c r="K315" s="4" t="str">
        <f t="shared" si="29"/>
        <v>9</v>
      </c>
      <c r="L315" s="1" t="b">
        <f t="shared" si="30"/>
        <v>0</v>
      </c>
    </row>
    <row r="316" spans="1:12" x14ac:dyDescent="0.3">
      <c r="A316" s="1">
        <v>314</v>
      </c>
      <c r="B316" s="2">
        <v>20</v>
      </c>
      <c r="C316" s="1" t="s">
        <v>330</v>
      </c>
      <c r="D316" s="1" t="s">
        <v>407</v>
      </c>
      <c r="E316" s="4" t="str">
        <f t="shared" si="25"/>
        <v>18</v>
      </c>
      <c r="F316" s="1" t="b">
        <f t="shared" si="26"/>
        <v>0</v>
      </c>
      <c r="G316" s="1" t="s">
        <v>449</v>
      </c>
      <c r="H316" s="4" t="str">
        <f t="shared" si="27"/>
        <v>1</v>
      </c>
      <c r="I316" s="1" t="b">
        <f t="shared" si="28"/>
        <v>0</v>
      </c>
      <c r="J316" s="1" t="s">
        <v>456</v>
      </c>
      <c r="K316" s="4" t="str">
        <f t="shared" si="29"/>
        <v>17</v>
      </c>
      <c r="L316" s="1" t="b">
        <f t="shared" si="30"/>
        <v>0</v>
      </c>
    </row>
    <row r="317" spans="1:12" x14ac:dyDescent="0.3">
      <c r="A317" s="1">
        <v>315</v>
      </c>
      <c r="B317" s="2">
        <v>20</v>
      </c>
      <c r="C317" s="1" t="s">
        <v>331</v>
      </c>
      <c r="D317" s="1" t="s">
        <v>407</v>
      </c>
      <c r="E317" s="4" t="str">
        <f t="shared" si="25"/>
        <v>18</v>
      </c>
      <c r="F317" s="1" t="b">
        <f t="shared" si="26"/>
        <v>0</v>
      </c>
      <c r="G317" s="1" t="s">
        <v>449</v>
      </c>
      <c r="H317" s="4" t="str">
        <f t="shared" si="27"/>
        <v>1</v>
      </c>
      <c r="I317" s="1" t="b">
        <f t="shared" si="28"/>
        <v>0</v>
      </c>
      <c r="J317" s="1" t="s">
        <v>455</v>
      </c>
      <c r="K317" s="4" t="str">
        <f t="shared" si="29"/>
        <v>9</v>
      </c>
      <c r="L317" s="1" t="b">
        <f t="shared" si="30"/>
        <v>0</v>
      </c>
    </row>
    <row r="318" spans="1:12" x14ac:dyDescent="0.3">
      <c r="A318" s="1">
        <v>316</v>
      </c>
      <c r="B318" s="2">
        <v>21</v>
      </c>
      <c r="C318" s="1" t="s">
        <v>332</v>
      </c>
      <c r="D318" s="1" t="s">
        <v>407</v>
      </c>
      <c r="E318" s="4" t="str">
        <f t="shared" si="25"/>
        <v>18</v>
      </c>
      <c r="F318" s="1" t="b">
        <f t="shared" si="26"/>
        <v>0</v>
      </c>
      <c r="G318" s="1" t="s">
        <v>449</v>
      </c>
      <c r="H318" s="4" t="str">
        <f t="shared" si="27"/>
        <v>1</v>
      </c>
      <c r="I318" s="1" t="b">
        <f t="shared" si="28"/>
        <v>0</v>
      </c>
      <c r="J318" s="1" t="s">
        <v>456</v>
      </c>
      <c r="K318" s="4" t="str">
        <f t="shared" si="29"/>
        <v>17</v>
      </c>
      <c r="L318" s="1" t="b">
        <f t="shared" si="30"/>
        <v>0</v>
      </c>
    </row>
    <row r="319" spans="1:12" x14ac:dyDescent="0.3">
      <c r="A319" s="1">
        <v>317</v>
      </c>
      <c r="B319" s="2">
        <v>21</v>
      </c>
      <c r="C319" s="1" t="s">
        <v>333</v>
      </c>
      <c r="D319" s="1" t="s">
        <v>407</v>
      </c>
      <c r="E319" s="4" t="str">
        <f t="shared" si="25"/>
        <v>18</v>
      </c>
      <c r="F319" s="1" t="b">
        <f t="shared" si="26"/>
        <v>0</v>
      </c>
      <c r="G319" s="1" t="s">
        <v>449</v>
      </c>
      <c r="H319" s="4" t="str">
        <f t="shared" si="27"/>
        <v>1</v>
      </c>
      <c r="I319" s="1" t="b">
        <f t="shared" si="28"/>
        <v>0</v>
      </c>
      <c r="J319" s="1" t="s">
        <v>409</v>
      </c>
      <c r="K319" s="4" t="str">
        <f t="shared" si="29"/>
        <v>19</v>
      </c>
      <c r="L319" s="1" t="b">
        <f t="shared" si="30"/>
        <v>0</v>
      </c>
    </row>
    <row r="320" spans="1:12" x14ac:dyDescent="0.3">
      <c r="A320" s="1">
        <v>318</v>
      </c>
      <c r="B320" s="2">
        <v>21</v>
      </c>
      <c r="C320" s="1" t="s">
        <v>334</v>
      </c>
      <c r="D320" s="1" t="s">
        <v>407</v>
      </c>
      <c r="E320" s="4" t="str">
        <f t="shared" si="25"/>
        <v>18</v>
      </c>
      <c r="F320" s="1" t="b">
        <f t="shared" si="26"/>
        <v>0</v>
      </c>
      <c r="G320" s="1" t="s">
        <v>449</v>
      </c>
      <c r="H320" s="4" t="str">
        <f t="shared" si="27"/>
        <v>1</v>
      </c>
      <c r="I320" s="1" t="b">
        <f t="shared" si="28"/>
        <v>0</v>
      </c>
      <c r="J320" s="1" t="s">
        <v>412</v>
      </c>
      <c r="K320" s="4" t="str">
        <f t="shared" si="29"/>
        <v>21</v>
      </c>
      <c r="L320" s="1" t="b">
        <f t="shared" si="30"/>
        <v>1</v>
      </c>
    </row>
    <row r="321" spans="1:12" x14ac:dyDescent="0.3">
      <c r="A321" s="1">
        <v>319</v>
      </c>
      <c r="B321" s="2">
        <v>21</v>
      </c>
      <c r="C321" s="1" t="s">
        <v>335</v>
      </c>
      <c r="D321" s="1" t="s">
        <v>407</v>
      </c>
      <c r="E321" s="4" t="str">
        <f t="shared" si="25"/>
        <v>18</v>
      </c>
      <c r="F321" s="1" t="b">
        <f t="shared" si="26"/>
        <v>0</v>
      </c>
      <c r="G321" s="1" t="s">
        <v>449</v>
      </c>
      <c r="H321" s="4" t="str">
        <f t="shared" si="27"/>
        <v>1</v>
      </c>
      <c r="I321" s="1" t="b">
        <f t="shared" si="28"/>
        <v>0</v>
      </c>
      <c r="J321" s="1" t="s">
        <v>401</v>
      </c>
      <c r="K321" s="4" t="str">
        <f t="shared" si="29"/>
        <v>11</v>
      </c>
      <c r="L321" s="1" t="b">
        <f t="shared" si="30"/>
        <v>0</v>
      </c>
    </row>
    <row r="322" spans="1:12" x14ac:dyDescent="0.3">
      <c r="A322" s="1">
        <v>320</v>
      </c>
      <c r="B322" s="2">
        <v>21</v>
      </c>
      <c r="C322" s="1" t="s">
        <v>336</v>
      </c>
      <c r="D322" s="1" t="s">
        <v>407</v>
      </c>
      <c r="E322" s="4" t="str">
        <f t="shared" si="25"/>
        <v>18</v>
      </c>
      <c r="F322" s="1" t="b">
        <f t="shared" si="26"/>
        <v>0</v>
      </c>
      <c r="G322" s="1" t="s">
        <v>449</v>
      </c>
      <c r="H322" s="4" t="str">
        <f t="shared" si="27"/>
        <v>1</v>
      </c>
      <c r="I322" s="1" t="b">
        <f t="shared" si="28"/>
        <v>0</v>
      </c>
      <c r="J322" s="1" t="s">
        <v>411</v>
      </c>
      <c r="K322" s="4" t="str">
        <f t="shared" si="29"/>
        <v>20</v>
      </c>
      <c r="L322" s="1" t="b">
        <f t="shared" si="30"/>
        <v>0</v>
      </c>
    </row>
    <row r="323" spans="1:12" x14ac:dyDescent="0.3">
      <c r="A323" s="1">
        <v>321</v>
      </c>
      <c r="B323" s="2">
        <v>21</v>
      </c>
      <c r="C323" s="1" t="s">
        <v>338</v>
      </c>
      <c r="D323" s="1" t="s">
        <v>407</v>
      </c>
      <c r="E323" s="4" t="str">
        <f t="shared" ref="E323:E377" si="31" xml:space="preserve"> TRIM(LEFT($D323, 2))</f>
        <v>18</v>
      </c>
      <c r="F323" s="1" t="b">
        <f t="shared" ref="F323:F377" si="32">IF(VALUE($E323)= VALUE($B323), TRUE, FALSE)</f>
        <v>0</v>
      </c>
      <c r="G323" s="1" t="s">
        <v>407</v>
      </c>
      <c r="H323" s="4" t="str">
        <f t="shared" ref="H323:H377" si="33" xml:space="preserve"> TRIM(LEFT($G323, 2))</f>
        <v>18</v>
      </c>
      <c r="I323" s="1" t="b">
        <f t="shared" ref="I323:I377" si="34">IF(VALUE($H323)= VALUE($B323), TRUE, FALSE)</f>
        <v>0</v>
      </c>
      <c r="J323" s="1" t="s">
        <v>454</v>
      </c>
      <c r="K323" s="4" t="str">
        <f t="shared" ref="K323:K377" si="35" xml:space="preserve"> TRIM(LEFT($J323, 2))</f>
        <v>8</v>
      </c>
      <c r="L323" s="1" t="b">
        <f t="shared" ref="L323:L377" si="36">IF(VALUE($K323)= VALUE($B323), TRUE, FALSE)</f>
        <v>0</v>
      </c>
    </row>
    <row r="324" spans="1:12" x14ac:dyDescent="0.3">
      <c r="A324" s="1">
        <v>322</v>
      </c>
      <c r="B324" s="2">
        <v>21</v>
      </c>
      <c r="C324" s="1" t="s">
        <v>339</v>
      </c>
      <c r="D324" s="1" t="s">
        <v>407</v>
      </c>
      <c r="E324" s="4" t="str">
        <f t="shared" si="31"/>
        <v>18</v>
      </c>
      <c r="F324" s="1" t="b">
        <f t="shared" si="32"/>
        <v>0</v>
      </c>
      <c r="G324" s="1" t="s">
        <v>449</v>
      </c>
      <c r="H324" s="4" t="str">
        <f t="shared" si="33"/>
        <v>1</v>
      </c>
      <c r="I324" s="1" t="b">
        <f t="shared" si="34"/>
        <v>0</v>
      </c>
      <c r="J324" s="1" t="s">
        <v>411</v>
      </c>
      <c r="K324" s="4" t="str">
        <f t="shared" si="35"/>
        <v>20</v>
      </c>
      <c r="L324" s="1" t="b">
        <f t="shared" si="36"/>
        <v>0</v>
      </c>
    </row>
    <row r="325" spans="1:12" x14ac:dyDescent="0.3">
      <c r="A325" s="1">
        <v>323</v>
      </c>
      <c r="B325" s="2">
        <v>21</v>
      </c>
      <c r="C325" s="1" t="s">
        <v>340</v>
      </c>
      <c r="D325" s="1" t="s">
        <v>407</v>
      </c>
      <c r="E325" s="4" t="str">
        <f t="shared" si="31"/>
        <v>18</v>
      </c>
      <c r="F325" s="1" t="b">
        <f t="shared" si="32"/>
        <v>0</v>
      </c>
      <c r="G325" s="1" t="s">
        <v>449</v>
      </c>
      <c r="H325" s="4" t="str">
        <f t="shared" si="33"/>
        <v>1</v>
      </c>
      <c r="I325" s="1" t="b">
        <f t="shared" si="34"/>
        <v>0</v>
      </c>
      <c r="J325" s="1" t="s">
        <v>411</v>
      </c>
      <c r="K325" s="4" t="str">
        <f t="shared" si="35"/>
        <v>20</v>
      </c>
      <c r="L325" s="1" t="b">
        <f t="shared" si="36"/>
        <v>0</v>
      </c>
    </row>
    <row r="326" spans="1:12" x14ac:dyDescent="0.3">
      <c r="A326" s="1">
        <v>324</v>
      </c>
      <c r="B326" s="2">
        <v>21</v>
      </c>
      <c r="C326" s="1" t="s">
        <v>341</v>
      </c>
      <c r="D326" s="1" t="s">
        <v>407</v>
      </c>
      <c r="E326" s="4" t="str">
        <f t="shared" si="31"/>
        <v>18</v>
      </c>
      <c r="F326" s="1" t="b">
        <f t="shared" si="32"/>
        <v>0</v>
      </c>
      <c r="G326" s="1" t="s">
        <v>449</v>
      </c>
      <c r="H326" s="4" t="str">
        <f t="shared" si="33"/>
        <v>1</v>
      </c>
      <c r="I326" s="1" t="b">
        <f t="shared" si="34"/>
        <v>0</v>
      </c>
      <c r="J326" s="1" t="s">
        <v>412</v>
      </c>
      <c r="K326" s="4" t="str">
        <f t="shared" si="35"/>
        <v>21</v>
      </c>
      <c r="L326" s="1" t="b">
        <f t="shared" si="36"/>
        <v>1</v>
      </c>
    </row>
    <row r="327" spans="1:12" x14ac:dyDescent="0.3">
      <c r="A327" s="1">
        <v>325</v>
      </c>
      <c r="B327" s="2">
        <v>21</v>
      </c>
      <c r="C327" s="1" t="s">
        <v>342</v>
      </c>
      <c r="D327" s="1" t="s">
        <v>407</v>
      </c>
      <c r="E327" s="4" t="str">
        <f t="shared" si="31"/>
        <v>18</v>
      </c>
      <c r="F327" s="1" t="b">
        <f t="shared" si="32"/>
        <v>0</v>
      </c>
      <c r="G327" s="1" t="s">
        <v>449</v>
      </c>
      <c r="H327" s="4" t="str">
        <f t="shared" si="33"/>
        <v>1</v>
      </c>
      <c r="I327" s="1" t="b">
        <f t="shared" si="34"/>
        <v>0</v>
      </c>
      <c r="J327" s="1" t="s">
        <v>403</v>
      </c>
      <c r="K327" s="4" t="str">
        <f t="shared" si="35"/>
        <v>13</v>
      </c>
      <c r="L327" s="1" t="b">
        <f t="shared" si="36"/>
        <v>0</v>
      </c>
    </row>
    <row r="328" spans="1:12" x14ac:dyDescent="0.3">
      <c r="A328" s="1">
        <v>326</v>
      </c>
      <c r="B328" s="2">
        <v>21</v>
      </c>
      <c r="C328" s="1" t="s">
        <v>343</v>
      </c>
      <c r="D328" s="1" t="s">
        <v>407</v>
      </c>
      <c r="E328" s="4" t="str">
        <f t="shared" si="31"/>
        <v>18</v>
      </c>
      <c r="F328" s="1" t="b">
        <f t="shared" si="32"/>
        <v>0</v>
      </c>
      <c r="G328" s="1" t="s">
        <v>449</v>
      </c>
      <c r="H328" s="4" t="str">
        <f t="shared" si="33"/>
        <v>1</v>
      </c>
      <c r="I328" s="1" t="b">
        <f t="shared" si="34"/>
        <v>0</v>
      </c>
      <c r="J328" s="1" t="s">
        <v>412</v>
      </c>
      <c r="K328" s="4" t="str">
        <f t="shared" si="35"/>
        <v>21</v>
      </c>
      <c r="L328" s="1" t="b">
        <f t="shared" si="36"/>
        <v>1</v>
      </c>
    </row>
    <row r="329" spans="1:12" x14ac:dyDescent="0.3">
      <c r="A329" s="1">
        <v>327</v>
      </c>
      <c r="B329" s="2">
        <v>21</v>
      </c>
      <c r="C329" s="1" t="s">
        <v>344</v>
      </c>
      <c r="D329" s="1" t="s">
        <v>407</v>
      </c>
      <c r="E329" s="4" t="str">
        <f t="shared" si="31"/>
        <v>18</v>
      </c>
      <c r="F329" s="1" t="b">
        <f t="shared" si="32"/>
        <v>0</v>
      </c>
      <c r="G329" s="1" t="s">
        <v>449</v>
      </c>
      <c r="H329" s="4" t="str">
        <f t="shared" si="33"/>
        <v>1</v>
      </c>
      <c r="I329" s="1" t="b">
        <f t="shared" si="34"/>
        <v>0</v>
      </c>
      <c r="J329" s="1" t="s">
        <v>456</v>
      </c>
      <c r="K329" s="4" t="str">
        <f t="shared" si="35"/>
        <v>17</v>
      </c>
      <c r="L329" s="1" t="b">
        <f t="shared" si="36"/>
        <v>0</v>
      </c>
    </row>
    <row r="330" spans="1:12" x14ac:dyDescent="0.3">
      <c r="A330" s="1">
        <v>328</v>
      </c>
      <c r="B330" s="2">
        <v>21</v>
      </c>
      <c r="C330" s="1" t="s">
        <v>345</v>
      </c>
      <c r="D330" s="1" t="s">
        <v>407</v>
      </c>
      <c r="E330" s="4" t="str">
        <f t="shared" si="31"/>
        <v>18</v>
      </c>
      <c r="F330" s="1" t="b">
        <f t="shared" si="32"/>
        <v>0</v>
      </c>
      <c r="G330" s="1" t="s">
        <v>449</v>
      </c>
      <c r="H330" s="4" t="str">
        <f t="shared" si="33"/>
        <v>1</v>
      </c>
      <c r="I330" s="1" t="b">
        <f t="shared" si="34"/>
        <v>0</v>
      </c>
      <c r="J330" s="1" t="s">
        <v>407</v>
      </c>
      <c r="K330" s="4" t="str">
        <f t="shared" si="35"/>
        <v>18</v>
      </c>
      <c r="L330" s="1" t="b">
        <f t="shared" si="36"/>
        <v>0</v>
      </c>
    </row>
    <row r="331" spans="1:12" x14ac:dyDescent="0.3">
      <c r="A331" s="1">
        <v>329</v>
      </c>
      <c r="B331" s="2">
        <v>21</v>
      </c>
      <c r="C331" s="1" t="s">
        <v>346</v>
      </c>
      <c r="D331" s="1" t="s">
        <v>407</v>
      </c>
      <c r="E331" s="4" t="str">
        <f t="shared" si="31"/>
        <v>18</v>
      </c>
      <c r="F331" s="1" t="b">
        <f t="shared" si="32"/>
        <v>0</v>
      </c>
      <c r="G331" s="1" t="s">
        <v>407</v>
      </c>
      <c r="H331" s="4" t="str">
        <f t="shared" si="33"/>
        <v>18</v>
      </c>
      <c r="I331" s="1" t="b">
        <f t="shared" si="34"/>
        <v>0</v>
      </c>
      <c r="J331" s="1" t="s">
        <v>411</v>
      </c>
      <c r="K331" s="4" t="str">
        <f t="shared" si="35"/>
        <v>20</v>
      </c>
      <c r="L331" s="1" t="b">
        <f t="shared" si="36"/>
        <v>0</v>
      </c>
    </row>
    <row r="332" spans="1:12" x14ac:dyDescent="0.3">
      <c r="A332" s="1">
        <v>330</v>
      </c>
      <c r="B332" s="2">
        <v>21</v>
      </c>
      <c r="C332" s="1" t="s">
        <v>347</v>
      </c>
      <c r="D332" s="1" t="s">
        <v>407</v>
      </c>
      <c r="E332" s="4" t="str">
        <f t="shared" si="31"/>
        <v>18</v>
      </c>
      <c r="F332" s="1" t="b">
        <f t="shared" si="32"/>
        <v>0</v>
      </c>
      <c r="G332" s="1" t="s">
        <v>449</v>
      </c>
      <c r="H332" s="4" t="str">
        <f t="shared" si="33"/>
        <v>1</v>
      </c>
      <c r="I332" s="1" t="b">
        <f t="shared" si="34"/>
        <v>0</v>
      </c>
      <c r="J332" s="1" t="s">
        <v>454</v>
      </c>
      <c r="K332" s="4" t="str">
        <f t="shared" si="35"/>
        <v>8</v>
      </c>
      <c r="L332" s="1" t="b">
        <f t="shared" si="36"/>
        <v>0</v>
      </c>
    </row>
    <row r="333" spans="1:12" x14ac:dyDescent="0.3">
      <c r="A333" s="1">
        <v>331</v>
      </c>
      <c r="B333" s="2">
        <v>22</v>
      </c>
      <c r="C333" s="1" t="s">
        <v>348</v>
      </c>
      <c r="D333" s="1" t="s">
        <v>407</v>
      </c>
      <c r="E333" s="4" t="str">
        <f t="shared" si="31"/>
        <v>18</v>
      </c>
      <c r="F333" s="1" t="b">
        <f t="shared" si="32"/>
        <v>0</v>
      </c>
      <c r="G333" s="1" t="s">
        <v>449</v>
      </c>
      <c r="H333" s="4" t="str">
        <f t="shared" si="33"/>
        <v>1</v>
      </c>
      <c r="I333" s="1" t="b">
        <f t="shared" si="34"/>
        <v>0</v>
      </c>
      <c r="J333" s="1" t="s">
        <v>455</v>
      </c>
      <c r="K333" s="4" t="str">
        <f t="shared" si="35"/>
        <v>9</v>
      </c>
      <c r="L333" s="1" t="b">
        <f t="shared" si="36"/>
        <v>0</v>
      </c>
    </row>
    <row r="334" spans="1:12" x14ac:dyDescent="0.3">
      <c r="A334" s="1">
        <v>332</v>
      </c>
      <c r="B334" s="2">
        <v>22</v>
      </c>
      <c r="C334" s="1" t="s">
        <v>349</v>
      </c>
      <c r="D334" s="1" t="s">
        <v>407</v>
      </c>
      <c r="E334" s="4" t="str">
        <f t="shared" si="31"/>
        <v>18</v>
      </c>
      <c r="F334" s="1" t="b">
        <f t="shared" si="32"/>
        <v>0</v>
      </c>
      <c r="G334" s="1" t="s">
        <v>397</v>
      </c>
      <c r="H334" s="4" t="str">
        <f t="shared" si="33"/>
        <v>5</v>
      </c>
      <c r="I334" s="1" t="b">
        <f t="shared" si="34"/>
        <v>0</v>
      </c>
      <c r="J334" s="1" t="s">
        <v>455</v>
      </c>
      <c r="K334" s="4" t="str">
        <f t="shared" si="35"/>
        <v>9</v>
      </c>
      <c r="L334" s="1" t="b">
        <f t="shared" si="36"/>
        <v>0</v>
      </c>
    </row>
    <row r="335" spans="1:12" x14ac:dyDescent="0.3">
      <c r="A335" s="1">
        <v>333</v>
      </c>
      <c r="B335" s="2">
        <v>22</v>
      </c>
      <c r="C335" s="1" t="s">
        <v>350</v>
      </c>
      <c r="D335" s="1" t="s">
        <v>407</v>
      </c>
      <c r="E335" s="4" t="str">
        <f t="shared" si="31"/>
        <v>18</v>
      </c>
      <c r="F335" s="1" t="b">
        <f t="shared" si="32"/>
        <v>0</v>
      </c>
      <c r="G335" s="1" t="s">
        <v>449</v>
      </c>
      <c r="H335" s="4" t="str">
        <f t="shared" si="33"/>
        <v>1</v>
      </c>
      <c r="I335" s="1" t="b">
        <f t="shared" si="34"/>
        <v>0</v>
      </c>
      <c r="J335" s="1" t="s">
        <v>455</v>
      </c>
      <c r="K335" s="4" t="str">
        <f t="shared" si="35"/>
        <v>9</v>
      </c>
      <c r="L335" s="1" t="b">
        <f t="shared" si="36"/>
        <v>0</v>
      </c>
    </row>
    <row r="336" spans="1:12" x14ac:dyDescent="0.3">
      <c r="A336" s="1">
        <v>334</v>
      </c>
      <c r="B336" s="2">
        <v>22</v>
      </c>
      <c r="C336" s="1" t="s">
        <v>351</v>
      </c>
      <c r="D336" s="1" t="s">
        <v>407</v>
      </c>
      <c r="E336" s="4" t="str">
        <f t="shared" si="31"/>
        <v>18</v>
      </c>
      <c r="F336" s="1" t="b">
        <f t="shared" si="32"/>
        <v>0</v>
      </c>
      <c r="G336" s="1" t="s">
        <v>449</v>
      </c>
      <c r="H336" s="4" t="str">
        <f t="shared" si="33"/>
        <v>1</v>
      </c>
      <c r="I336" s="1" t="b">
        <f t="shared" si="34"/>
        <v>0</v>
      </c>
      <c r="J336" s="1" t="s">
        <v>411</v>
      </c>
      <c r="K336" s="4" t="str">
        <f t="shared" si="35"/>
        <v>20</v>
      </c>
      <c r="L336" s="1" t="b">
        <f t="shared" si="36"/>
        <v>0</v>
      </c>
    </row>
    <row r="337" spans="1:12" x14ac:dyDescent="0.3">
      <c r="A337" s="1">
        <v>335</v>
      </c>
      <c r="B337" s="2">
        <v>22</v>
      </c>
      <c r="C337" s="1" t="s">
        <v>352</v>
      </c>
      <c r="D337" s="1" t="s">
        <v>407</v>
      </c>
      <c r="E337" s="4" t="str">
        <f t="shared" si="31"/>
        <v>18</v>
      </c>
      <c r="F337" s="1" t="b">
        <f t="shared" si="32"/>
        <v>0</v>
      </c>
      <c r="G337" s="1" t="s">
        <v>449</v>
      </c>
      <c r="H337" s="4" t="str">
        <f t="shared" si="33"/>
        <v>1</v>
      </c>
      <c r="I337" s="1" t="b">
        <f t="shared" si="34"/>
        <v>0</v>
      </c>
      <c r="J337" s="1" t="s">
        <v>411</v>
      </c>
      <c r="K337" s="4" t="str">
        <f t="shared" si="35"/>
        <v>20</v>
      </c>
      <c r="L337" s="1" t="b">
        <f t="shared" si="36"/>
        <v>0</v>
      </c>
    </row>
    <row r="338" spans="1:12" x14ac:dyDescent="0.3">
      <c r="A338" s="1">
        <v>336</v>
      </c>
      <c r="B338" s="2">
        <v>22</v>
      </c>
      <c r="C338" s="1" t="s">
        <v>353</v>
      </c>
      <c r="D338" s="1" t="s">
        <v>407</v>
      </c>
      <c r="E338" s="4" t="str">
        <f t="shared" si="31"/>
        <v>18</v>
      </c>
      <c r="F338" s="1" t="b">
        <f t="shared" si="32"/>
        <v>0</v>
      </c>
      <c r="G338" s="1" t="s">
        <v>407</v>
      </c>
      <c r="H338" s="4" t="str">
        <f t="shared" si="33"/>
        <v>18</v>
      </c>
      <c r="I338" s="1" t="b">
        <f t="shared" si="34"/>
        <v>0</v>
      </c>
      <c r="J338" s="1" t="s">
        <v>411</v>
      </c>
      <c r="K338" s="4" t="str">
        <f t="shared" si="35"/>
        <v>20</v>
      </c>
      <c r="L338" s="1" t="b">
        <f t="shared" si="36"/>
        <v>0</v>
      </c>
    </row>
    <row r="339" spans="1:12" x14ac:dyDescent="0.3">
      <c r="A339" s="1">
        <v>337</v>
      </c>
      <c r="B339" s="2">
        <v>22</v>
      </c>
      <c r="C339" s="1" t="s">
        <v>354</v>
      </c>
      <c r="D339" s="1" t="s">
        <v>407</v>
      </c>
      <c r="E339" s="4" t="str">
        <f t="shared" si="31"/>
        <v>18</v>
      </c>
      <c r="F339" s="1" t="b">
        <f t="shared" si="32"/>
        <v>0</v>
      </c>
      <c r="G339" s="1" t="s">
        <v>449</v>
      </c>
      <c r="H339" s="4" t="str">
        <f t="shared" si="33"/>
        <v>1</v>
      </c>
      <c r="I339" s="1" t="b">
        <f t="shared" si="34"/>
        <v>0</v>
      </c>
      <c r="J339" s="1" t="s">
        <v>450</v>
      </c>
      <c r="K339" s="4" t="str">
        <f t="shared" si="35"/>
        <v>10</v>
      </c>
      <c r="L339" s="1" t="b">
        <f t="shared" si="36"/>
        <v>0</v>
      </c>
    </row>
    <row r="340" spans="1:12" x14ac:dyDescent="0.3">
      <c r="A340" s="1">
        <v>338</v>
      </c>
      <c r="B340" s="2">
        <v>22</v>
      </c>
      <c r="C340" s="1" t="s">
        <v>355</v>
      </c>
      <c r="D340" s="1" t="s">
        <v>407</v>
      </c>
      <c r="E340" s="4" t="str">
        <f t="shared" si="31"/>
        <v>18</v>
      </c>
      <c r="F340" s="1" t="b">
        <f t="shared" si="32"/>
        <v>0</v>
      </c>
      <c r="G340" s="1" t="s">
        <v>449</v>
      </c>
      <c r="H340" s="4" t="str">
        <f t="shared" si="33"/>
        <v>1</v>
      </c>
      <c r="I340" s="1" t="b">
        <f t="shared" si="34"/>
        <v>0</v>
      </c>
      <c r="J340" s="1" t="s">
        <v>403</v>
      </c>
      <c r="K340" s="4" t="str">
        <f t="shared" si="35"/>
        <v>13</v>
      </c>
      <c r="L340" s="1" t="b">
        <f t="shared" si="36"/>
        <v>0</v>
      </c>
    </row>
    <row r="341" spans="1:12" x14ac:dyDescent="0.3">
      <c r="A341" s="1">
        <v>339</v>
      </c>
      <c r="B341" s="2">
        <v>22</v>
      </c>
      <c r="C341" s="1" t="s">
        <v>356</v>
      </c>
      <c r="D341" s="1" t="s">
        <v>407</v>
      </c>
      <c r="E341" s="4" t="str">
        <f t="shared" si="31"/>
        <v>18</v>
      </c>
      <c r="F341" s="1" t="b">
        <f t="shared" si="32"/>
        <v>0</v>
      </c>
      <c r="G341" s="1" t="s">
        <v>409</v>
      </c>
      <c r="H341" s="4" t="str">
        <f t="shared" si="33"/>
        <v>19</v>
      </c>
      <c r="I341" s="1" t="b">
        <f t="shared" si="34"/>
        <v>0</v>
      </c>
      <c r="J341" s="1" t="s">
        <v>396</v>
      </c>
      <c r="K341" s="4" t="str">
        <f t="shared" si="35"/>
        <v>4</v>
      </c>
      <c r="L341" s="1" t="b">
        <f t="shared" si="36"/>
        <v>0</v>
      </c>
    </row>
    <row r="342" spans="1:12" x14ac:dyDescent="0.3">
      <c r="A342" s="1">
        <v>340</v>
      </c>
      <c r="B342" s="2">
        <v>22</v>
      </c>
      <c r="C342" s="1" t="s">
        <v>357</v>
      </c>
      <c r="D342" s="1" t="s">
        <v>407</v>
      </c>
      <c r="E342" s="4" t="str">
        <f t="shared" si="31"/>
        <v>18</v>
      </c>
      <c r="F342" s="1" t="b">
        <f t="shared" si="32"/>
        <v>0</v>
      </c>
      <c r="G342" s="1" t="s">
        <v>449</v>
      </c>
      <c r="H342" s="4" t="str">
        <f t="shared" si="33"/>
        <v>1</v>
      </c>
      <c r="I342" s="1" t="b">
        <f t="shared" si="34"/>
        <v>0</v>
      </c>
      <c r="J342" s="1" t="s">
        <v>411</v>
      </c>
      <c r="K342" s="4" t="str">
        <f t="shared" si="35"/>
        <v>20</v>
      </c>
      <c r="L342" s="1" t="b">
        <f t="shared" si="36"/>
        <v>0</v>
      </c>
    </row>
    <row r="343" spans="1:12" x14ac:dyDescent="0.3">
      <c r="A343" s="1">
        <v>341</v>
      </c>
      <c r="B343" s="2">
        <v>22</v>
      </c>
      <c r="C343" s="1" t="s">
        <v>358</v>
      </c>
      <c r="D343" s="1" t="s">
        <v>407</v>
      </c>
      <c r="E343" s="4" t="str">
        <f t="shared" si="31"/>
        <v>18</v>
      </c>
      <c r="F343" s="1" t="b">
        <f t="shared" si="32"/>
        <v>0</v>
      </c>
      <c r="G343" s="1" t="s">
        <v>449</v>
      </c>
      <c r="H343" s="4" t="str">
        <f t="shared" si="33"/>
        <v>1</v>
      </c>
      <c r="I343" s="1" t="b">
        <f t="shared" si="34"/>
        <v>0</v>
      </c>
      <c r="J343" s="1" t="s">
        <v>455</v>
      </c>
      <c r="K343" s="4" t="str">
        <f t="shared" si="35"/>
        <v>9</v>
      </c>
      <c r="L343" s="1" t="b">
        <f t="shared" si="36"/>
        <v>0</v>
      </c>
    </row>
    <row r="344" spans="1:12" x14ac:dyDescent="0.3">
      <c r="A344" s="1">
        <v>342</v>
      </c>
      <c r="B344" s="2">
        <v>22</v>
      </c>
      <c r="C344" s="1" t="s">
        <v>359</v>
      </c>
      <c r="D344" s="1" t="s">
        <v>407</v>
      </c>
      <c r="E344" s="4" t="str">
        <f t="shared" si="31"/>
        <v>18</v>
      </c>
      <c r="F344" s="1" t="b">
        <f t="shared" si="32"/>
        <v>0</v>
      </c>
      <c r="G344" s="1" t="s">
        <v>449</v>
      </c>
      <c r="H344" s="4" t="str">
        <f t="shared" si="33"/>
        <v>1</v>
      </c>
      <c r="I344" s="1" t="b">
        <f t="shared" si="34"/>
        <v>0</v>
      </c>
      <c r="J344" s="1" t="s">
        <v>395</v>
      </c>
      <c r="K344" s="4" t="str">
        <f t="shared" si="35"/>
        <v>3</v>
      </c>
      <c r="L344" s="1" t="b">
        <f t="shared" si="36"/>
        <v>0</v>
      </c>
    </row>
    <row r="345" spans="1:12" x14ac:dyDescent="0.3">
      <c r="A345" s="1">
        <v>343</v>
      </c>
      <c r="B345" s="2">
        <v>22</v>
      </c>
      <c r="C345" s="1" t="s">
        <v>360</v>
      </c>
      <c r="D345" s="1" t="s">
        <v>407</v>
      </c>
      <c r="E345" s="4" t="str">
        <f t="shared" si="31"/>
        <v>18</v>
      </c>
      <c r="F345" s="1" t="b">
        <f t="shared" si="32"/>
        <v>0</v>
      </c>
      <c r="G345" s="1" t="s">
        <v>449</v>
      </c>
      <c r="H345" s="4" t="str">
        <f t="shared" si="33"/>
        <v>1</v>
      </c>
      <c r="I345" s="1" t="b">
        <f t="shared" si="34"/>
        <v>0</v>
      </c>
      <c r="J345" s="1" t="s">
        <v>455</v>
      </c>
      <c r="K345" s="4" t="str">
        <f t="shared" si="35"/>
        <v>9</v>
      </c>
      <c r="L345" s="1" t="b">
        <f t="shared" si="36"/>
        <v>0</v>
      </c>
    </row>
    <row r="346" spans="1:12" x14ac:dyDescent="0.3">
      <c r="A346" s="1">
        <v>344</v>
      </c>
      <c r="B346" s="2">
        <v>22</v>
      </c>
      <c r="C346" s="1" t="s">
        <v>361</v>
      </c>
      <c r="D346" s="1" t="s">
        <v>407</v>
      </c>
      <c r="E346" s="4" t="str">
        <f t="shared" si="31"/>
        <v>18</v>
      </c>
      <c r="F346" s="1" t="b">
        <f t="shared" si="32"/>
        <v>0</v>
      </c>
      <c r="G346" s="1" t="s">
        <v>449</v>
      </c>
      <c r="H346" s="4" t="str">
        <f t="shared" si="33"/>
        <v>1</v>
      </c>
      <c r="I346" s="1" t="b">
        <f t="shared" si="34"/>
        <v>0</v>
      </c>
      <c r="J346" s="1" t="s">
        <v>403</v>
      </c>
      <c r="K346" s="4" t="str">
        <f t="shared" si="35"/>
        <v>13</v>
      </c>
      <c r="L346" s="1" t="b">
        <f t="shared" si="36"/>
        <v>0</v>
      </c>
    </row>
    <row r="347" spans="1:12" x14ac:dyDescent="0.3">
      <c r="A347" s="1">
        <v>345</v>
      </c>
      <c r="B347" s="2">
        <v>22</v>
      </c>
      <c r="C347" s="1" t="s">
        <v>362</v>
      </c>
      <c r="D347" s="1" t="s">
        <v>407</v>
      </c>
      <c r="E347" s="4" t="str">
        <f t="shared" si="31"/>
        <v>18</v>
      </c>
      <c r="F347" s="1" t="b">
        <f t="shared" si="32"/>
        <v>0</v>
      </c>
      <c r="G347" s="1" t="s">
        <v>449</v>
      </c>
      <c r="H347" s="4" t="str">
        <f t="shared" si="33"/>
        <v>1</v>
      </c>
      <c r="I347" s="1" t="b">
        <f t="shared" si="34"/>
        <v>0</v>
      </c>
      <c r="J347" s="1" t="s">
        <v>455</v>
      </c>
      <c r="K347" s="4" t="str">
        <f t="shared" si="35"/>
        <v>9</v>
      </c>
      <c r="L347" s="1" t="b">
        <f t="shared" si="36"/>
        <v>0</v>
      </c>
    </row>
    <row r="348" spans="1:12" x14ac:dyDescent="0.3">
      <c r="A348" s="1">
        <v>346</v>
      </c>
      <c r="B348" s="2">
        <v>23</v>
      </c>
      <c r="C348" s="1" t="s">
        <v>363</v>
      </c>
      <c r="D348" s="1" t="s">
        <v>407</v>
      </c>
      <c r="E348" s="4" t="str">
        <f t="shared" si="31"/>
        <v>18</v>
      </c>
      <c r="F348" s="1" t="b">
        <f t="shared" si="32"/>
        <v>0</v>
      </c>
      <c r="G348" s="1" t="s">
        <v>449</v>
      </c>
      <c r="H348" s="4" t="str">
        <f t="shared" si="33"/>
        <v>1</v>
      </c>
      <c r="I348" s="1" t="b">
        <f t="shared" si="34"/>
        <v>0</v>
      </c>
      <c r="J348" s="1" t="s">
        <v>450</v>
      </c>
      <c r="K348" s="4" t="str">
        <f t="shared" si="35"/>
        <v>10</v>
      </c>
      <c r="L348" s="1" t="b">
        <f t="shared" si="36"/>
        <v>0</v>
      </c>
    </row>
    <row r="349" spans="1:12" x14ac:dyDescent="0.3">
      <c r="A349" s="1">
        <v>347</v>
      </c>
      <c r="B349" s="2">
        <v>23</v>
      </c>
      <c r="C349" s="1" t="s">
        <v>364</v>
      </c>
      <c r="D349" s="1" t="s">
        <v>407</v>
      </c>
      <c r="E349" s="4" t="str">
        <f t="shared" si="31"/>
        <v>18</v>
      </c>
      <c r="F349" s="1" t="b">
        <f t="shared" si="32"/>
        <v>0</v>
      </c>
      <c r="G349" s="1" t="s">
        <v>449</v>
      </c>
      <c r="H349" s="4" t="str">
        <f t="shared" si="33"/>
        <v>1</v>
      </c>
      <c r="I349" s="1" t="b">
        <f t="shared" si="34"/>
        <v>0</v>
      </c>
      <c r="J349" s="1" t="s">
        <v>411</v>
      </c>
      <c r="K349" s="4" t="str">
        <f t="shared" si="35"/>
        <v>20</v>
      </c>
      <c r="L349" s="1" t="b">
        <f t="shared" si="36"/>
        <v>0</v>
      </c>
    </row>
    <row r="350" spans="1:12" x14ac:dyDescent="0.3">
      <c r="A350" s="1">
        <v>348</v>
      </c>
      <c r="B350" s="2">
        <v>23</v>
      </c>
      <c r="C350" s="1" t="s">
        <v>365</v>
      </c>
      <c r="D350" s="1" t="s">
        <v>407</v>
      </c>
      <c r="E350" s="4" t="str">
        <f t="shared" si="31"/>
        <v>18</v>
      </c>
      <c r="F350" s="1" t="b">
        <f t="shared" si="32"/>
        <v>0</v>
      </c>
      <c r="G350" s="1" t="s">
        <v>449</v>
      </c>
      <c r="H350" s="4" t="str">
        <f t="shared" si="33"/>
        <v>1</v>
      </c>
      <c r="I350" s="1" t="b">
        <f t="shared" si="34"/>
        <v>0</v>
      </c>
      <c r="J350" s="1" t="s">
        <v>456</v>
      </c>
      <c r="K350" s="4" t="str">
        <f t="shared" si="35"/>
        <v>17</v>
      </c>
      <c r="L350" s="1" t="b">
        <f t="shared" si="36"/>
        <v>0</v>
      </c>
    </row>
    <row r="351" spans="1:12" x14ac:dyDescent="0.3">
      <c r="A351" s="1">
        <v>349</v>
      </c>
      <c r="B351" s="2">
        <v>23</v>
      </c>
      <c r="C351" s="1" t="s">
        <v>366</v>
      </c>
      <c r="D351" s="1" t="s">
        <v>407</v>
      </c>
      <c r="E351" s="4" t="str">
        <f t="shared" si="31"/>
        <v>18</v>
      </c>
      <c r="F351" s="1" t="b">
        <f t="shared" si="32"/>
        <v>0</v>
      </c>
      <c r="G351" s="1" t="s">
        <v>449</v>
      </c>
      <c r="H351" s="4" t="str">
        <f t="shared" si="33"/>
        <v>1</v>
      </c>
      <c r="I351" s="1" t="b">
        <f t="shared" si="34"/>
        <v>0</v>
      </c>
      <c r="J351" s="1" t="s">
        <v>411</v>
      </c>
      <c r="K351" s="4" t="str">
        <f t="shared" si="35"/>
        <v>20</v>
      </c>
      <c r="L351" s="1" t="b">
        <f t="shared" si="36"/>
        <v>0</v>
      </c>
    </row>
    <row r="352" spans="1:12" x14ac:dyDescent="0.3">
      <c r="A352" s="1">
        <v>350</v>
      </c>
      <c r="B352" s="2">
        <v>23</v>
      </c>
      <c r="C352" s="1" t="s">
        <v>367</v>
      </c>
      <c r="D352" s="1" t="s">
        <v>407</v>
      </c>
      <c r="E352" s="4" t="str">
        <f t="shared" si="31"/>
        <v>18</v>
      </c>
      <c r="F352" s="1" t="b">
        <f t="shared" si="32"/>
        <v>0</v>
      </c>
      <c r="G352" s="1" t="s">
        <v>449</v>
      </c>
      <c r="H352" s="4" t="str">
        <f t="shared" si="33"/>
        <v>1</v>
      </c>
      <c r="I352" s="1" t="b">
        <f t="shared" si="34"/>
        <v>0</v>
      </c>
      <c r="J352" s="1" t="s">
        <v>411</v>
      </c>
      <c r="K352" s="4" t="str">
        <f t="shared" si="35"/>
        <v>20</v>
      </c>
      <c r="L352" s="1" t="b">
        <f t="shared" si="36"/>
        <v>0</v>
      </c>
    </row>
    <row r="353" spans="1:12" x14ac:dyDescent="0.3">
      <c r="A353" s="1">
        <v>351</v>
      </c>
      <c r="B353" s="2">
        <v>23</v>
      </c>
      <c r="C353" s="1" t="s">
        <v>368</v>
      </c>
      <c r="D353" s="1" t="s">
        <v>407</v>
      </c>
      <c r="E353" s="4" t="str">
        <f t="shared" si="31"/>
        <v>18</v>
      </c>
      <c r="F353" s="1" t="b">
        <f t="shared" si="32"/>
        <v>0</v>
      </c>
      <c r="G353" s="1" t="s">
        <v>449</v>
      </c>
      <c r="H353" s="4" t="str">
        <f t="shared" si="33"/>
        <v>1</v>
      </c>
      <c r="I353" s="1" t="b">
        <f t="shared" si="34"/>
        <v>0</v>
      </c>
      <c r="J353" s="1" t="s">
        <v>456</v>
      </c>
      <c r="K353" s="4" t="str">
        <f t="shared" si="35"/>
        <v>17</v>
      </c>
      <c r="L353" s="1" t="b">
        <f t="shared" si="36"/>
        <v>0</v>
      </c>
    </row>
    <row r="354" spans="1:12" x14ac:dyDescent="0.3">
      <c r="A354" s="1">
        <v>352</v>
      </c>
      <c r="B354" s="2">
        <v>23</v>
      </c>
      <c r="C354" s="1" t="s">
        <v>369</v>
      </c>
      <c r="D354" s="1" t="s">
        <v>407</v>
      </c>
      <c r="E354" s="4" t="str">
        <f t="shared" si="31"/>
        <v>18</v>
      </c>
      <c r="F354" s="1" t="b">
        <f t="shared" si="32"/>
        <v>0</v>
      </c>
      <c r="G354" s="1" t="s">
        <v>449</v>
      </c>
      <c r="H354" s="4" t="str">
        <f t="shared" si="33"/>
        <v>1</v>
      </c>
      <c r="I354" s="1" t="b">
        <f t="shared" si="34"/>
        <v>0</v>
      </c>
      <c r="J354" s="1" t="s">
        <v>411</v>
      </c>
      <c r="K354" s="4" t="str">
        <f t="shared" si="35"/>
        <v>20</v>
      </c>
      <c r="L354" s="1" t="b">
        <f t="shared" si="36"/>
        <v>0</v>
      </c>
    </row>
    <row r="355" spans="1:12" x14ac:dyDescent="0.3">
      <c r="A355" s="1">
        <v>353</v>
      </c>
      <c r="B355" s="2">
        <v>23</v>
      </c>
      <c r="C355" s="1" t="s">
        <v>370</v>
      </c>
      <c r="D355" s="1" t="s">
        <v>407</v>
      </c>
      <c r="E355" s="4" t="str">
        <f t="shared" si="31"/>
        <v>18</v>
      </c>
      <c r="F355" s="1" t="b">
        <f t="shared" si="32"/>
        <v>0</v>
      </c>
      <c r="G355" s="1" t="s">
        <v>449</v>
      </c>
      <c r="H355" s="4" t="str">
        <f t="shared" si="33"/>
        <v>1</v>
      </c>
      <c r="I355" s="1" t="b">
        <f t="shared" si="34"/>
        <v>0</v>
      </c>
      <c r="J355" s="1" t="s">
        <v>411</v>
      </c>
      <c r="K355" s="4" t="str">
        <f t="shared" si="35"/>
        <v>20</v>
      </c>
      <c r="L355" s="1" t="b">
        <f t="shared" si="36"/>
        <v>0</v>
      </c>
    </row>
    <row r="356" spans="1:12" x14ac:dyDescent="0.3">
      <c r="A356" s="1">
        <v>354</v>
      </c>
      <c r="B356" s="2">
        <v>23</v>
      </c>
      <c r="C356" s="1" t="s">
        <v>371</v>
      </c>
      <c r="D356" s="1" t="s">
        <v>407</v>
      </c>
      <c r="E356" s="4" t="str">
        <f t="shared" si="31"/>
        <v>18</v>
      </c>
      <c r="F356" s="1" t="b">
        <f t="shared" si="32"/>
        <v>0</v>
      </c>
      <c r="G356" s="1" t="s">
        <v>449</v>
      </c>
      <c r="H356" s="4" t="str">
        <f t="shared" si="33"/>
        <v>1</v>
      </c>
      <c r="I356" s="1" t="b">
        <f t="shared" si="34"/>
        <v>0</v>
      </c>
      <c r="J356" s="1" t="s">
        <v>411</v>
      </c>
      <c r="K356" s="4" t="str">
        <f t="shared" si="35"/>
        <v>20</v>
      </c>
      <c r="L356" s="1" t="b">
        <f t="shared" si="36"/>
        <v>0</v>
      </c>
    </row>
    <row r="357" spans="1:12" x14ac:dyDescent="0.3">
      <c r="A357" s="1">
        <v>355</v>
      </c>
      <c r="B357" s="2">
        <v>23</v>
      </c>
      <c r="C357" s="1" t="s">
        <v>372</v>
      </c>
      <c r="D357" s="1" t="s">
        <v>407</v>
      </c>
      <c r="E357" s="4" t="str">
        <f t="shared" si="31"/>
        <v>18</v>
      </c>
      <c r="F357" s="1" t="b">
        <f t="shared" si="32"/>
        <v>0</v>
      </c>
      <c r="G357" s="1" t="s">
        <v>449</v>
      </c>
      <c r="H357" s="4" t="str">
        <f t="shared" si="33"/>
        <v>1</v>
      </c>
      <c r="I357" s="1" t="b">
        <f t="shared" si="34"/>
        <v>0</v>
      </c>
      <c r="J357" s="1" t="s">
        <v>411</v>
      </c>
      <c r="K357" s="4" t="str">
        <f t="shared" si="35"/>
        <v>20</v>
      </c>
      <c r="L357" s="1" t="b">
        <f t="shared" si="36"/>
        <v>0</v>
      </c>
    </row>
    <row r="358" spans="1:12" x14ac:dyDescent="0.3">
      <c r="A358" s="1">
        <v>356</v>
      </c>
      <c r="B358" s="2">
        <v>23</v>
      </c>
      <c r="C358" s="1" t="s">
        <v>373</v>
      </c>
      <c r="D358" s="1" t="s">
        <v>407</v>
      </c>
      <c r="E358" s="4" t="str">
        <f t="shared" si="31"/>
        <v>18</v>
      </c>
      <c r="F358" s="1" t="b">
        <f t="shared" si="32"/>
        <v>0</v>
      </c>
      <c r="G358" s="1" t="s">
        <v>449</v>
      </c>
      <c r="H358" s="4" t="str">
        <f t="shared" si="33"/>
        <v>1</v>
      </c>
      <c r="I358" s="1" t="b">
        <f t="shared" si="34"/>
        <v>0</v>
      </c>
      <c r="J358" s="1" t="s">
        <v>413</v>
      </c>
      <c r="K358" s="4" t="str">
        <f t="shared" si="35"/>
        <v>22</v>
      </c>
      <c r="L358" s="1" t="b">
        <f t="shared" si="36"/>
        <v>0</v>
      </c>
    </row>
    <row r="359" spans="1:12" x14ac:dyDescent="0.3">
      <c r="A359" s="1">
        <v>357</v>
      </c>
      <c r="B359" s="2">
        <v>23</v>
      </c>
      <c r="C359" s="1" t="s">
        <v>374</v>
      </c>
      <c r="D359" s="1" t="s">
        <v>407</v>
      </c>
      <c r="E359" s="4" t="str">
        <f t="shared" si="31"/>
        <v>18</v>
      </c>
      <c r="F359" s="1" t="b">
        <f t="shared" si="32"/>
        <v>0</v>
      </c>
      <c r="G359" s="1" t="s">
        <v>449</v>
      </c>
      <c r="H359" s="4" t="str">
        <f t="shared" si="33"/>
        <v>1</v>
      </c>
      <c r="I359" s="1" t="b">
        <f t="shared" si="34"/>
        <v>0</v>
      </c>
      <c r="J359" s="1" t="s">
        <v>414</v>
      </c>
      <c r="K359" s="4" t="str">
        <f t="shared" si="35"/>
        <v>24</v>
      </c>
      <c r="L359" s="1" t="b">
        <f t="shared" si="36"/>
        <v>0</v>
      </c>
    </row>
    <row r="360" spans="1:12" x14ac:dyDescent="0.3">
      <c r="A360" s="1">
        <v>358</v>
      </c>
      <c r="B360" s="2">
        <v>23</v>
      </c>
      <c r="C360" s="1" t="s">
        <v>375</v>
      </c>
      <c r="D360" s="1" t="s">
        <v>407</v>
      </c>
      <c r="E360" s="4" t="str">
        <f t="shared" si="31"/>
        <v>18</v>
      </c>
      <c r="F360" s="1" t="b">
        <f t="shared" si="32"/>
        <v>0</v>
      </c>
      <c r="G360" s="1" t="s">
        <v>449</v>
      </c>
      <c r="H360" s="4" t="str">
        <f t="shared" si="33"/>
        <v>1</v>
      </c>
      <c r="I360" s="1" t="b">
        <f t="shared" si="34"/>
        <v>0</v>
      </c>
      <c r="J360" s="1" t="s">
        <v>413</v>
      </c>
      <c r="K360" s="4" t="str">
        <f t="shared" si="35"/>
        <v>22</v>
      </c>
      <c r="L360" s="1" t="b">
        <f t="shared" si="36"/>
        <v>0</v>
      </c>
    </row>
    <row r="361" spans="1:12" x14ac:dyDescent="0.3">
      <c r="A361" s="1">
        <v>359</v>
      </c>
      <c r="B361" s="2">
        <v>23</v>
      </c>
      <c r="C361" s="1" t="s">
        <v>376</v>
      </c>
      <c r="D361" s="1" t="s">
        <v>407</v>
      </c>
      <c r="E361" s="4" t="str">
        <f t="shared" si="31"/>
        <v>18</v>
      </c>
      <c r="F361" s="1" t="b">
        <f t="shared" si="32"/>
        <v>0</v>
      </c>
      <c r="G361" s="1" t="s">
        <v>449</v>
      </c>
      <c r="H361" s="4" t="str">
        <f t="shared" si="33"/>
        <v>1</v>
      </c>
      <c r="I361" s="1" t="b">
        <f t="shared" si="34"/>
        <v>0</v>
      </c>
      <c r="J361" s="1" t="s">
        <v>411</v>
      </c>
      <c r="K361" s="4" t="str">
        <f t="shared" si="35"/>
        <v>20</v>
      </c>
      <c r="L361" s="1" t="b">
        <f t="shared" si="36"/>
        <v>0</v>
      </c>
    </row>
    <row r="362" spans="1:12" x14ac:dyDescent="0.3">
      <c r="A362" s="1">
        <v>360</v>
      </c>
      <c r="B362" s="2">
        <v>23</v>
      </c>
      <c r="C362" s="1" t="s">
        <v>377</v>
      </c>
      <c r="D362" s="1" t="s">
        <v>407</v>
      </c>
      <c r="E362" s="4" t="str">
        <f t="shared" si="31"/>
        <v>18</v>
      </c>
      <c r="F362" s="1" t="b">
        <f t="shared" si="32"/>
        <v>0</v>
      </c>
      <c r="G362" s="1" t="s">
        <v>449</v>
      </c>
      <c r="H362" s="4" t="str">
        <f t="shared" si="33"/>
        <v>1</v>
      </c>
      <c r="I362" s="1" t="b">
        <f t="shared" si="34"/>
        <v>0</v>
      </c>
      <c r="J362" s="1" t="s">
        <v>411</v>
      </c>
      <c r="K362" s="4" t="str">
        <f t="shared" si="35"/>
        <v>20</v>
      </c>
      <c r="L362" s="1" t="b">
        <f t="shared" si="36"/>
        <v>0</v>
      </c>
    </row>
    <row r="363" spans="1:12" x14ac:dyDescent="0.3">
      <c r="A363" s="1">
        <v>361</v>
      </c>
      <c r="B363" s="2">
        <v>24</v>
      </c>
      <c r="C363" s="1" t="s">
        <v>378</v>
      </c>
      <c r="D363" s="1" t="s">
        <v>407</v>
      </c>
      <c r="E363" s="4" t="str">
        <f t="shared" si="31"/>
        <v>18</v>
      </c>
      <c r="F363" s="1" t="b">
        <f t="shared" si="32"/>
        <v>0</v>
      </c>
      <c r="G363" s="1" t="s">
        <v>449</v>
      </c>
      <c r="H363" s="4" t="str">
        <f t="shared" si="33"/>
        <v>1</v>
      </c>
      <c r="I363" s="1" t="b">
        <f t="shared" si="34"/>
        <v>0</v>
      </c>
      <c r="J363" s="1" t="s">
        <v>456</v>
      </c>
      <c r="K363" s="4" t="str">
        <f t="shared" si="35"/>
        <v>17</v>
      </c>
      <c r="L363" s="1" t="b">
        <f t="shared" si="36"/>
        <v>0</v>
      </c>
    </row>
    <row r="364" spans="1:12" x14ac:dyDescent="0.3">
      <c r="A364" s="1">
        <v>362</v>
      </c>
      <c r="B364" s="2">
        <v>24</v>
      </c>
      <c r="C364" s="1" t="s">
        <v>379</v>
      </c>
      <c r="D364" s="1" t="s">
        <v>407</v>
      </c>
      <c r="E364" s="4" t="str">
        <f t="shared" si="31"/>
        <v>18</v>
      </c>
      <c r="F364" s="1" t="b">
        <f t="shared" si="32"/>
        <v>0</v>
      </c>
      <c r="G364" s="1" t="s">
        <v>449</v>
      </c>
      <c r="H364" s="4" t="str">
        <f t="shared" si="33"/>
        <v>1</v>
      </c>
      <c r="I364" s="1" t="b">
        <f t="shared" si="34"/>
        <v>0</v>
      </c>
      <c r="J364" s="1" t="s">
        <v>411</v>
      </c>
      <c r="K364" s="4" t="str">
        <f t="shared" si="35"/>
        <v>20</v>
      </c>
      <c r="L364" s="1" t="b">
        <f t="shared" si="36"/>
        <v>0</v>
      </c>
    </row>
    <row r="365" spans="1:12" x14ac:dyDescent="0.3">
      <c r="A365" s="1">
        <v>363</v>
      </c>
      <c r="B365" s="2">
        <v>24</v>
      </c>
      <c r="C365" s="1" t="s">
        <v>380</v>
      </c>
      <c r="D365" s="1" t="s">
        <v>407</v>
      </c>
      <c r="E365" s="4" t="str">
        <f t="shared" si="31"/>
        <v>18</v>
      </c>
      <c r="F365" s="1" t="b">
        <f t="shared" si="32"/>
        <v>0</v>
      </c>
      <c r="G365" s="1" t="s">
        <v>412</v>
      </c>
      <c r="H365" s="4" t="str">
        <f t="shared" si="33"/>
        <v>21</v>
      </c>
      <c r="I365" s="1" t="b">
        <f t="shared" si="34"/>
        <v>0</v>
      </c>
      <c r="J365" s="1" t="s">
        <v>411</v>
      </c>
      <c r="K365" s="4" t="str">
        <f t="shared" si="35"/>
        <v>20</v>
      </c>
      <c r="L365" s="1" t="b">
        <f t="shared" si="36"/>
        <v>0</v>
      </c>
    </row>
    <row r="366" spans="1:12" x14ac:dyDescent="0.3">
      <c r="A366" s="1">
        <v>364</v>
      </c>
      <c r="B366" s="2">
        <v>24</v>
      </c>
      <c r="C366" s="1" t="s">
        <v>381</v>
      </c>
      <c r="D366" s="1" t="s">
        <v>407</v>
      </c>
      <c r="E366" s="4" t="str">
        <f t="shared" si="31"/>
        <v>18</v>
      </c>
      <c r="F366" s="1" t="b">
        <f t="shared" si="32"/>
        <v>0</v>
      </c>
      <c r="G366" s="1" t="s">
        <v>449</v>
      </c>
      <c r="H366" s="4" t="str">
        <f t="shared" si="33"/>
        <v>1</v>
      </c>
      <c r="I366" s="1" t="b">
        <f t="shared" si="34"/>
        <v>0</v>
      </c>
      <c r="J366" s="1" t="s">
        <v>411</v>
      </c>
      <c r="K366" s="4" t="str">
        <f t="shared" si="35"/>
        <v>20</v>
      </c>
      <c r="L366" s="1" t="b">
        <f t="shared" si="36"/>
        <v>0</v>
      </c>
    </row>
    <row r="367" spans="1:12" x14ac:dyDescent="0.3">
      <c r="A367" s="1">
        <v>365</v>
      </c>
      <c r="B367" s="2">
        <v>24</v>
      </c>
      <c r="C367" s="1" t="s">
        <v>382</v>
      </c>
      <c r="D367" s="1" t="s">
        <v>407</v>
      </c>
      <c r="E367" s="4" t="str">
        <f t="shared" si="31"/>
        <v>18</v>
      </c>
      <c r="F367" s="1" t="b">
        <f t="shared" si="32"/>
        <v>0</v>
      </c>
      <c r="G367" s="1" t="s">
        <v>449</v>
      </c>
      <c r="H367" s="4" t="str">
        <f t="shared" si="33"/>
        <v>1</v>
      </c>
      <c r="I367" s="1" t="b">
        <f t="shared" si="34"/>
        <v>0</v>
      </c>
      <c r="J367" s="1" t="s">
        <v>396</v>
      </c>
      <c r="K367" s="4" t="str">
        <f t="shared" si="35"/>
        <v>4</v>
      </c>
      <c r="L367" s="1" t="b">
        <f t="shared" si="36"/>
        <v>0</v>
      </c>
    </row>
    <row r="368" spans="1:12" x14ac:dyDescent="0.3">
      <c r="A368" s="1">
        <v>366</v>
      </c>
      <c r="B368" s="2">
        <v>24</v>
      </c>
      <c r="C368" s="1" t="s">
        <v>383</v>
      </c>
      <c r="D368" s="1" t="s">
        <v>407</v>
      </c>
      <c r="E368" s="4" t="str">
        <f t="shared" si="31"/>
        <v>18</v>
      </c>
      <c r="F368" s="1" t="b">
        <f t="shared" si="32"/>
        <v>0</v>
      </c>
      <c r="G368" s="1" t="s">
        <v>449</v>
      </c>
      <c r="H368" s="4" t="str">
        <f t="shared" si="33"/>
        <v>1</v>
      </c>
      <c r="I368" s="1" t="b">
        <f t="shared" si="34"/>
        <v>0</v>
      </c>
      <c r="J368" s="1" t="s">
        <v>411</v>
      </c>
      <c r="K368" s="4" t="str">
        <f t="shared" si="35"/>
        <v>20</v>
      </c>
      <c r="L368" s="1" t="b">
        <f t="shared" si="36"/>
        <v>0</v>
      </c>
    </row>
    <row r="369" spans="1:12" x14ac:dyDescent="0.3">
      <c r="A369" s="1">
        <v>367</v>
      </c>
      <c r="B369" s="2">
        <v>24</v>
      </c>
      <c r="C369" s="1" t="s">
        <v>384</v>
      </c>
      <c r="D369" s="1" t="s">
        <v>407</v>
      </c>
      <c r="E369" s="4" t="str">
        <f t="shared" si="31"/>
        <v>18</v>
      </c>
      <c r="F369" s="1" t="b">
        <f t="shared" si="32"/>
        <v>0</v>
      </c>
      <c r="G369" s="1" t="s">
        <v>449</v>
      </c>
      <c r="H369" s="4" t="str">
        <f t="shared" si="33"/>
        <v>1</v>
      </c>
      <c r="I369" s="1" t="b">
        <f t="shared" si="34"/>
        <v>0</v>
      </c>
      <c r="J369" s="1" t="s">
        <v>411</v>
      </c>
      <c r="K369" s="4" t="str">
        <f t="shared" si="35"/>
        <v>20</v>
      </c>
      <c r="L369" s="1" t="b">
        <f t="shared" si="36"/>
        <v>0</v>
      </c>
    </row>
    <row r="370" spans="1:12" x14ac:dyDescent="0.3">
      <c r="A370" s="1">
        <v>368</v>
      </c>
      <c r="B370" s="2">
        <v>24</v>
      </c>
      <c r="C370" s="1" t="s">
        <v>385</v>
      </c>
      <c r="D370" s="1" t="s">
        <v>407</v>
      </c>
      <c r="E370" s="4" t="str">
        <f t="shared" si="31"/>
        <v>18</v>
      </c>
      <c r="F370" s="1" t="b">
        <f t="shared" si="32"/>
        <v>0</v>
      </c>
      <c r="G370" s="1" t="s">
        <v>449</v>
      </c>
      <c r="H370" s="4" t="str">
        <f t="shared" si="33"/>
        <v>1</v>
      </c>
      <c r="I370" s="1" t="b">
        <f t="shared" si="34"/>
        <v>0</v>
      </c>
      <c r="J370" s="1" t="s">
        <v>411</v>
      </c>
      <c r="K370" s="4" t="str">
        <f t="shared" si="35"/>
        <v>20</v>
      </c>
      <c r="L370" s="1" t="b">
        <f t="shared" si="36"/>
        <v>0</v>
      </c>
    </row>
    <row r="371" spans="1:12" x14ac:dyDescent="0.3">
      <c r="A371" s="1">
        <v>369</v>
      </c>
      <c r="B371" s="2">
        <v>24</v>
      </c>
      <c r="C371" s="1" t="s">
        <v>386</v>
      </c>
      <c r="D371" s="1" t="s">
        <v>407</v>
      </c>
      <c r="E371" s="4" t="str">
        <f t="shared" si="31"/>
        <v>18</v>
      </c>
      <c r="F371" s="1" t="b">
        <f t="shared" si="32"/>
        <v>0</v>
      </c>
      <c r="G371" s="1" t="s">
        <v>453</v>
      </c>
      <c r="H371" s="4" t="str">
        <f t="shared" si="33"/>
        <v>23</v>
      </c>
      <c r="I371" s="1" t="b">
        <f t="shared" si="34"/>
        <v>0</v>
      </c>
      <c r="J371" s="1" t="s">
        <v>411</v>
      </c>
      <c r="K371" s="4" t="str">
        <f t="shared" si="35"/>
        <v>20</v>
      </c>
      <c r="L371" s="1" t="b">
        <f t="shared" si="36"/>
        <v>0</v>
      </c>
    </row>
    <row r="372" spans="1:12" x14ac:dyDescent="0.3">
      <c r="A372" s="1">
        <v>370</v>
      </c>
      <c r="B372" s="2">
        <v>24</v>
      </c>
      <c r="C372" s="1" t="s">
        <v>387</v>
      </c>
      <c r="D372" s="1" t="s">
        <v>407</v>
      </c>
      <c r="E372" s="4" t="str">
        <f t="shared" si="31"/>
        <v>18</v>
      </c>
      <c r="F372" s="1" t="b">
        <f t="shared" si="32"/>
        <v>0</v>
      </c>
      <c r="G372" s="1" t="s">
        <v>449</v>
      </c>
      <c r="H372" s="4" t="str">
        <f t="shared" si="33"/>
        <v>1</v>
      </c>
      <c r="I372" s="1" t="b">
        <f t="shared" si="34"/>
        <v>0</v>
      </c>
      <c r="J372" s="1" t="s">
        <v>456</v>
      </c>
      <c r="K372" s="4" t="str">
        <f t="shared" si="35"/>
        <v>17</v>
      </c>
      <c r="L372" s="1" t="b">
        <f t="shared" si="36"/>
        <v>0</v>
      </c>
    </row>
    <row r="373" spans="1:12" x14ac:dyDescent="0.3">
      <c r="A373" s="1">
        <v>371</v>
      </c>
      <c r="B373" s="2">
        <v>24</v>
      </c>
      <c r="C373" s="1" t="s">
        <v>388</v>
      </c>
      <c r="D373" s="1" t="s">
        <v>407</v>
      </c>
      <c r="E373" s="4" t="str">
        <f t="shared" si="31"/>
        <v>18</v>
      </c>
      <c r="F373" s="1" t="b">
        <f t="shared" si="32"/>
        <v>0</v>
      </c>
      <c r="G373" s="1" t="s">
        <v>449</v>
      </c>
      <c r="H373" s="4" t="str">
        <f t="shared" si="33"/>
        <v>1</v>
      </c>
      <c r="I373" s="1" t="b">
        <f t="shared" si="34"/>
        <v>0</v>
      </c>
      <c r="J373" s="1" t="s">
        <v>411</v>
      </c>
      <c r="K373" s="4" t="str">
        <f t="shared" si="35"/>
        <v>20</v>
      </c>
      <c r="L373" s="1" t="b">
        <f t="shared" si="36"/>
        <v>0</v>
      </c>
    </row>
    <row r="374" spans="1:12" x14ac:dyDescent="0.3">
      <c r="A374" s="1">
        <v>372</v>
      </c>
      <c r="B374" s="2">
        <v>24</v>
      </c>
      <c r="C374" s="1" t="s">
        <v>389</v>
      </c>
      <c r="D374" s="1" t="s">
        <v>407</v>
      </c>
      <c r="E374" s="4" t="str">
        <f t="shared" si="31"/>
        <v>18</v>
      </c>
      <c r="F374" s="1" t="b">
        <f t="shared" si="32"/>
        <v>0</v>
      </c>
      <c r="G374" s="1" t="s">
        <v>407</v>
      </c>
      <c r="H374" s="4" t="str">
        <f t="shared" si="33"/>
        <v>18</v>
      </c>
      <c r="I374" s="1" t="b">
        <f t="shared" si="34"/>
        <v>0</v>
      </c>
      <c r="J374" s="1" t="s">
        <v>411</v>
      </c>
      <c r="K374" s="4" t="str">
        <f t="shared" si="35"/>
        <v>20</v>
      </c>
      <c r="L374" s="1" t="b">
        <f t="shared" si="36"/>
        <v>0</v>
      </c>
    </row>
    <row r="375" spans="1:12" x14ac:dyDescent="0.3">
      <c r="A375" s="1">
        <v>373</v>
      </c>
      <c r="B375" s="2">
        <v>24</v>
      </c>
      <c r="C375" s="1" t="s">
        <v>390</v>
      </c>
      <c r="D375" s="1" t="s">
        <v>407</v>
      </c>
      <c r="E375" s="4" t="str">
        <f t="shared" si="31"/>
        <v>18</v>
      </c>
      <c r="F375" s="1" t="b">
        <f t="shared" si="32"/>
        <v>0</v>
      </c>
      <c r="G375" s="1" t="s">
        <v>449</v>
      </c>
      <c r="H375" s="4" t="str">
        <f t="shared" si="33"/>
        <v>1</v>
      </c>
      <c r="I375" s="1" t="b">
        <f t="shared" si="34"/>
        <v>0</v>
      </c>
      <c r="J375" s="1" t="s">
        <v>411</v>
      </c>
      <c r="K375" s="4" t="str">
        <f t="shared" si="35"/>
        <v>20</v>
      </c>
      <c r="L375" s="1" t="b">
        <f t="shared" si="36"/>
        <v>0</v>
      </c>
    </row>
    <row r="376" spans="1:12" x14ac:dyDescent="0.3">
      <c r="A376" s="1">
        <v>374</v>
      </c>
      <c r="B376" s="2">
        <v>24</v>
      </c>
      <c r="C376" s="1" t="s">
        <v>391</v>
      </c>
      <c r="D376" s="1" t="s">
        <v>407</v>
      </c>
      <c r="E376" s="4" t="str">
        <f t="shared" si="31"/>
        <v>18</v>
      </c>
      <c r="F376" s="1" t="b">
        <f t="shared" si="32"/>
        <v>0</v>
      </c>
      <c r="G376" s="1" t="s">
        <v>449</v>
      </c>
      <c r="H376" s="4" t="str">
        <f t="shared" si="33"/>
        <v>1</v>
      </c>
      <c r="I376" s="1" t="b">
        <f t="shared" si="34"/>
        <v>0</v>
      </c>
      <c r="J376" s="1" t="s">
        <v>411</v>
      </c>
      <c r="K376" s="4" t="str">
        <f t="shared" si="35"/>
        <v>20</v>
      </c>
      <c r="L376" s="1" t="b">
        <f t="shared" si="36"/>
        <v>0</v>
      </c>
    </row>
    <row r="377" spans="1:12" x14ac:dyDescent="0.3">
      <c r="A377" s="1">
        <v>375</v>
      </c>
      <c r="B377" s="2">
        <v>24</v>
      </c>
      <c r="C377" s="1" t="s">
        <v>392</v>
      </c>
      <c r="D377" s="1" t="s">
        <v>407</v>
      </c>
      <c r="E377" s="4" t="str">
        <f t="shared" si="31"/>
        <v>18</v>
      </c>
      <c r="F377" s="1" t="b">
        <f t="shared" si="32"/>
        <v>0</v>
      </c>
      <c r="G377" s="1" t="s">
        <v>449</v>
      </c>
      <c r="H377" s="4" t="str">
        <f t="shared" si="33"/>
        <v>1</v>
      </c>
      <c r="I377" s="1" t="b">
        <f t="shared" si="34"/>
        <v>0</v>
      </c>
      <c r="J377" s="1" t="s">
        <v>413</v>
      </c>
      <c r="K377" s="4" t="str">
        <f t="shared" si="35"/>
        <v>22</v>
      </c>
      <c r="L377" s="1" t="b">
        <f t="shared" si="36"/>
        <v>0</v>
      </c>
    </row>
  </sheetData>
  <phoneticPr fontId="1" type="noConversion"/>
  <conditionalFormatting sqref="D3:D377">
    <cfRule type="cellIs" dxfId="83" priority="27" operator="equal">
      <formula>TRUE</formula>
    </cfRule>
  </conditionalFormatting>
  <conditionalFormatting sqref="F2">
    <cfRule type="cellIs" dxfId="82" priority="25" operator="equal">
      <formula>TRUE</formula>
    </cfRule>
  </conditionalFormatting>
  <conditionalFormatting sqref="F3:F377">
    <cfRule type="containsText" dxfId="81" priority="21" operator="containsText" text="TRUE">
      <formula>NOT(ISERROR(SEARCH("TRUE",F3)))</formula>
    </cfRule>
    <cfRule type="cellIs" dxfId="80" priority="22" operator="equal">
      <formula>FALSE</formula>
    </cfRule>
    <cfRule type="cellIs" dxfId="79" priority="23" operator="equal">
      <formula>TRUE</formula>
    </cfRule>
    <cfRule type="cellIs" dxfId="78" priority="24" operator="equal">
      <formula>"""TRUE"""</formula>
    </cfRule>
    <cfRule type="cellIs" dxfId="77" priority="26" operator="equal">
      <formula>"""TRUE"""</formula>
    </cfRule>
  </conditionalFormatting>
  <conditionalFormatting sqref="G3:G377">
    <cfRule type="cellIs" dxfId="76" priority="13" operator="equal">
      <formula>TRUE</formula>
    </cfRule>
  </conditionalFormatting>
  <conditionalFormatting sqref="I2">
    <cfRule type="cellIs" dxfId="75" priority="14" operator="equal">
      <formula>TRUE</formula>
    </cfRule>
  </conditionalFormatting>
  <conditionalFormatting sqref="I3:I377">
    <cfRule type="containsText" dxfId="74" priority="8" operator="containsText" text="TRUE">
      <formula>NOT(ISERROR(SEARCH("TRUE",I3)))</formula>
    </cfRule>
    <cfRule type="cellIs" dxfId="73" priority="9" operator="equal">
      <formula>FALSE</formula>
    </cfRule>
    <cfRule type="cellIs" dxfId="72" priority="10" operator="equal">
      <formula>TRUE</formula>
    </cfRule>
    <cfRule type="cellIs" dxfId="71" priority="11" operator="equal">
      <formula>"""TRUE"""</formula>
    </cfRule>
    <cfRule type="cellIs" dxfId="70" priority="12" operator="equal">
      <formula>"""TRUE"""</formula>
    </cfRule>
  </conditionalFormatting>
  <conditionalFormatting sqref="J3:J136">
    <cfRule type="cellIs" dxfId="69" priority="6" operator="equal">
      <formula>TRUE</formula>
    </cfRule>
  </conditionalFormatting>
  <conditionalFormatting sqref="L2">
    <cfRule type="cellIs" dxfId="68" priority="7" operator="equal">
      <formula>TRUE</formula>
    </cfRule>
  </conditionalFormatting>
  <conditionalFormatting sqref="L3:L377">
    <cfRule type="containsText" dxfId="67" priority="1" operator="containsText" text="TRUE">
      <formula>NOT(ISERROR(SEARCH("TRUE",L3)))</formula>
    </cfRule>
    <cfRule type="cellIs" dxfId="66" priority="2" operator="equal">
      <formula>FALSE</formula>
    </cfRule>
    <cfRule type="cellIs" dxfId="65" priority="3" operator="equal">
      <formula>TRUE</formula>
    </cfRule>
    <cfRule type="cellIs" dxfId="64" priority="4" operator="equal">
      <formula>"""TRUE"""</formula>
    </cfRule>
    <cfRule type="cellIs" dxfId="63" priority="5" operator="equal">
      <formula>"""TRUE"""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2D7-61D9-440A-B7D6-F942967B0B2D}">
  <dimension ref="A1:V377"/>
  <sheetViews>
    <sheetView workbookViewId="0">
      <selection activeCell="Q5" sqref="Q5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19.109375" style="1" bestFit="1" customWidth="1"/>
    <col min="4" max="4" width="18.6640625" style="1" bestFit="1" customWidth="1"/>
    <col min="5" max="5" width="8.33203125" style="4" bestFit="1" customWidth="1"/>
    <col min="6" max="6" width="10.77734375" style="1" bestFit="1" customWidth="1"/>
    <col min="7" max="7" width="18.33203125" style="1" bestFit="1" customWidth="1"/>
    <col min="8" max="8" width="11" style="1" bestFit="1" customWidth="1"/>
    <col min="9" max="9" width="19.6640625" style="1" bestFit="1" customWidth="1"/>
    <col min="10" max="10" width="18.33203125" style="1" bestFit="1" customWidth="1"/>
    <col min="11" max="11" width="7.6640625" style="1" bestFit="1" customWidth="1"/>
    <col min="12" max="12" width="18.5546875" style="1" bestFit="1" customWidth="1"/>
    <col min="13" max="14" width="8.88671875" style="1"/>
    <col min="15" max="15" width="18.21875" style="1" bestFit="1" customWidth="1"/>
    <col min="16" max="16" width="29.33203125" style="1" customWidth="1"/>
    <col min="17" max="17" width="10.6640625" style="1" customWidth="1"/>
    <col min="18" max="18" width="8.88671875" style="1"/>
    <col min="19" max="19" width="12.77734375" style="1" customWidth="1"/>
    <col min="20" max="20" width="8.88671875" style="1"/>
    <col min="21" max="21" width="23.6640625" style="1" customWidth="1"/>
    <col min="22" max="22" width="7.5546875" style="1" customWidth="1"/>
    <col min="23" max="23" width="8.88671875" style="1"/>
    <col min="24" max="24" width="23" style="1" customWidth="1"/>
    <col min="25" max="25" width="5.6640625" style="1" customWidth="1"/>
    <col min="26" max="16384" width="8.88671875" style="1"/>
  </cols>
  <sheetData>
    <row r="1" spans="1:22" ht="15" thickBot="1" x14ac:dyDescent="0.35">
      <c r="D1" s="3" t="s">
        <v>474</v>
      </c>
    </row>
    <row r="2" spans="1:22" x14ac:dyDescent="0.3">
      <c r="A2" s="5" t="s">
        <v>18</v>
      </c>
      <c r="B2" s="6" t="s">
        <v>39</v>
      </c>
      <c r="C2" s="5" t="s">
        <v>19</v>
      </c>
      <c r="D2" s="7" t="s">
        <v>463</v>
      </c>
      <c r="E2" s="8" t="s">
        <v>506</v>
      </c>
      <c r="F2" s="7" t="s">
        <v>393</v>
      </c>
      <c r="G2" s="7" t="s">
        <v>465</v>
      </c>
      <c r="H2" s="8" t="s">
        <v>507</v>
      </c>
      <c r="I2" s="7" t="s">
        <v>466</v>
      </c>
      <c r="J2" s="7" t="s">
        <v>467</v>
      </c>
      <c r="K2" s="8" t="s">
        <v>508</v>
      </c>
      <c r="L2" s="7" t="s">
        <v>468</v>
      </c>
      <c r="O2" s="85" t="s">
        <v>500</v>
      </c>
      <c r="P2" s="86" t="s">
        <v>499</v>
      </c>
      <c r="Q2" s="87" t="s">
        <v>493</v>
      </c>
      <c r="R2" s="30"/>
      <c r="S2" s="30"/>
    </row>
    <row r="3" spans="1:22" x14ac:dyDescent="0.3">
      <c r="A3" s="1">
        <v>1</v>
      </c>
      <c r="B3" s="2">
        <v>0</v>
      </c>
      <c r="C3" s="1" t="s">
        <v>60</v>
      </c>
      <c r="D3" s="1" t="s">
        <v>401</v>
      </c>
      <c r="E3" s="4" t="str">
        <f t="shared" ref="E3:E66" si="0" xml:space="preserve"> TRIM(LEFT($D3, 2))</f>
        <v>11</v>
      </c>
      <c r="F3" s="1" t="b">
        <f t="shared" ref="F3:F66" si="1">IF(VALUE($E3)= VALUE($B3), TRUE, FALSE)</f>
        <v>0</v>
      </c>
      <c r="G3" t="s">
        <v>403</v>
      </c>
      <c r="H3" s="4" t="str">
        <f t="shared" ref="H3:H66" si="2" xml:space="preserve"> TRIM(LEFT($G3, 2))</f>
        <v>13</v>
      </c>
      <c r="I3" s="1" t="b">
        <f t="shared" ref="I3:I66" si="3">IF(VALUE($H3)= VALUE($B3), TRUE, FALSE)</f>
        <v>0</v>
      </c>
      <c r="J3" t="s">
        <v>395</v>
      </c>
      <c r="K3" s="4" t="str">
        <f t="shared" ref="K3:K66" si="4" xml:space="preserve"> TRIM(LEFT($J3, 2))</f>
        <v>3</v>
      </c>
      <c r="L3" s="1" t="b">
        <f t="shared" ref="L3:L66" si="5">IF(VALUE($K3)= VALUE($B3), TRUE, FALSE)</f>
        <v>0</v>
      </c>
      <c r="O3" s="1" t="s">
        <v>470</v>
      </c>
      <c r="P3" s="2">
        <f>COUNTIFS(Table14567[Correct?], "TRUE")</f>
        <v>15</v>
      </c>
      <c r="Q3" s="27">
        <f>(Tabuľka18[[#This Row],[Number of correct predictions]]/375)*100</f>
        <v>4</v>
      </c>
      <c r="R3" s="27"/>
      <c r="S3" s="26"/>
      <c r="V3" s="31"/>
    </row>
    <row r="4" spans="1:22" x14ac:dyDescent="0.3">
      <c r="A4" s="1">
        <v>2</v>
      </c>
      <c r="B4" s="2">
        <v>0</v>
      </c>
      <c r="C4" s="1" t="s">
        <v>16</v>
      </c>
      <c r="D4" s="1" t="s">
        <v>401</v>
      </c>
      <c r="E4" s="4" t="str">
        <f t="shared" si="0"/>
        <v>11</v>
      </c>
      <c r="F4" s="1" t="b">
        <f t="shared" si="1"/>
        <v>0</v>
      </c>
      <c r="G4" t="s">
        <v>403</v>
      </c>
      <c r="H4" s="4" t="str">
        <f t="shared" si="2"/>
        <v>13</v>
      </c>
      <c r="I4" s="1" t="b">
        <f t="shared" si="3"/>
        <v>0</v>
      </c>
      <c r="J4" t="s">
        <v>399</v>
      </c>
      <c r="K4" s="4" t="str">
        <f t="shared" si="4"/>
        <v>7</v>
      </c>
      <c r="L4" s="1" t="b">
        <f t="shared" si="5"/>
        <v>0</v>
      </c>
      <c r="O4" s="1" t="s">
        <v>473</v>
      </c>
      <c r="P4" s="2">
        <f>COUNTIFS(Table14567[CorrectVersion1?],"TRUE")</f>
        <v>15</v>
      </c>
      <c r="Q4" s="26">
        <f>(Tabuľka18[[#This Row],[Number of correct predictions]]/375)*100</f>
        <v>4</v>
      </c>
      <c r="R4" s="26"/>
      <c r="S4" s="26"/>
      <c r="V4" s="31"/>
    </row>
    <row r="5" spans="1:22" x14ac:dyDescent="0.3">
      <c r="A5" s="1">
        <v>3</v>
      </c>
      <c r="B5" s="2">
        <v>0</v>
      </c>
      <c r="C5" s="1" t="s">
        <v>15</v>
      </c>
      <c r="D5" s="1" t="s">
        <v>401</v>
      </c>
      <c r="E5" s="4" t="str">
        <f t="shared" si="0"/>
        <v>11</v>
      </c>
      <c r="F5" s="1" t="b">
        <f t="shared" si="1"/>
        <v>0</v>
      </c>
      <c r="G5" t="s">
        <v>403</v>
      </c>
      <c r="H5" s="4" t="str">
        <f t="shared" si="2"/>
        <v>13</v>
      </c>
      <c r="I5" s="1" t="b">
        <f t="shared" si="3"/>
        <v>0</v>
      </c>
      <c r="J5" t="s">
        <v>414</v>
      </c>
      <c r="K5" s="4" t="str">
        <f t="shared" si="4"/>
        <v>24</v>
      </c>
      <c r="L5" s="1" t="b">
        <f t="shared" si="5"/>
        <v>0</v>
      </c>
      <c r="O5" s="1" t="s">
        <v>472</v>
      </c>
      <c r="P5" s="83">
        <f>COUNTIFS(Table14567[CorrectVersion2?],"TRUE")</f>
        <v>19</v>
      </c>
      <c r="Q5" s="26">
        <f>(Tabuľka18[[#This Row],[Number of correct predictions]]/375)*100</f>
        <v>5.0666666666666664</v>
      </c>
      <c r="R5" s="26"/>
      <c r="S5" s="26"/>
      <c r="V5" s="31"/>
    </row>
    <row r="6" spans="1:22" x14ac:dyDescent="0.3">
      <c r="A6" s="1">
        <v>4</v>
      </c>
      <c r="B6" s="2">
        <v>0</v>
      </c>
      <c r="C6" s="1" t="s">
        <v>14</v>
      </c>
      <c r="D6" s="1" t="s">
        <v>401</v>
      </c>
      <c r="E6" s="4" t="str">
        <f t="shared" si="0"/>
        <v>11</v>
      </c>
      <c r="F6" s="1" t="b">
        <f t="shared" si="1"/>
        <v>0</v>
      </c>
      <c r="G6" t="s">
        <v>403</v>
      </c>
      <c r="H6" s="4" t="str">
        <f t="shared" si="2"/>
        <v>13</v>
      </c>
      <c r="I6" s="1" t="b">
        <f t="shared" si="3"/>
        <v>0</v>
      </c>
      <c r="J6" t="s">
        <v>395</v>
      </c>
      <c r="K6" s="4" t="str">
        <f t="shared" si="4"/>
        <v>3</v>
      </c>
      <c r="L6" s="1" t="b">
        <f t="shared" si="5"/>
        <v>0</v>
      </c>
      <c r="Q6" s="32"/>
      <c r="R6" s="26"/>
      <c r="S6" s="26"/>
      <c r="V6" s="31"/>
    </row>
    <row r="7" spans="1:22" x14ac:dyDescent="0.3">
      <c r="A7" s="1">
        <v>5</v>
      </c>
      <c r="B7" s="2">
        <v>0</v>
      </c>
      <c r="C7" s="1" t="s">
        <v>13</v>
      </c>
      <c r="D7" s="1" t="s">
        <v>401</v>
      </c>
      <c r="E7" s="4" t="str">
        <f t="shared" si="0"/>
        <v>11</v>
      </c>
      <c r="F7" s="1" t="b">
        <f t="shared" si="1"/>
        <v>0</v>
      </c>
      <c r="G7" t="s">
        <v>403</v>
      </c>
      <c r="H7" s="4" t="str">
        <f t="shared" si="2"/>
        <v>13</v>
      </c>
      <c r="I7" s="1" t="b">
        <f t="shared" si="3"/>
        <v>0</v>
      </c>
      <c r="J7" t="s">
        <v>414</v>
      </c>
      <c r="K7" s="4" t="str">
        <f t="shared" si="4"/>
        <v>24</v>
      </c>
      <c r="L7" s="1" t="b">
        <f t="shared" si="5"/>
        <v>0</v>
      </c>
      <c r="P7" s="26"/>
      <c r="Q7" s="26"/>
      <c r="R7" s="26"/>
      <c r="S7" s="26"/>
      <c r="V7" s="31"/>
    </row>
    <row r="8" spans="1:22" x14ac:dyDescent="0.3">
      <c r="A8" s="1">
        <v>6</v>
      </c>
      <c r="B8" s="2">
        <v>0</v>
      </c>
      <c r="C8" s="1" t="s">
        <v>12</v>
      </c>
      <c r="D8" s="1" t="s">
        <v>401</v>
      </c>
      <c r="E8" s="4" t="str">
        <f t="shared" si="0"/>
        <v>11</v>
      </c>
      <c r="F8" s="1" t="b">
        <f t="shared" si="1"/>
        <v>0</v>
      </c>
      <c r="G8" t="s">
        <v>403</v>
      </c>
      <c r="H8" s="4" t="str">
        <f t="shared" si="2"/>
        <v>13</v>
      </c>
      <c r="I8" s="1" t="b">
        <f t="shared" si="3"/>
        <v>0</v>
      </c>
      <c r="J8" t="s">
        <v>412</v>
      </c>
      <c r="K8" s="4" t="str">
        <f t="shared" si="4"/>
        <v>21</v>
      </c>
      <c r="L8" s="1" t="b">
        <f t="shared" si="5"/>
        <v>0</v>
      </c>
      <c r="P8" s="26"/>
      <c r="Q8" s="32"/>
      <c r="R8" s="26"/>
      <c r="S8" s="26"/>
      <c r="V8" s="31"/>
    </row>
    <row r="9" spans="1:22" x14ac:dyDescent="0.3">
      <c r="A9" s="1">
        <v>7</v>
      </c>
      <c r="B9" s="2">
        <v>0</v>
      </c>
      <c r="C9" s="1" t="s">
        <v>11</v>
      </c>
      <c r="D9" s="1" t="s">
        <v>401</v>
      </c>
      <c r="E9" s="4" t="str">
        <f t="shared" si="0"/>
        <v>11</v>
      </c>
      <c r="F9" s="1" t="b">
        <f t="shared" si="1"/>
        <v>0</v>
      </c>
      <c r="G9" t="s">
        <v>411</v>
      </c>
      <c r="H9" s="4" t="str">
        <f t="shared" si="2"/>
        <v>20</v>
      </c>
      <c r="I9" s="1" t="b">
        <f t="shared" si="3"/>
        <v>0</v>
      </c>
      <c r="J9" t="s">
        <v>395</v>
      </c>
      <c r="K9" s="4" t="str">
        <f t="shared" si="4"/>
        <v>3</v>
      </c>
      <c r="L9" s="1" t="b">
        <f t="shared" si="5"/>
        <v>0</v>
      </c>
      <c r="P9" s="26"/>
      <c r="Q9" s="26"/>
      <c r="R9" s="26"/>
      <c r="S9" s="26"/>
      <c r="V9" s="31"/>
    </row>
    <row r="10" spans="1:22" x14ac:dyDescent="0.3">
      <c r="A10" s="1">
        <v>8</v>
      </c>
      <c r="B10" s="2">
        <v>0</v>
      </c>
      <c r="C10" s="1" t="s">
        <v>10</v>
      </c>
      <c r="D10" s="1" t="s">
        <v>401</v>
      </c>
      <c r="E10" s="4" t="str">
        <f t="shared" si="0"/>
        <v>11</v>
      </c>
      <c r="F10" s="1" t="b">
        <f t="shared" si="1"/>
        <v>0</v>
      </c>
      <c r="G10" t="s">
        <v>403</v>
      </c>
      <c r="H10" s="4" t="str">
        <f t="shared" si="2"/>
        <v>13</v>
      </c>
      <c r="I10" s="1" t="b">
        <f t="shared" si="3"/>
        <v>0</v>
      </c>
      <c r="J10" t="s">
        <v>395</v>
      </c>
      <c r="K10" s="4" t="str">
        <f t="shared" si="4"/>
        <v>3</v>
      </c>
      <c r="L10" s="1" t="b">
        <f t="shared" si="5"/>
        <v>0</v>
      </c>
      <c r="P10" s="26"/>
      <c r="Q10" s="26"/>
      <c r="R10" s="26"/>
      <c r="S10" s="26"/>
      <c r="V10" s="31"/>
    </row>
    <row r="11" spans="1:22" x14ac:dyDescent="0.3">
      <c r="A11" s="1">
        <v>9</v>
      </c>
      <c r="B11" s="2">
        <v>0</v>
      </c>
      <c r="C11" s="1" t="s">
        <v>9</v>
      </c>
      <c r="D11" s="1" t="s">
        <v>401</v>
      </c>
      <c r="E11" s="4" t="str">
        <f t="shared" si="0"/>
        <v>11</v>
      </c>
      <c r="F11" s="1" t="b">
        <f t="shared" si="1"/>
        <v>0</v>
      </c>
      <c r="G11" t="s">
        <v>403</v>
      </c>
      <c r="H11" s="4" t="str">
        <f t="shared" si="2"/>
        <v>13</v>
      </c>
      <c r="I11" s="1" t="b">
        <f t="shared" si="3"/>
        <v>0</v>
      </c>
      <c r="J11" t="s">
        <v>414</v>
      </c>
      <c r="K11" s="4" t="str">
        <f t="shared" si="4"/>
        <v>24</v>
      </c>
      <c r="L11" s="1" t="b">
        <f t="shared" si="5"/>
        <v>0</v>
      </c>
      <c r="P11" s="26"/>
      <c r="Q11" s="26"/>
      <c r="R11" s="26"/>
      <c r="S11" s="26"/>
      <c r="V11" s="31"/>
    </row>
    <row r="12" spans="1:22" x14ac:dyDescent="0.3">
      <c r="A12" s="1">
        <v>10</v>
      </c>
      <c r="B12" s="2">
        <v>0</v>
      </c>
      <c r="C12" s="1" t="s">
        <v>8</v>
      </c>
      <c r="D12" s="1" t="s">
        <v>401</v>
      </c>
      <c r="E12" s="4" t="str">
        <f t="shared" si="0"/>
        <v>11</v>
      </c>
      <c r="F12" s="1" t="b">
        <f t="shared" si="1"/>
        <v>0</v>
      </c>
      <c r="G12" t="s">
        <v>405</v>
      </c>
      <c r="H12" s="4" t="str">
        <f t="shared" si="2"/>
        <v>16</v>
      </c>
      <c r="I12" s="1" t="b">
        <f t="shared" si="3"/>
        <v>0</v>
      </c>
      <c r="J12" t="s">
        <v>395</v>
      </c>
      <c r="K12" s="4" t="str">
        <f t="shared" si="4"/>
        <v>3</v>
      </c>
      <c r="L12" s="1" t="b">
        <f t="shared" si="5"/>
        <v>0</v>
      </c>
      <c r="P12" s="26"/>
      <c r="Q12" s="26"/>
      <c r="R12" s="26"/>
      <c r="S12" s="26"/>
      <c r="V12" s="31"/>
    </row>
    <row r="13" spans="1:22" x14ac:dyDescent="0.3">
      <c r="A13" s="1">
        <v>11</v>
      </c>
      <c r="B13" s="2">
        <v>0</v>
      </c>
      <c r="C13" s="1" t="s">
        <v>7</v>
      </c>
      <c r="D13" s="1" t="s">
        <v>401</v>
      </c>
      <c r="E13" s="4" t="str">
        <f t="shared" si="0"/>
        <v>11</v>
      </c>
      <c r="F13" s="1" t="b">
        <f t="shared" si="1"/>
        <v>0</v>
      </c>
      <c r="G13" t="s">
        <v>403</v>
      </c>
      <c r="H13" s="4" t="str">
        <f t="shared" si="2"/>
        <v>13</v>
      </c>
      <c r="I13" s="1" t="b">
        <f t="shared" si="3"/>
        <v>0</v>
      </c>
      <c r="J13" t="s">
        <v>414</v>
      </c>
      <c r="K13" s="4" t="str">
        <f t="shared" si="4"/>
        <v>24</v>
      </c>
      <c r="L13" s="1" t="b">
        <f t="shared" si="5"/>
        <v>0</v>
      </c>
      <c r="P13" s="26"/>
      <c r="Q13" s="26"/>
      <c r="R13" s="26"/>
      <c r="S13" s="26"/>
      <c r="V13" s="31"/>
    </row>
    <row r="14" spans="1:22" x14ac:dyDescent="0.3">
      <c r="A14" s="1">
        <v>12</v>
      </c>
      <c r="B14" s="2">
        <v>0</v>
      </c>
      <c r="C14" s="1" t="s">
        <v>6</v>
      </c>
      <c r="D14" s="1" t="s">
        <v>401</v>
      </c>
      <c r="E14" s="4" t="str">
        <f t="shared" si="0"/>
        <v>11</v>
      </c>
      <c r="F14" s="1" t="b">
        <f t="shared" si="1"/>
        <v>0</v>
      </c>
      <c r="G14" t="s">
        <v>403</v>
      </c>
      <c r="H14" s="4" t="str">
        <f t="shared" si="2"/>
        <v>13</v>
      </c>
      <c r="I14" s="1" t="b">
        <f t="shared" si="3"/>
        <v>0</v>
      </c>
      <c r="J14" t="s">
        <v>414</v>
      </c>
      <c r="K14" s="4" t="str">
        <f t="shared" si="4"/>
        <v>24</v>
      </c>
      <c r="L14" s="1" t="b">
        <f t="shared" si="5"/>
        <v>0</v>
      </c>
      <c r="P14" s="26"/>
      <c r="Q14" s="26"/>
      <c r="R14" s="26"/>
      <c r="S14" s="26"/>
      <c r="V14" s="31"/>
    </row>
    <row r="15" spans="1:22" x14ac:dyDescent="0.3">
      <c r="A15" s="1">
        <v>13</v>
      </c>
      <c r="B15" s="2">
        <v>0</v>
      </c>
      <c r="C15" s="1" t="s">
        <v>4</v>
      </c>
      <c r="D15" s="1" t="s">
        <v>401</v>
      </c>
      <c r="E15" s="4" t="str">
        <f t="shared" si="0"/>
        <v>11</v>
      </c>
      <c r="F15" s="1" t="b">
        <f t="shared" si="1"/>
        <v>0</v>
      </c>
      <c r="G15" t="s">
        <v>403</v>
      </c>
      <c r="H15" s="4" t="str">
        <f t="shared" si="2"/>
        <v>13</v>
      </c>
      <c r="I15" s="1" t="b">
        <f t="shared" si="3"/>
        <v>0</v>
      </c>
      <c r="J15" t="s">
        <v>414</v>
      </c>
      <c r="K15" s="4" t="str">
        <f t="shared" si="4"/>
        <v>24</v>
      </c>
      <c r="L15" s="1" t="b">
        <f t="shared" si="5"/>
        <v>0</v>
      </c>
      <c r="P15" s="26"/>
      <c r="Q15" s="26"/>
      <c r="R15" s="26"/>
      <c r="S15" s="26"/>
      <c r="V15" s="31"/>
    </row>
    <row r="16" spans="1:22" x14ac:dyDescent="0.3">
      <c r="A16" s="1">
        <v>14</v>
      </c>
      <c r="B16" s="2">
        <v>0</v>
      </c>
      <c r="C16" s="1" t="s">
        <v>3</v>
      </c>
      <c r="D16" s="1" t="s">
        <v>401</v>
      </c>
      <c r="E16" s="4" t="str">
        <f t="shared" si="0"/>
        <v>11</v>
      </c>
      <c r="F16" s="1" t="b">
        <f t="shared" si="1"/>
        <v>0</v>
      </c>
      <c r="G16" t="s">
        <v>453</v>
      </c>
      <c r="H16" s="4" t="str">
        <f t="shared" si="2"/>
        <v>23</v>
      </c>
      <c r="I16" s="1" t="b">
        <f t="shared" si="3"/>
        <v>0</v>
      </c>
      <c r="J16" t="s">
        <v>414</v>
      </c>
      <c r="K16" s="4" t="str">
        <f t="shared" si="4"/>
        <v>24</v>
      </c>
      <c r="L16" s="1" t="b">
        <f t="shared" si="5"/>
        <v>0</v>
      </c>
      <c r="P16" s="26"/>
      <c r="Q16" s="26"/>
      <c r="R16" s="26"/>
      <c r="S16" s="26"/>
      <c r="V16" s="31"/>
    </row>
    <row r="17" spans="1:22" x14ac:dyDescent="0.3">
      <c r="A17" s="1">
        <v>15</v>
      </c>
      <c r="B17" s="2">
        <v>0</v>
      </c>
      <c r="C17" s="1" t="s">
        <v>1</v>
      </c>
      <c r="D17" s="1" t="s">
        <v>401</v>
      </c>
      <c r="E17" s="4" t="str">
        <f t="shared" si="0"/>
        <v>11</v>
      </c>
      <c r="F17" s="1" t="b">
        <f t="shared" si="1"/>
        <v>0</v>
      </c>
      <c r="G17" t="s">
        <v>403</v>
      </c>
      <c r="H17" s="4" t="str">
        <f t="shared" si="2"/>
        <v>13</v>
      </c>
      <c r="I17" s="1" t="b">
        <f t="shared" si="3"/>
        <v>0</v>
      </c>
      <c r="J17" t="s">
        <v>414</v>
      </c>
      <c r="K17" s="4" t="str">
        <f t="shared" si="4"/>
        <v>24</v>
      </c>
      <c r="L17" s="1" t="b">
        <f t="shared" si="5"/>
        <v>0</v>
      </c>
      <c r="P17" s="26"/>
      <c r="Q17" s="26"/>
      <c r="R17" s="26"/>
      <c r="S17" s="26"/>
      <c r="V17" s="31"/>
    </row>
    <row r="18" spans="1:22" x14ac:dyDescent="0.3">
      <c r="A18" s="1">
        <v>16</v>
      </c>
      <c r="B18" s="2">
        <v>1</v>
      </c>
      <c r="C18" s="1" t="s">
        <v>17</v>
      </c>
      <c r="D18" s="1" t="s">
        <v>401</v>
      </c>
      <c r="E18" s="4" t="str">
        <f t="shared" si="0"/>
        <v>11</v>
      </c>
      <c r="F18" s="1" t="b">
        <f t="shared" si="1"/>
        <v>0</v>
      </c>
      <c r="G18" t="s">
        <v>403</v>
      </c>
      <c r="H18" s="4" t="str">
        <f t="shared" si="2"/>
        <v>13</v>
      </c>
      <c r="I18" s="1" t="b">
        <f t="shared" si="3"/>
        <v>0</v>
      </c>
      <c r="J18" t="s">
        <v>414</v>
      </c>
      <c r="K18" s="4" t="str">
        <f t="shared" si="4"/>
        <v>24</v>
      </c>
      <c r="L18" s="1" t="b">
        <f t="shared" si="5"/>
        <v>0</v>
      </c>
      <c r="P18" s="26"/>
      <c r="Q18" s="26"/>
      <c r="R18" s="26"/>
      <c r="S18" s="26"/>
      <c r="V18" s="31"/>
    </row>
    <row r="19" spans="1:22" x14ac:dyDescent="0.3">
      <c r="A19" s="1">
        <v>17</v>
      </c>
      <c r="B19" s="2">
        <v>1</v>
      </c>
      <c r="C19" s="1" t="s">
        <v>21</v>
      </c>
      <c r="D19" s="1" t="s">
        <v>401</v>
      </c>
      <c r="E19" s="4" t="str">
        <f t="shared" si="0"/>
        <v>11</v>
      </c>
      <c r="F19" s="1" t="b">
        <f t="shared" si="1"/>
        <v>0</v>
      </c>
      <c r="G19" t="s">
        <v>403</v>
      </c>
      <c r="H19" s="4" t="str">
        <f t="shared" si="2"/>
        <v>13</v>
      </c>
      <c r="I19" s="1" t="b">
        <f t="shared" si="3"/>
        <v>0</v>
      </c>
      <c r="J19" t="s">
        <v>414</v>
      </c>
      <c r="K19" s="4" t="str">
        <f t="shared" si="4"/>
        <v>24</v>
      </c>
      <c r="L19" s="1" t="b">
        <f t="shared" si="5"/>
        <v>0</v>
      </c>
      <c r="P19" s="26"/>
      <c r="Q19" s="26"/>
      <c r="R19" s="26"/>
      <c r="S19" s="26"/>
      <c r="V19" s="31"/>
    </row>
    <row r="20" spans="1:22" x14ac:dyDescent="0.3">
      <c r="A20" s="1">
        <v>18</v>
      </c>
      <c r="B20" s="2">
        <v>1</v>
      </c>
      <c r="C20" s="1" t="s">
        <v>22</v>
      </c>
      <c r="D20" s="1" t="s">
        <v>401</v>
      </c>
      <c r="E20" s="4" t="str">
        <f t="shared" si="0"/>
        <v>11</v>
      </c>
      <c r="F20" s="1" t="b">
        <f t="shared" si="1"/>
        <v>0</v>
      </c>
      <c r="G20" t="s">
        <v>403</v>
      </c>
      <c r="H20" s="4" t="str">
        <f t="shared" si="2"/>
        <v>13</v>
      </c>
      <c r="I20" s="1" t="b">
        <f t="shared" si="3"/>
        <v>0</v>
      </c>
      <c r="J20" t="s">
        <v>414</v>
      </c>
      <c r="K20" s="4" t="str">
        <f t="shared" si="4"/>
        <v>24</v>
      </c>
      <c r="L20" s="1" t="b">
        <f t="shared" si="5"/>
        <v>0</v>
      </c>
      <c r="P20" s="26"/>
      <c r="Q20" s="26"/>
      <c r="R20" s="26"/>
      <c r="S20" s="26"/>
      <c r="V20" s="31"/>
    </row>
    <row r="21" spans="1:22" x14ac:dyDescent="0.3">
      <c r="A21" s="1">
        <v>19</v>
      </c>
      <c r="B21" s="2">
        <v>1</v>
      </c>
      <c r="C21" s="1" t="s">
        <v>23</v>
      </c>
      <c r="D21" s="1" t="s">
        <v>401</v>
      </c>
      <c r="E21" s="4" t="str">
        <f t="shared" si="0"/>
        <v>11</v>
      </c>
      <c r="F21" s="1" t="b">
        <f t="shared" si="1"/>
        <v>0</v>
      </c>
      <c r="G21" t="s">
        <v>403</v>
      </c>
      <c r="H21" s="4" t="str">
        <f t="shared" si="2"/>
        <v>13</v>
      </c>
      <c r="I21" s="1" t="b">
        <f t="shared" si="3"/>
        <v>0</v>
      </c>
      <c r="J21" t="s">
        <v>414</v>
      </c>
      <c r="K21" s="4" t="str">
        <f t="shared" si="4"/>
        <v>24</v>
      </c>
      <c r="L21" s="1" t="b">
        <f t="shared" si="5"/>
        <v>0</v>
      </c>
      <c r="P21" s="26"/>
      <c r="Q21" s="26"/>
      <c r="R21" s="26"/>
      <c r="S21" s="26"/>
      <c r="V21" s="31"/>
    </row>
    <row r="22" spans="1:22" x14ac:dyDescent="0.3">
      <c r="A22" s="1">
        <v>20</v>
      </c>
      <c r="B22" s="2">
        <v>1</v>
      </c>
      <c r="C22" s="1" t="s">
        <v>24</v>
      </c>
      <c r="D22" s="1" t="s">
        <v>401</v>
      </c>
      <c r="E22" s="4" t="str">
        <f t="shared" si="0"/>
        <v>11</v>
      </c>
      <c r="F22" s="1" t="b">
        <f t="shared" si="1"/>
        <v>0</v>
      </c>
      <c r="G22" t="s">
        <v>403</v>
      </c>
      <c r="H22" s="4" t="str">
        <f t="shared" si="2"/>
        <v>13</v>
      </c>
      <c r="I22" s="1" t="b">
        <f t="shared" si="3"/>
        <v>0</v>
      </c>
      <c r="J22" t="s">
        <v>414</v>
      </c>
      <c r="K22" s="4" t="str">
        <f t="shared" si="4"/>
        <v>24</v>
      </c>
      <c r="L22" s="1" t="b">
        <f t="shared" si="5"/>
        <v>0</v>
      </c>
      <c r="P22" s="26"/>
      <c r="Q22" s="26"/>
      <c r="R22" s="26"/>
      <c r="S22" s="26"/>
      <c r="V22" s="31"/>
    </row>
    <row r="23" spans="1:22" x14ac:dyDescent="0.3">
      <c r="A23" s="1">
        <v>21</v>
      </c>
      <c r="B23" s="2">
        <v>1</v>
      </c>
      <c r="C23" s="1" t="s">
        <v>25</v>
      </c>
      <c r="D23" s="1" t="s">
        <v>401</v>
      </c>
      <c r="E23" s="4" t="str">
        <f t="shared" si="0"/>
        <v>11</v>
      </c>
      <c r="F23" s="1" t="b">
        <f t="shared" si="1"/>
        <v>0</v>
      </c>
      <c r="G23" t="s">
        <v>403</v>
      </c>
      <c r="H23" s="4" t="str">
        <f t="shared" si="2"/>
        <v>13</v>
      </c>
      <c r="I23" s="1" t="b">
        <f t="shared" si="3"/>
        <v>0</v>
      </c>
      <c r="J23" t="s">
        <v>414</v>
      </c>
      <c r="K23" s="4" t="str">
        <f t="shared" si="4"/>
        <v>24</v>
      </c>
      <c r="L23" s="1" t="b">
        <f t="shared" si="5"/>
        <v>0</v>
      </c>
      <c r="P23" s="26"/>
      <c r="Q23" s="26"/>
      <c r="R23" s="26"/>
      <c r="S23" s="26"/>
      <c r="V23" s="31"/>
    </row>
    <row r="24" spans="1:22" x14ac:dyDescent="0.3">
      <c r="A24" s="1">
        <v>22</v>
      </c>
      <c r="B24" s="2">
        <v>1</v>
      </c>
      <c r="C24" s="1" t="s">
        <v>26</v>
      </c>
      <c r="D24" s="1" t="s">
        <v>401</v>
      </c>
      <c r="E24" s="4" t="str">
        <f t="shared" si="0"/>
        <v>11</v>
      </c>
      <c r="F24" s="1" t="b">
        <f t="shared" si="1"/>
        <v>0</v>
      </c>
      <c r="G24" t="s">
        <v>403</v>
      </c>
      <c r="H24" s="4" t="str">
        <f t="shared" si="2"/>
        <v>13</v>
      </c>
      <c r="I24" s="1" t="b">
        <f t="shared" si="3"/>
        <v>0</v>
      </c>
      <c r="J24" t="s">
        <v>414</v>
      </c>
      <c r="K24" s="4" t="str">
        <f t="shared" si="4"/>
        <v>24</v>
      </c>
      <c r="L24" s="1" t="b">
        <f t="shared" si="5"/>
        <v>0</v>
      </c>
      <c r="P24" s="26"/>
      <c r="Q24" s="26"/>
      <c r="R24" s="26"/>
      <c r="S24" s="26"/>
      <c r="V24" s="31"/>
    </row>
    <row r="25" spans="1:22" x14ac:dyDescent="0.3">
      <c r="A25" s="1">
        <v>23</v>
      </c>
      <c r="B25" s="2">
        <v>1</v>
      </c>
      <c r="C25" s="1" t="s">
        <v>27</v>
      </c>
      <c r="D25" s="1" t="s">
        <v>401</v>
      </c>
      <c r="E25" s="4" t="str">
        <f t="shared" si="0"/>
        <v>11</v>
      </c>
      <c r="F25" s="1" t="b">
        <f t="shared" si="1"/>
        <v>0</v>
      </c>
      <c r="G25" t="s">
        <v>403</v>
      </c>
      <c r="H25" s="4" t="str">
        <f t="shared" si="2"/>
        <v>13</v>
      </c>
      <c r="I25" s="1" t="b">
        <f t="shared" si="3"/>
        <v>0</v>
      </c>
      <c r="J25" t="s">
        <v>414</v>
      </c>
      <c r="K25" s="4" t="str">
        <f t="shared" si="4"/>
        <v>24</v>
      </c>
      <c r="L25" s="1" t="b">
        <f t="shared" si="5"/>
        <v>0</v>
      </c>
      <c r="P25" s="26"/>
      <c r="Q25" s="26"/>
      <c r="R25" s="26"/>
      <c r="S25" s="26"/>
      <c r="V25" s="31"/>
    </row>
    <row r="26" spans="1:22" x14ac:dyDescent="0.3">
      <c r="A26" s="1">
        <v>24</v>
      </c>
      <c r="B26" s="2">
        <v>1</v>
      </c>
      <c r="C26" s="1" t="s">
        <v>29</v>
      </c>
      <c r="D26" s="1" t="s">
        <v>401</v>
      </c>
      <c r="E26" s="4" t="str">
        <f t="shared" si="0"/>
        <v>11</v>
      </c>
      <c r="F26" s="1" t="b">
        <f t="shared" si="1"/>
        <v>0</v>
      </c>
      <c r="G26" t="s">
        <v>403</v>
      </c>
      <c r="H26" s="4" t="str">
        <f t="shared" si="2"/>
        <v>13</v>
      </c>
      <c r="I26" s="1" t="b">
        <f t="shared" si="3"/>
        <v>0</v>
      </c>
      <c r="J26" t="s">
        <v>414</v>
      </c>
      <c r="K26" s="4" t="str">
        <f t="shared" si="4"/>
        <v>24</v>
      </c>
      <c r="L26" s="1" t="b">
        <f t="shared" si="5"/>
        <v>0</v>
      </c>
      <c r="P26" s="26"/>
      <c r="Q26" s="26"/>
      <c r="R26" s="26"/>
      <c r="S26" s="26"/>
      <c r="V26" s="31"/>
    </row>
    <row r="27" spans="1:22" x14ac:dyDescent="0.3">
      <c r="A27" s="1">
        <v>25</v>
      </c>
      <c r="B27" s="2">
        <v>1</v>
      </c>
      <c r="C27" s="1" t="s">
        <v>30</v>
      </c>
      <c r="D27" s="1" t="s">
        <v>401</v>
      </c>
      <c r="E27" s="4" t="str">
        <f t="shared" si="0"/>
        <v>11</v>
      </c>
      <c r="F27" s="1" t="b">
        <f t="shared" si="1"/>
        <v>0</v>
      </c>
      <c r="G27" t="s">
        <v>403</v>
      </c>
      <c r="H27" s="4" t="str">
        <f t="shared" si="2"/>
        <v>13</v>
      </c>
      <c r="I27" s="1" t="b">
        <f t="shared" si="3"/>
        <v>0</v>
      </c>
      <c r="J27" t="s">
        <v>414</v>
      </c>
      <c r="K27" s="4" t="str">
        <f t="shared" si="4"/>
        <v>24</v>
      </c>
      <c r="L27" s="1" t="b">
        <f t="shared" si="5"/>
        <v>0</v>
      </c>
      <c r="P27" s="26"/>
      <c r="Q27" s="26"/>
      <c r="R27" s="26"/>
      <c r="S27" s="26"/>
      <c r="V27" s="31"/>
    </row>
    <row r="28" spans="1:22" x14ac:dyDescent="0.3">
      <c r="A28" s="1">
        <v>26</v>
      </c>
      <c r="B28" s="2">
        <v>1</v>
      </c>
      <c r="C28" s="1" t="s">
        <v>31</v>
      </c>
      <c r="D28" s="1" t="s">
        <v>401</v>
      </c>
      <c r="E28" s="4" t="str">
        <f t="shared" si="0"/>
        <v>11</v>
      </c>
      <c r="F28" s="1" t="b">
        <f t="shared" si="1"/>
        <v>0</v>
      </c>
      <c r="G28" t="s">
        <v>403</v>
      </c>
      <c r="H28" s="4" t="str">
        <f t="shared" si="2"/>
        <v>13</v>
      </c>
      <c r="I28" s="1" t="b">
        <f t="shared" si="3"/>
        <v>0</v>
      </c>
      <c r="J28" t="s">
        <v>414</v>
      </c>
      <c r="K28" s="4" t="str">
        <f t="shared" si="4"/>
        <v>24</v>
      </c>
      <c r="L28" s="1" t="b">
        <f t="shared" si="5"/>
        <v>0</v>
      </c>
      <c r="P28" s="26"/>
      <c r="Q28" s="26"/>
      <c r="R28" s="26"/>
      <c r="S28" s="26"/>
    </row>
    <row r="29" spans="1:22" x14ac:dyDescent="0.3">
      <c r="A29" s="1">
        <v>27</v>
      </c>
      <c r="B29" s="2">
        <v>1</v>
      </c>
      <c r="C29" s="1" t="s">
        <v>33</v>
      </c>
      <c r="D29" s="1" t="s">
        <v>401</v>
      </c>
      <c r="E29" s="4" t="str">
        <f t="shared" si="0"/>
        <v>11</v>
      </c>
      <c r="F29" s="1" t="b">
        <f t="shared" si="1"/>
        <v>0</v>
      </c>
      <c r="G29" t="s">
        <v>403</v>
      </c>
      <c r="H29" s="4" t="str">
        <f t="shared" si="2"/>
        <v>13</v>
      </c>
      <c r="I29" s="1" t="b">
        <f t="shared" si="3"/>
        <v>0</v>
      </c>
      <c r="J29" t="s">
        <v>414</v>
      </c>
      <c r="K29" s="4" t="str">
        <f t="shared" si="4"/>
        <v>24</v>
      </c>
      <c r="L29" s="1" t="b">
        <f t="shared" si="5"/>
        <v>0</v>
      </c>
      <c r="S29" s="26"/>
    </row>
    <row r="30" spans="1:22" x14ac:dyDescent="0.3">
      <c r="A30" s="1">
        <v>28</v>
      </c>
      <c r="B30" s="2">
        <v>1</v>
      </c>
      <c r="C30" s="1" t="s">
        <v>35</v>
      </c>
      <c r="D30" s="1" t="s">
        <v>401</v>
      </c>
      <c r="E30" s="4" t="str">
        <f t="shared" si="0"/>
        <v>11</v>
      </c>
      <c r="F30" s="1" t="b">
        <f t="shared" si="1"/>
        <v>0</v>
      </c>
      <c r="G30" t="s">
        <v>403</v>
      </c>
      <c r="H30" s="4" t="str">
        <f t="shared" si="2"/>
        <v>13</v>
      </c>
      <c r="I30" s="1" t="b">
        <f t="shared" si="3"/>
        <v>0</v>
      </c>
      <c r="J30" t="s">
        <v>414</v>
      </c>
      <c r="K30" s="4" t="str">
        <f t="shared" si="4"/>
        <v>24</v>
      </c>
      <c r="L30" s="1" t="b">
        <f t="shared" si="5"/>
        <v>0</v>
      </c>
    </row>
    <row r="31" spans="1:22" x14ac:dyDescent="0.3">
      <c r="A31" s="1">
        <v>29</v>
      </c>
      <c r="B31" s="2">
        <v>1</v>
      </c>
      <c r="C31" s="1" t="s">
        <v>36</v>
      </c>
      <c r="D31" s="1" t="s">
        <v>401</v>
      </c>
      <c r="E31" s="4" t="str">
        <f t="shared" si="0"/>
        <v>11</v>
      </c>
      <c r="F31" s="1" t="b">
        <f t="shared" si="1"/>
        <v>0</v>
      </c>
      <c r="G31" t="s">
        <v>403</v>
      </c>
      <c r="H31" s="4" t="str">
        <f t="shared" si="2"/>
        <v>13</v>
      </c>
      <c r="I31" s="1" t="b">
        <f t="shared" si="3"/>
        <v>0</v>
      </c>
      <c r="J31" t="s">
        <v>395</v>
      </c>
      <c r="K31" s="4" t="str">
        <f t="shared" si="4"/>
        <v>3</v>
      </c>
      <c r="L31" s="1" t="b">
        <f t="shared" si="5"/>
        <v>0</v>
      </c>
    </row>
    <row r="32" spans="1:22" x14ac:dyDescent="0.3">
      <c r="A32" s="1">
        <v>30</v>
      </c>
      <c r="B32" s="2">
        <v>1</v>
      </c>
      <c r="C32" s="1" t="s">
        <v>37</v>
      </c>
      <c r="D32" s="1" t="s">
        <v>401</v>
      </c>
      <c r="E32" s="4" t="str">
        <f t="shared" si="0"/>
        <v>11</v>
      </c>
      <c r="F32" s="1" t="b">
        <f t="shared" si="1"/>
        <v>0</v>
      </c>
      <c r="G32" t="s">
        <v>403</v>
      </c>
      <c r="H32" s="4" t="str">
        <f t="shared" si="2"/>
        <v>13</v>
      </c>
      <c r="I32" s="1" t="b">
        <f t="shared" si="3"/>
        <v>0</v>
      </c>
      <c r="J32" t="s">
        <v>414</v>
      </c>
      <c r="K32" s="4" t="str">
        <f t="shared" si="4"/>
        <v>24</v>
      </c>
      <c r="L32" s="1" t="b">
        <f t="shared" si="5"/>
        <v>0</v>
      </c>
    </row>
    <row r="33" spans="1:20" x14ac:dyDescent="0.3">
      <c r="A33" s="1">
        <v>31</v>
      </c>
      <c r="B33" s="2">
        <v>2</v>
      </c>
      <c r="C33" s="1" t="s">
        <v>38</v>
      </c>
      <c r="D33" s="1" t="s">
        <v>401</v>
      </c>
      <c r="E33" s="4" t="str">
        <f t="shared" si="0"/>
        <v>11</v>
      </c>
      <c r="F33" s="1" t="b">
        <f t="shared" si="1"/>
        <v>0</v>
      </c>
      <c r="G33" t="s">
        <v>403</v>
      </c>
      <c r="H33" s="4" t="str">
        <f t="shared" si="2"/>
        <v>13</v>
      </c>
      <c r="I33" s="1" t="b">
        <f t="shared" si="3"/>
        <v>0</v>
      </c>
      <c r="J33" t="s">
        <v>407</v>
      </c>
      <c r="K33" s="4" t="str">
        <f t="shared" si="4"/>
        <v>18</v>
      </c>
      <c r="L33" s="1" t="b">
        <f t="shared" si="5"/>
        <v>0</v>
      </c>
      <c r="N33" s="28"/>
      <c r="R33" s="26"/>
    </row>
    <row r="34" spans="1:20" x14ac:dyDescent="0.3">
      <c r="A34" s="1">
        <v>32</v>
      </c>
      <c r="B34" s="2">
        <v>2</v>
      </c>
      <c r="C34" s="1" t="s">
        <v>40</v>
      </c>
      <c r="D34" s="1" t="s">
        <v>401</v>
      </c>
      <c r="E34" s="4" t="str">
        <f t="shared" si="0"/>
        <v>11</v>
      </c>
      <c r="F34" s="1" t="b">
        <f t="shared" si="1"/>
        <v>0</v>
      </c>
      <c r="G34" t="s">
        <v>403</v>
      </c>
      <c r="H34" s="4" t="str">
        <f t="shared" si="2"/>
        <v>13</v>
      </c>
      <c r="I34" s="1" t="b">
        <f t="shared" si="3"/>
        <v>0</v>
      </c>
      <c r="J34" t="s">
        <v>414</v>
      </c>
      <c r="K34" s="4" t="str">
        <f t="shared" si="4"/>
        <v>24</v>
      </c>
      <c r="L34" s="1" t="b">
        <f t="shared" si="5"/>
        <v>0</v>
      </c>
      <c r="R34" s="26"/>
      <c r="T34" s="26"/>
    </row>
    <row r="35" spans="1:20" x14ac:dyDescent="0.3">
      <c r="A35" s="1">
        <v>33</v>
      </c>
      <c r="B35" s="2">
        <v>2</v>
      </c>
      <c r="C35" s="1" t="s">
        <v>41</v>
      </c>
      <c r="D35" s="1" t="s">
        <v>401</v>
      </c>
      <c r="E35" s="4" t="str">
        <f t="shared" si="0"/>
        <v>11</v>
      </c>
      <c r="F35" s="1" t="b">
        <f t="shared" si="1"/>
        <v>0</v>
      </c>
      <c r="G35" t="s">
        <v>403</v>
      </c>
      <c r="H35" s="4" t="str">
        <f t="shared" si="2"/>
        <v>13</v>
      </c>
      <c r="I35" s="1" t="b">
        <f t="shared" si="3"/>
        <v>0</v>
      </c>
      <c r="J35" t="s">
        <v>395</v>
      </c>
      <c r="K35" s="4" t="str">
        <f t="shared" si="4"/>
        <v>3</v>
      </c>
      <c r="L35" s="1" t="b">
        <f t="shared" si="5"/>
        <v>0</v>
      </c>
    </row>
    <row r="36" spans="1:20" x14ac:dyDescent="0.3">
      <c r="A36" s="1">
        <v>34</v>
      </c>
      <c r="B36" s="2">
        <v>2</v>
      </c>
      <c r="C36" s="1" t="s">
        <v>42</v>
      </c>
      <c r="D36" s="1" t="s">
        <v>401</v>
      </c>
      <c r="E36" s="4" t="str">
        <f t="shared" si="0"/>
        <v>11</v>
      </c>
      <c r="F36" s="1" t="b">
        <f t="shared" si="1"/>
        <v>0</v>
      </c>
      <c r="G36" t="s">
        <v>403</v>
      </c>
      <c r="H36" s="4" t="str">
        <f t="shared" si="2"/>
        <v>13</v>
      </c>
      <c r="I36" s="1" t="b">
        <f t="shared" si="3"/>
        <v>0</v>
      </c>
      <c r="J36" t="s">
        <v>414</v>
      </c>
      <c r="K36" s="4" t="str">
        <f t="shared" si="4"/>
        <v>24</v>
      </c>
      <c r="L36" s="1" t="b">
        <f t="shared" si="5"/>
        <v>0</v>
      </c>
    </row>
    <row r="37" spans="1:20" x14ac:dyDescent="0.3">
      <c r="A37" s="1">
        <v>35</v>
      </c>
      <c r="B37" s="2">
        <v>2</v>
      </c>
      <c r="C37" s="1" t="s">
        <v>44</v>
      </c>
      <c r="D37" s="1" t="s">
        <v>401</v>
      </c>
      <c r="E37" s="4" t="str">
        <f t="shared" si="0"/>
        <v>11</v>
      </c>
      <c r="F37" s="1" t="b">
        <f t="shared" si="1"/>
        <v>0</v>
      </c>
      <c r="G37" t="s">
        <v>403</v>
      </c>
      <c r="H37" s="4" t="str">
        <f t="shared" si="2"/>
        <v>13</v>
      </c>
      <c r="I37" s="1" t="b">
        <f t="shared" si="3"/>
        <v>0</v>
      </c>
      <c r="J37" t="s">
        <v>395</v>
      </c>
      <c r="K37" s="4" t="str">
        <f t="shared" si="4"/>
        <v>3</v>
      </c>
      <c r="L37" s="1" t="b">
        <f t="shared" si="5"/>
        <v>0</v>
      </c>
    </row>
    <row r="38" spans="1:20" x14ac:dyDescent="0.3">
      <c r="A38" s="1">
        <v>36</v>
      </c>
      <c r="B38" s="2">
        <v>2</v>
      </c>
      <c r="C38" s="1" t="s">
        <v>45</v>
      </c>
      <c r="D38" s="1" t="s">
        <v>401</v>
      </c>
      <c r="E38" s="4" t="str">
        <f t="shared" si="0"/>
        <v>11</v>
      </c>
      <c r="F38" s="1" t="b">
        <f t="shared" si="1"/>
        <v>0</v>
      </c>
      <c r="G38" t="s">
        <v>403</v>
      </c>
      <c r="H38" s="4" t="str">
        <f t="shared" si="2"/>
        <v>13</v>
      </c>
      <c r="I38" s="1" t="b">
        <f t="shared" si="3"/>
        <v>0</v>
      </c>
      <c r="J38" t="s">
        <v>414</v>
      </c>
      <c r="K38" s="4" t="str">
        <f t="shared" si="4"/>
        <v>24</v>
      </c>
      <c r="L38" s="1" t="b">
        <f t="shared" si="5"/>
        <v>0</v>
      </c>
    </row>
    <row r="39" spans="1:20" x14ac:dyDescent="0.3">
      <c r="A39" s="1">
        <v>37</v>
      </c>
      <c r="B39" s="2">
        <v>2</v>
      </c>
      <c r="C39" s="1" t="s">
        <v>46</v>
      </c>
      <c r="D39" s="1" t="s">
        <v>401</v>
      </c>
      <c r="E39" s="4" t="str">
        <f t="shared" si="0"/>
        <v>11</v>
      </c>
      <c r="F39" s="1" t="b">
        <f t="shared" si="1"/>
        <v>0</v>
      </c>
      <c r="G39" t="s">
        <v>403</v>
      </c>
      <c r="H39" s="4" t="str">
        <f t="shared" si="2"/>
        <v>13</v>
      </c>
      <c r="I39" s="1" t="b">
        <f t="shared" si="3"/>
        <v>0</v>
      </c>
      <c r="J39" t="s">
        <v>407</v>
      </c>
      <c r="K39" s="4" t="str">
        <f t="shared" si="4"/>
        <v>18</v>
      </c>
      <c r="L39" s="1" t="b">
        <f t="shared" si="5"/>
        <v>0</v>
      </c>
    </row>
    <row r="40" spans="1:20" x14ac:dyDescent="0.3">
      <c r="A40" s="1">
        <v>38</v>
      </c>
      <c r="B40" s="2">
        <v>2</v>
      </c>
      <c r="C40" s="1" t="s">
        <v>47</v>
      </c>
      <c r="D40" s="1" t="s">
        <v>401</v>
      </c>
      <c r="E40" s="4" t="str">
        <f t="shared" si="0"/>
        <v>11</v>
      </c>
      <c r="F40" s="1" t="b">
        <f t="shared" si="1"/>
        <v>0</v>
      </c>
      <c r="G40" t="s">
        <v>403</v>
      </c>
      <c r="H40" s="4" t="str">
        <f t="shared" si="2"/>
        <v>13</v>
      </c>
      <c r="I40" s="1" t="b">
        <f t="shared" si="3"/>
        <v>0</v>
      </c>
      <c r="J40" t="s">
        <v>414</v>
      </c>
      <c r="K40" s="4" t="str">
        <f t="shared" si="4"/>
        <v>24</v>
      </c>
      <c r="L40" s="1" t="b">
        <f t="shared" si="5"/>
        <v>0</v>
      </c>
    </row>
    <row r="41" spans="1:20" x14ac:dyDescent="0.3">
      <c r="A41" s="1">
        <v>39</v>
      </c>
      <c r="B41" s="2">
        <v>2</v>
      </c>
      <c r="C41" s="1" t="s">
        <v>48</v>
      </c>
      <c r="D41" s="1" t="s">
        <v>401</v>
      </c>
      <c r="E41" s="4" t="str">
        <f t="shared" si="0"/>
        <v>11</v>
      </c>
      <c r="F41" s="1" t="b">
        <f t="shared" si="1"/>
        <v>0</v>
      </c>
      <c r="G41" t="s">
        <v>403</v>
      </c>
      <c r="H41" s="4" t="str">
        <f t="shared" si="2"/>
        <v>13</v>
      </c>
      <c r="I41" s="1" t="b">
        <f t="shared" si="3"/>
        <v>0</v>
      </c>
      <c r="J41" t="s">
        <v>414</v>
      </c>
      <c r="K41" s="4" t="str">
        <f t="shared" si="4"/>
        <v>24</v>
      </c>
      <c r="L41" s="1" t="b">
        <f t="shared" si="5"/>
        <v>0</v>
      </c>
    </row>
    <row r="42" spans="1:20" x14ac:dyDescent="0.3">
      <c r="A42" s="1">
        <v>40</v>
      </c>
      <c r="B42" s="2">
        <v>2</v>
      </c>
      <c r="C42" s="1" t="s">
        <v>49</v>
      </c>
      <c r="D42" s="1" t="s">
        <v>401</v>
      </c>
      <c r="E42" s="4" t="str">
        <f t="shared" si="0"/>
        <v>11</v>
      </c>
      <c r="F42" s="1" t="b">
        <f t="shared" si="1"/>
        <v>0</v>
      </c>
      <c r="G42" t="s">
        <v>403</v>
      </c>
      <c r="H42" s="4" t="str">
        <f t="shared" si="2"/>
        <v>13</v>
      </c>
      <c r="I42" s="1" t="b">
        <f t="shared" si="3"/>
        <v>0</v>
      </c>
      <c r="J42" t="s">
        <v>414</v>
      </c>
      <c r="K42" s="4" t="str">
        <f t="shared" si="4"/>
        <v>24</v>
      </c>
      <c r="L42" s="1" t="b">
        <f t="shared" si="5"/>
        <v>0</v>
      </c>
    </row>
    <row r="43" spans="1:20" x14ac:dyDescent="0.3">
      <c r="A43" s="1">
        <v>41</v>
      </c>
      <c r="B43" s="2">
        <v>2</v>
      </c>
      <c r="C43" s="1" t="s">
        <v>50</v>
      </c>
      <c r="D43" s="1" t="s">
        <v>401</v>
      </c>
      <c r="E43" s="4" t="str">
        <f t="shared" si="0"/>
        <v>11</v>
      </c>
      <c r="F43" s="1" t="b">
        <f t="shared" si="1"/>
        <v>0</v>
      </c>
      <c r="G43" t="s">
        <v>403</v>
      </c>
      <c r="H43" s="4" t="str">
        <f t="shared" si="2"/>
        <v>13</v>
      </c>
      <c r="I43" s="1" t="b">
        <f t="shared" si="3"/>
        <v>0</v>
      </c>
      <c r="J43" t="s">
        <v>395</v>
      </c>
      <c r="K43" s="4" t="str">
        <f t="shared" si="4"/>
        <v>3</v>
      </c>
      <c r="L43" s="1" t="b">
        <f t="shared" si="5"/>
        <v>0</v>
      </c>
    </row>
    <row r="44" spans="1:20" x14ac:dyDescent="0.3">
      <c r="A44" s="1">
        <v>42</v>
      </c>
      <c r="B44" s="2">
        <v>2</v>
      </c>
      <c r="C44" s="1" t="s">
        <v>51</v>
      </c>
      <c r="D44" s="1" t="s">
        <v>401</v>
      </c>
      <c r="E44" s="4" t="str">
        <f t="shared" si="0"/>
        <v>11</v>
      </c>
      <c r="F44" s="1" t="b">
        <f t="shared" si="1"/>
        <v>0</v>
      </c>
      <c r="G44" t="s">
        <v>403</v>
      </c>
      <c r="H44" s="4" t="str">
        <f t="shared" si="2"/>
        <v>13</v>
      </c>
      <c r="I44" s="1" t="b">
        <f t="shared" si="3"/>
        <v>0</v>
      </c>
      <c r="J44" t="s">
        <v>414</v>
      </c>
      <c r="K44" s="4" t="str">
        <f t="shared" si="4"/>
        <v>24</v>
      </c>
      <c r="L44" s="1" t="b">
        <f t="shared" si="5"/>
        <v>0</v>
      </c>
    </row>
    <row r="45" spans="1:20" x14ac:dyDescent="0.3">
      <c r="A45" s="1">
        <v>43</v>
      </c>
      <c r="B45" s="2">
        <v>2</v>
      </c>
      <c r="C45" s="1" t="s">
        <v>52</v>
      </c>
      <c r="D45" s="1" t="s">
        <v>401</v>
      </c>
      <c r="E45" s="4" t="str">
        <f t="shared" si="0"/>
        <v>11</v>
      </c>
      <c r="F45" s="1" t="b">
        <f t="shared" si="1"/>
        <v>0</v>
      </c>
      <c r="G45" t="s">
        <v>403</v>
      </c>
      <c r="H45" s="4" t="str">
        <f t="shared" si="2"/>
        <v>13</v>
      </c>
      <c r="I45" s="1" t="b">
        <f t="shared" si="3"/>
        <v>0</v>
      </c>
      <c r="J45" t="s">
        <v>414</v>
      </c>
      <c r="K45" s="4" t="str">
        <f t="shared" si="4"/>
        <v>24</v>
      </c>
      <c r="L45" s="1" t="b">
        <f t="shared" si="5"/>
        <v>0</v>
      </c>
    </row>
    <row r="46" spans="1:20" x14ac:dyDescent="0.3">
      <c r="A46" s="1">
        <v>44</v>
      </c>
      <c r="B46" s="2">
        <v>2</v>
      </c>
      <c r="C46" s="1" t="s">
        <v>53</v>
      </c>
      <c r="D46" s="1" t="s">
        <v>401</v>
      </c>
      <c r="E46" s="4" t="str">
        <f t="shared" si="0"/>
        <v>11</v>
      </c>
      <c r="F46" s="1" t="b">
        <f t="shared" si="1"/>
        <v>0</v>
      </c>
      <c r="G46" t="s">
        <v>403</v>
      </c>
      <c r="H46" s="4" t="str">
        <f t="shared" si="2"/>
        <v>13</v>
      </c>
      <c r="I46" s="1" t="b">
        <f t="shared" si="3"/>
        <v>0</v>
      </c>
      <c r="J46" t="s">
        <v>407</v>
      </c>
      <c r="K46" s="4" t="str">
        <f t="shared" si="4"/>
        <v>18</v>
      </c>
      <c r="L46" s="1" t="b">
        <f t="shared" si="5"/>
        <v>0</v>
      </c>
    </row>
    <row r="47" spans="1:20" x14ac:dyDescent="0.3">
      <c r="A47" s="1">
        <v>45</v>
      </c>
      <c r="B47" s="2">
        <v>2</v>
      </c>
      <c r="C47" s="1" t="s">
        <v>54</v>
      </c>
      <c r="D47" s="1" t="s">
        <v>401</v>
      </c>
      <c r="E47" s="4" t="str">
        <f t="shared" si="0"/>
        <v>11</v>
      </c>
      <c r="F47" s="1" t="b">
        <f t="shared" si="1"/>
        <v>0</v>
      </c>
      <c r="G47" t="s">
        <v>403</v>
      </c>
      <c r="H47" s="4" t="str">
        <f t="shared" si="2"/>
        <v>13</v>
      </c>
      <c r="I47" s="1" t="b">
        <f t="shared" si="3"/>
        <v>0</v>
      </c>
      <c r="J47" t="s">
        <v>395</v>
      </c>
      <c r="K47" s="4" t="str">
        <f t="shared" si="4"/>
        <v>3</v>
      </c>
      <c r="L47" s="1" t="b">
        <f t="shared" si="5"/>
        <v>0</v>
      </c>
    </row>
    <row r="48" spans="1:20" x14ac:dyDescent="0.3">
      <c r="A48" s="1">
        <v>46</v>
      </c>
      <c r="B48" s="2">
        <v>3</v>
      </c>
      <c r="C48" s="1" t="s">
        <v>55</v>
      </c>
      <c r="D48" s="1" t="s">
        <v>401</v>
      </c>
      <c r="E48" s="4" t="str">
        <f xml:space="preserve"> TRIM(LEFT($D48, 2))</f>
        <v>11</v>
      </c>
      <c r="F48" s="1" t="b">
        <f t="shared" si="1"/>
        <v>0</v>
      </c>
      <c r="G48" t="s">
        <v>403</v>
      </c>
      <c r="H48" s="4" t="str">
        <f t="shared" si="2"/>
        <v>13</v>
      </c>
      <c r="I48" s="1" t="b">
        <f t="shared" si="3"/>
        <v>0</v>
      </c>
      <c r="J48" t="s">
        <v>395</v>
      </c>
      <c r="K48" s="4" t="str">
        <f t="shared" si="4"/>
        <v>3</v>
      </c>
      <c r="L48" s="1" t="b">
        <f t="shared" si="5"/>
        <v>1</v>
      </c>
    </row>
    <row r="49" spans="1:12" x14ac:dyDescent="0.3">
      <c r="A49" s="1">
        <v>47</v>
      </c>
      <c r="B49" s="2">
        <v>3</v>
      </c>
      <c r="C49" s="1" t="s">
        <v>56</v>
      </c>
      <c r="D49" s="1" t="s">
        <v>401</v>
      </c>
      <c r="E49" s="4" t="str">
        <f xml:space="preserve"> TRIM(LEFT($D49, 2))</f>
        <v>11</v>
      </c>
      <c r="F49" s="1" t="b">
        <f t="shared" si="1"/>
        <v>0</v>
      </c>
      <c r="G49" t="s">
        <v>403</v>
      </c>
      <c r="H49" s="4" t="str">
        <f t="shared" si="2"/>
        <v>13</v>
      </c>
      <c r="I49" s="1" t="b">
        <f t="shared" si="3"/>
        <v>0</v>
      </c>
      <c r="J49" t="s">
        <v>414</v>
      </c>
      <c r="K49" s="4" t="str">
        <f t="shared" si="4"/>
        <v>24</v>
      </c>
      <c r="L49" s="1" t="b">
        <f t="shared" si="5"/>
        <v>0</v>
      </c>
    </row>
    <row r="50" spans="1:12" x14ac:dyDescent="0.3">
      <c r="A50" s="1">
        <v>48</v>
      </c>
      <c r="B50" s="2">
        <v>3</v>
      </c>
      <c r="C50" s="1" t="s">
        <v>57</v>
      </c>
      <c r="D50" s="1" t="s">
        <v>401</v>
      </c>
      <c r="E50" s="4" t="str">
        <f t="shared" si="0"/>
        <v>11</v>
      </c>
      <c r="F50" s="1" t="b">
        <f t="shared" si="1"/>
        <v>0</v>
      </c>
      <c r="G50" t="s">
        <v>403</v>
      </c>
      <c r="H50" s="4" t="str">
        <f t="shared" si="2"/>
        <v>13</v>
      </c>
      <c r="I50" s="1" t="b">
        <f t="shared" si="3"/>
        <v>0</v>
      </c>
      <c r="J50" t="s">
        <v>395</v>
      </c>
      <c r="K50" s="4" t="str">
        <f t="shared" si="4"/>
        <v>3</v>
      </c>
      <c r="L50" s="1" t="b">
        <f t="shared" si="5"/>
        <v>1</v>
      </c>
    </row>
    <row r="51" spans="1:12" x14ac:dyDescent="0.3">
      <c r="A51" s="1">
        <v>49</v>
      </c>
      <c r="B51" s="2">
        <v>3</v>
      </c>
      <c r="C51" s="1" t="s">
        <v>58</v>
      </c>
      <c r="D51" s="1" t="s">
        <v>401</v>
      </c>
      <c r="E51" s="4" t="str">
        <f t="shared" si="0"/>
        <v>11</v>
      </c>
      <c r="F51" s="1" t="b">
        <f t="shared" si="1"/>
        <v>0</v>
      </c>
      <c r="G51" t="s">
        <v>403</v>
      </c>
      <c r="H51" s="4" t="str">
        <f t="shared" si="2"/>
        <v>13</v>
      </c>
      <c r="I51" s="1" t="b">
        <f t="shared" si="3"/>
        <v>0</v>
      </c>
      <c r="J51" t="s">
        <v>395</v>
      </c>
      <c r="K51" s="4" t="str">
        <f t="shared" si="4"/>
        <v>3</v>
      </c>
      <c r="L51" s="1" t="b">
        <f t="shared" si="5"/>
        <v>1</v>
      </c>
    </row>
    <row r="52" spans="1:12" x14ac:dyDescent="0.3">
      <c r="A52" s="1">
        <v>50</v>
      </c>
      <c r="B52" s="2">
        <v>3</v>
      </c>
      <c r="C52" s="1" t="s">
        <v>61</v>
      </c>
      <c r="D52" s="1" t="s">
        <v>401</v>
      </c>
      <c r="E52" s="4" t="str">
        <f t="shared" si="0"/>
        <v>11</v>
      </c>
      <c r="F52" s="1" t="b">
        <f t="shared" si="1"/>
        <v>0</v>
      </c>
      <c r="G52" t="s">
        <v>403</v>
      </c>
      <c r="H52" s="4" t="str">
        <f t="shared" si="2"/>
        <v>13</v>
      </c>
      <c r="I52" s="1" t="b">
        <f t="shared" si="3"/>
        <v>0</v>
      </c>
      <c r="J52" t="s">
        <v>395</v>
      </c>
      <c r="K52" s="4" t="str">
        <f t="shared" si="4"/>
        <v>3</v>
      </c>
      <c r="L52" s="1" t="b">
        <f t="shared" si="5"/>
        <v>1</v>
      </c>
    </row>
    <row r="53" spans="1:12" x14ac:dyDescent="0.3">
      <c r="A53" s="1">
        <v>51</v>
      </c>
      <c r="B53" s="2">
        <v>3</v>
      </c>
      <c r="C53" s="1" t="s">
        <v>62</v>
      </c>
      <c r="D53" s="1" t="s">
        <v>401</v>
      </c>
      <c r="E53" s="4" t="str">
        <f t="shared" si="0"/>
        <v>11</v>
      </c>
      <c r="F53" s="1" t="b">
        <f t="shared" si="1"/>
        <v>0</v>
      </c>
      <c r="G53" t="s">
        <v>403</v>
      </c>
      <c r="H53" s="4" t="str">
        <f t="shared" si="2"/>
        <v>13</v>
      </c>
      <c r="I53" s="1" t="b">
        <f t="shared" si="3"/>
        <v>0</v>
      </c>
      <c r="J53" t="s">
        <v>395</v>
      </c>
      <c r="K53" s="4" t="str">
        <f t="shared" si="4"/>
        <v>3</v>
      </c>
      <c r="L53" s="1" t="b">
        <f t="shared" si="5"/>
        <v>1</v>
      </c>
    </row>
    <row r="54" spans="1:12" x14ac:dyDescent="0.3">
      <c r="A54" s="1">
        <v>52</v>
      </c>
      <c r="B54" s="2">
        <v>3</v>
      </c>
      <c r="C54" s="1" t="s">
        <v>63</v>
      </c>
      <c r="D54" s="1" t="s">
        <v>401</v>
      </c>
      <c r="E54" s="4" t="str">
        <f t="shared" si="0"/>
        <v>11</v>
      </c>
      <c r="F54" s="1" t="b">
        <f t="shared" si="1"/>
        <v>0</v>
      </c>
      <c r="G54" t="s">
        <v>403</v>
      </c>
      <c r="H54" s="4" t="str">
        <f t="shared" si="2"/>
        <v>13</v>
      </c>
      <c r="I54" s="1" t="b">
        <f t="shared" si="3"/>
        <v>0</v>
      </c>
      <c r="J54" t="s">
        <v>414</v>
      </c>
      <c r="K54" s="4" t="str">
        <f t="shared" si="4"/>
        <v>24</v>
      </c>
      <c r="L54" s="1" t="b">
        <f t="shared" si="5"/>
        <v>0</v>
      </c>
    </row>
    <row r="55" spans="1:12" x14ac:dyDescent="0.3">
      <c r="A55" s="1">
        <v>53</v>
      </c>
      <c r="B55" s="2">
        <v>3</v>
      </c>
      <c r="C55" s="1" t="s">
        <v>64</v>
      </c>
      <c r="D55" s="1" t="s">
        <v>401</v>
      </c>
      <c r="E55" s="4" t="str">
        <f t="shared" si="0"/>
        <v>11</v>
      </c>
      <c r="F55" s="1" t="b">
        <f t="shared" si="1"/>
        <v>0</v>
      </c>
      <c r="G55" t="s">
        <v>403</v>
      </c>
      <c r="H55" s="4" t="str">
        <f t="shared" si="2"/>
        <v>13</v>
      </c>
      <c r="I55" s="1" t="b">
        <f t="shared" si="3"/>
        <v>0</v>
      </c>
      <c r="J55" t="s">
        <v>395</v>
      </c>
      <c r="K55" s="4" t="str">
        <f t="shared" si="4"/>
        <v>3</v>
      </c>
      <c r="L55" s="1" t="b">
        <f t="shared" si="5"/>
        <v>1</v>
      </c>
    </row>
    <row r="56" spans="1:12" x14ac:dyDescent="0.3">
      <c r="A56" s="1">
        <v>54</v>
      </c>
      <c r="B56" s="2">
        <v>3</v>
      </c>
      <c r="C56" s="1" t="s">
        <v>65</v>
      </c>
      <c r="D56" s="1" t="s">
        <v>401</v>
      </c>
      <c r="E56" s="4" t="str">
        <f t="shared" si="0"/>
        <v>11</v>
      </c>
      <c r="F56" s="1" t="b">
        <f t="shared" si="1"/>
        <v>0</v>
      </c>
      <c r="G56" t="s">
        <v>403</v>
      </c>
      <c r="H56" s="4" t="str">
        <f t="shared" si="2"/>
        <v>13</v>
      </c>
      <c r="I56" s="1" t="b">
        <f t="shared" si="3"/>
        <v>0</v>
      </c>
      <c r="J56" t="s">
        <v>395</v>
      </c>
      <c r="K56" s="4" t="str">
        <f t="shared" si="4"/>
        <v>3</v>
      </c>
      <c r="L56" s="1" t="b">
        <f t="shared" si="5"/>
        <v>1</v>
      </c>
    </row>
    <row r="57" spans="1:12" x14ac:dyDescent="0.3">
      <c r="A57" s="1">
        <v>55</v>
      </c>
      <c r="B57" s="2">
        <v>3</v>
      </c>
      <c r="C57" s="1" t="s">
        <v>66</v>
      </c>
      <c r="D57" s="1" t="s">
        <v>401</v>
      </c>
      <c r="E57" s="4" t="str">
        <f t="shared" si="0"/>
        <v>11</v>
      </c>
      <c r="F57" s="1" t="b">
        <f t="shared" si="1"/>
        <v>0</v>
      </c>
      <c r="G57" t="s">
        <v>403</v>
      </c>
      <c r="H57" s="4" t="str">
        <f t="shared" si="2"/>
        <v>13</v>
      </c>
      <c r="I57" s="1" t="b">
        <f t="shared" si="3"/>
        <v>0</v>
      </c>
      <c r="J57" t="s">
        <v>414</v>
      </c>
      <c r="K57" s="4" t="str">
        <f t="shared" si="4"/>
        <v>24</v>
      </c>
      <c r="L57" s="1" t="b">
        <f t="shared" si="5"/>
        <v>0</v>
      </c>
    </row>
    <row r="58" spans="1:12" x14ac:dyDescent="0.3">
      <c r="A58" s="1">
        <v>56</v>
      </c>
      <c r="B58" s="2">
        <v>3</v>
      </c>
      <c r="C58" s="1" t="s">
        <v>67</v>
      </c>
      <c r="D58" s="1" t="s">
        <v>401</v>
      </c>
      <c r="E58" s="4" t="str">
        <f t="shared" si="0"/>
        <v>11</v>
      </c>
      <c r="F58" s="1" t="b">
        <f t="shared" si="1"/>
        <v>0</v>
      </c>
      <c r="G58" t="s">
        <v>403</v>
      </c>
      <c r="H58" s="4" t="str">
        <f t="shared" si="2"/>
        <v>13</v>
      </c>
      <c r="I58" s="1" t="b">
        <f t="shared" si="3"/>
        <v>0</v>
      </c>
      <c r="J58" t="s">
        <v>414</v>
      </c>
      <c r="K58" s="4" t="str">
        <f t="shared" si="4"/>
        <v>24</v>
      </c>
      <c r="L58" s="1" t="b">
        <f t="shared" si="5"/>
        <v>0</v>
      </c>
    </row>
    <row r="59" spans="1:12" x14ac:dyDescent="0.3">
      <c r="A59" s="1">
        <v>57</v>
      </c>
      <c r="B59" s="2">
        <v>3</v>
      </c>
      <c r="C59" s="1" t="s">
        <v>69</v>
      </c>
      <c r="D59" s="1" t="s">
        <v>401</v>
      </c>
      <c r="E59" s="4" t="str">
        <f t="shared" si="0"/>
        <v>11</v>
      </c>
      <c r="F59" s="1" t="b">
        <f t="shared" si="1"/>
        <v>0</v>
      </c>
      <c r="G59" t="s">
        <v>403</v>
      </c>
      <c r="H59" s="4" t="str">
        <f t="shared" si="2"/>
        <v>13</v>
      </c>
      <c r="I59" s="1" t="b">
        <f t="shared" si="3"/>
        <v>0</v>
      </c>
      <c r="J59" t="s">
        <v>414</v>
      </c>
      <c r="K59" s="4" t="str">
        <f t="shared" si="4"/>
        <v>24</v>
      </c>
      <c r="L59" s="1" t="b">
        <f t="shared" si="5"/>
        <v>0</v>
      </c>
    </row>
    <row r="60" spans="1:12" x14ac:dyDescent="0.3">
      <c r="A60" s="1">
        <v>58</v>
      </c>
      <c r="B60" s="2">
        <v>3</v>
      </c>
      <c r="C60" s="1" t="s">
        <v>70</v>
      </c>
      <c r="D60" s="1" t="s">
        <v>401</v>
      </c>
      <c r="E60" s="4" t="str">
        <f t="shared" si="0"/>
        <v>11</v>
      </c>
      <c r="F60" s="1" t="b">
        <f t="shared" si="1"/>
        <v>0</v>
      </c>
      <c r="G60" t="s">
        <v>403</v>
      </c>
      <c r="H60" s="4" t="str">
        <f t="shared" si="2"/>
        <v>13</v>
      </c>
      <c r="I60" s="1" t="b">
        <f t="shared" si="3"/>
        <v>0</v>
      </c>
      <c r="J60" t="s">
        <v>414</v>
      </c>
      <c r="K60" s="4" t="str">
        <f t="shared" si="4"/>
        <v>24</v>
      </c>
      <c r="L60" s="1" t="b">
        <f t="shared" si="5"/>
        <v>0</v>
      </c>
    </row>
    <row r="61" spans="1:12" x14ac:dyDescent="0.3">
      <c r="A61" s="1">
        <v>59</v>
      </c>
      <c r="B61" s="2">
        <v>3</v>
      </c>
      <c r="C61" s="1" t="s">
        <v>71</v>
      </c>
      <c r="D61" s="1" t="s">
        <v>401</v>
      </c>
      <c r="E61" s="4" t="str">
        <f t="shared" si="0"/>
        <v>11</v>
      </c>
      <c r="F61" s="1" t="b">
        <f t="shared" si="1"/>
        <v>0</v>
      </c>
      <c r="G61" t="s">
        <v>403</v>
      </c>
      <c r="H61" s="4" t="str">
        <f t="shared" si="2"/>
        <v>13</v>
      </c>
      <c r="I61" s="1" t="b">
        <f t="shared" si="3"/>
        <v>0</v>
      </c>
      <c r="J61" t="s">
        <v>414</v>
      </c>
      <c r="K61" s="4" t="str">
        <f t="shared" si="4"/>
        <v>24</v>
      </c>
      <c r="L61" s="1" t="b">
        <f t="shared" si="5"/>
        <v>0</v>
      </c>
    </row>
    <row r="62" spans="1:12" x14ac:dyDescent="0.3">
      <c r="A62" s="1">
        <v>60</v>
      </c>
      <c r="B62" s="2">
        <v>3</v>
      </c>
      <c r="C62" s="1" t="s">
        <v>72</v>
      </c>
      <c r="D62" s="1" t="s">
        <v>401</v>
      </c>
      <c r="E62" s="4" t="str">
        <f t="shared" si="0"/>
        <v>11</v>
      </c>
      <c r="F62" s="1" t="b">
        <f t="shared" si="1"/>
        <v>0</v>
      </c>
      <c r="G62" t="s">
        <v>403</v>
      </c>
      <c r="H62" s="4" t="str">
        <f t="shared" si="2"/>
        <v>13</v>
      </c>
      <c r="I62" s="1" t="b">
        <f t="shared" si="3"/>
        <v>0</v>
      </c>
      <c r="J62" t="s">
        <v>395</v>
      </c>
      <c r="K62" s="4" t="str">
        <f t="shared" si="4"/>
        <v>3</v>
      </c>
      <c r="L62" s="1" t="b">
        <f t="shared" si="5"/>
        <v>1</v>
      </c>
    </row>
    <row r="63" spans="1:12" x14ac:dyDescent="0.3">
      <c r="A63" s="1">
        <v>61</v>
      </c>
      <c r="B63" s="2">
        <v>4</v>
      </c>
      <c r="C63" s="1" t="s">
        <v>73</v>
      </c>
      <c r="D63" s="1" t="s">
        <v>401</v>
      </c>
      <c r="E63" s="4" t="str">
        <f t="shared" si="0"/>
        <v>11</v>
      </c>
      <c r="F63" s="1" t="b">
        <f t="shared" si="1"/>
        <v>0</v>
      </c>
      <c r="G63" t="s">
        <v>403</v>
      </c>
      <c r="H63" s="4" t="str">
        <f t="shared" si="2"/>
        <v>13</v>
      </c>
      <c r="I63" s="1" t="b">
        <f t="shared" si="3"/>
        <v>0</v>
      </c>
      <c r="J63" t="s">
        <v>414</v>
      </c>
      <c r="K63" s="4" t="str">
        <f t="shared" si="4"/>
        <v>24</v>
      </c>
      <c r="L63" s="1" t="b">
        <f t="shared" si="5"/>
        <v>0</v>
      </c>
    </row>
    <row r="64" spans="1:12" x14ac:dyDescent="0.3">
      <c r="A64" s="1">
        <v>62</v>
      </c>
      <c r="B64" s="2">
        <v>4</v>
      </c>
      <c r="C64" s="1" t="s">
        <v>74</v>
      </c>
      <c r="D64" s="1" t="s">
        <v>401</v>
      </c>
      <c r="E64" s="4" t="str">
        <f t="shared" si="0"/>
        <v>11</v>
      </c>
      <c r="F64" s="1" t="b">
        <f t="shared" si="1"/>
        <v>0</v>
      </c>
      <c r="G64" t="s">
        <v>403</v>
      </c>
      <c r="H64" s="4" t="str">
        <f t="shared" si="2"/>
        <v>13</v>
      </c>
      <c r="I64" s="1" t="b">
        <f t="shared" si="3"/>
        <v>0</v>
      </c>
      <c r="J64" t="s">
        <v>453</v>
      </c>
      <c r="K64" s="4" t="str">
        <f t="shared" si="4"/>
        <v>23</v>
      </c>
      <c r="L64" s="1" t="b">
        <f t="shared" si="5"/>
        <v>0</v>
      </c>
    </row>
    <row r="65" spans="1:12" x14ac:dyDescent="0.3">
      <c r="A65" s="1">
        <v>63</v>
      </c>
      <c r="B65" s="2">
        <v>4</v>
      </c>
      <c r="C65" s="1" t="s">
        <v>75</v>
      </c>
      <c r="D65" s="1" t="s">
        <v>401</v>
      </c>
      <c r="E65" s="4" t="str">
        <f t="shared" si="0"/>
        <v>11</v>
      </c>
      <c r="F65" s="1" t="b">
        <f t="shared" si="1"/>
        <v>0</v>
      </c>
      <c r="G65" t="s">
        <v>403</v>
      </c>
      <c r="H65" s="4" t="str">
        <f t="shared" si="2"/>
        <v>13</v>
      </c>
      <c r="I65" s="1" t="b">
        <f t="shared" si="3"/>
        <v>0</v>
      </c>
      <c r="J65" t="s">
        <v>414</v>
      </c>
      <c r="K65" s="4" t="str">
        <f t="shared" si="4"/>
        <v>24</v>
      </c>
      <c r="L65" s="1" t="b">
        <f t="shared" si="5"/>
        <v>0</v>
      </c>
    </row>
    <row r="66" spans="1:12" x14ac:dyDescent="0.3">
      <c r="A66" s="1">
        <v>64</v>
      </c>
      <c r="B66" s="2">
        <v>4</v>
      </c>
      <c r="C66" s="1" t="s">
        <v>76</v>
      </c>
      <c r="D66" s="1" t="s">
        <v>401</v>
      </c>
      <c r="E66" s="4" t="str">
        <f t="shared" si="0"/>
        <v>11</v>
      </c>
      <c r="F66" s="1" t="b">
        <f t="shared" si="1"/>
        <v>0</v>
      </c>
      <c r="G66" t="s">
        <v>403</v>
      </c>
      <c r="H66" s="4" t="str">
        <f t="shared" si="2"/>
        <v>13</v>
      </c>
      <c r="I66" s="1" t="b">
        <f t="shared" si="3"/>
        <v>0</v>
      </c>
      <c r="J66" t="s">
        <v>414</v>
      </c>
      <c r="K66" s="4" t="str">
        <f t="shared" si="4"/>
        <v>24</v>
      </c>
      <c r="L66" s="1" t="b">
        <f t="shared" si="5"/>
        <v>0</v>
      </c>
    </row>
    <row r="67" spans="1:12" x14ac:dyDescent="0.3">
      <c r="A67" s="1">
        <v>65</v>
      </c>
      <c r="B67" s="2">
        <v>4</v>
      </c>
      <c r="C67" s="1" t="s">
        <v>77</v>
      </c>
      <c r="D67" s="1" t="s">
        <v>401</v>
      </c>
      <c r="E67" s="4" t="str">
        <f t="shared" ref="E67:E130" si="6" xml:space="preserve"> TRIM(LEFT($D67, 2))</f>
        <v>11</v>
      </c>
      <c r="F67" s="1" t="b">
        <f t="shared" ref="F67:F130" si="7">IF(VALUE($E67)= VALUE($B67), TRUE, FALSE)</f>
        <v>0</v>
      </c>
      <c r="G67" t="s">
        <v>403</v>
      </c>
      <c r="H67" s="4" t="str">
        <f t="shared" ref="H67:H130" si="8" xml:space="preserve"> TRIM(LEFT($G67, 2))</f>
        <v>13</v>
      </c>
      <c r="I67" s="1" t="b">
        <f t="shared" ref="I67:I130" si="9">IF(VALUE($H67)= VALUE($B67), TRUE, FALSE)</f>
        <v>0</v>
      </c>
      <c r="J67" t="s">
        <v>414</v>
      </c>
      <c r="K67" s="4" t="str">
        <f t="shared" ref="K67:K130" si="10" xml:space="preserve"> TRIM(LEFT($J67, 2))</f>
        <v>24</v>
      </c>
      <c r="L67" s="1" t="b">
        <f t="shared" ref="L67:L130" si="11">IF(VALUE($K67)= VALUE($B67), TRUE, FALSE)</f>
        <v>0</v>
      </c>
    </row>
    <row r="68" spans="1:12" x14ac:dyDescent="0.3">
      <c r="A68" s="1">
        <v>66</v>
      </c>
      <c r="B68" s="2">
        <v>4</v>
      </c>
      <c r="C68" s="1" t="s">
        <v>78</v>
      </c>
      <c r="D68" s="1" t="s">
        <v>401</v>
      </c>
      <c r="E68" s="4" t="str">
        <f xml:space="preserve"> TRIM(LEFT($D68, 2))</f>
        <v>11</v>
      </c>
      <c r="F68" s="1" t="b">
        <f t="shared" si="7"/>
        <v>0</v>
      </c>
      <c r="G68" t="s">
        <v>403</v>
      </c>
      <c r="H68" s="4" t="str">
        <f t="shared" si="8"/>
        <v>13</v>
      </c>
      <c r="I68" s="1" t="b">
        <f t="shared" si="9"/>
        <v>0</v>
      </c>
      <c r="J68" t="s">
        <v>453</v>
      </c>
      <c r="K68" s="4" t="str">
        <f t="shared" si="10"/>
        <v>23</v>
      </c>
      <c r="L68" s="1" t="b">
        <f t="shared" si="11"/>
        <v>0</v>
      </c>
    </row>
    <row r="69" spans="1:12" x14ac:dyDescent="0.3">
      <c r="A69" s="1">
        <v>67</v>
      </c>
      <c r="B69" s="2">
        <v>4</v>
      </c>
      <c r="C69" s="1" t="s">
        <v>83</v>
      </c>
      <c r="D69" s="1" t="s">
        <v>401</v>
      </c>
      <c r="E69" s="4" t="str">
        <f t="shared" si="6"/>
        <v>11</v>
      </c>
      <c r="F69" s="1" t="b">
        <f t="shared" si="7"/>
        <v>0</v>
      </c>
      <c r="G69" t="s">
        <v>409</v>
      </c>
      <c r="H69" s="4" t="str">
        <f t="shared" si="8"/>
        <v>19</v>
      </c>
      <c r="I69" s="1" t="b">
        <f t="shared" si="9"/>
        <v>0</v>
      </c>
      <c r="J69" t="s">
        <v>395</v>
      </c>
      <c r="K69" s="4" t="str">
        <f t="shared" si="10"/>
        <v>3</v>
      </c>
      <c r="L69" s="1" t="b">
        <f t="shared" si="11"/>
        <v>0</v>
      </c>
    </row>
    <row r="70" spans="1:12" x14ac:dyDescent="0.3">
      <c r="A70" s="1">
        <v>68</v>
      </c>
      <c r="B70" s="2">
        <v>4</v>
      </c>
      <c r="C70" s="1" t="s">
        <v>79</v>
      </c>
      <c r="D70" s="1" t="s">
        <v>401</v>
      </c>
      <c r="E70" s="4" t="str">
        <f xml:space="preserve"> TRIM(LEFT($D70, 2))</f>
        <v>11</v>
      </c>
      <c r="F70" s="1" t="b">
        <f t="shared" si="7"/>
        <v>0</v>
      </c>
      <c r="G70" t="s">
        <v>403</v>
      </c>
      <c r="H70" s="4" t="str">
        <f t="shared" si="8"/>
        <v>13</v>
      </c>
      <c r="I70" s="1" t="b">
        <f t="shared" si="9"/>
        <v>0</v>
      </c>
      <c r="J70" t="s">
        <v>395</v>
      </c>
      <c r="K70" s="4" t="str">
        <f t="shared" si="10"/>
        <v>3</v>
      </c>
      <c r="L70" s="1" t="b">
        <f t="shared" si="11"/>
        <v>0</v>
      </c>
    </row>
    <row r="71" spans="1:12" x14ac:dyDescent="0.3">
      <c r="A71" s="1">
        <v>69</v>
      </c>
      <c r="B71" s="2">
        <v>4</v>
      </c>
      <c r="C71" s="1" t="s">
        <v>80</v>
      </c>
      <c r="D71" s="1" t="s">
        <v>401</v>
      </c>
      <c r="E71" s="4" t="str">
        <f t="shared" si="6"/>
        <v>11</v>
      </c>
      <c r="F71" s="1" t="b">
        <f t="shared" si="7"/>
        <v>0</v>
      </c>
      <c r="G71" t="s">
        <v>403</v>
      </c>
      <c r="H71" s="4" t="str">
        <f t="shared" si="8"/>
        <v>13</v>
      </c>
      <c r="I71" s="1" t="b">
        <f t="shared" si="9"/>
        <v>0</v>
      </c>
      <c r="J71" t="s">
        <v>414</v>
      </c>
      <c r="K71" s="4" t="str">
        <f t="shared" si="10"/>
        <v>24</v>
      </c>
      <c r="L71" s="1" t="b">
        <f t="shared" si="11"/>
        <v>0</v>
      </c>
    </row>
    <row r="72" spans="1:12" x14ac:dyDescent="0.3">
      <c r="A72" s="1">
        <v>70</v>
      </c>
      <c r="B72" s="2">
        <v>4</v>
      </c>
      <c r="C72" s="1" t="s">
        <v>82</v>
      </c>
      <c r="D72" s="1" t="s">
        <v>401</v>
      </c>
      <c r="E72" s="4" t="str">
        <f t="shared" si="6"/>
        <v>11</v>
      </c>
      <c r="F72" s="1" t="b">
        <f t="shared" si="7"/>
        <v>0</v>
      </c>
      <c r="G72" t="s">
        <v>403</v>
      </c>
      <c r="H72" s="4" t="str">
        <f t="shared" si="8"/>
        <v>13</v>
      </c>
      <c r="I72" s="1" t="b">
        <f t="shared" si="9"/>
        <v>0</v>
      </c>
      <c r="J72" t="s">
        <v>395</v>
      </c>
      <c r="K72" s="4" t="str">
        <f t="shared" si="10"/>
        <v>3</v>
      </c>
      <c r="L72" s="1" t="b">
        <f t="shared" si="11"/>
        <v>0</v>
      </c>
    </row>
    <row r="73" spans="1:12" x14ac:dyDescent="0.3">
      <c r="A73" s="1">
        <v>71</v>
      </c>
      <c r="B73" s="2">
        <v>4</v>
      </c>
      <c r="C73" s="1" t="s">
        <v>84</v>
      </c>
      <c r="D73" s="1" t="s">
        <v>401</v>
      </c>
      <c r="E73" s="4" t="str">
        <f t="shared" si="6"/>
        <v>11</v>
      </c>
      <c r="F73" s="1" t="b">
        <f t="shared" si="7"/>
        <v>0</v>
      </c>
      <c r="G73" t="s">
        <v>403</v>
      </c>
      <c r="H73" s="4" t="str">
        <f t="shared" si="8"/>
        <v>13</v>
      </c>
      <c r="I73" s="1" t="b">
        <f t="shared" si="9"/>
        <v>0</v>
      </c>
      <c r="J73" t="s">
        <v>395</v>
      </c>
      <c r="K73" s="4" t="str">
        <f t="shared" si="10"/>
        <v>3</v>
      </c>
      <c r="L73" s="1" t="b">
        <f t="shared" si="11"/>
        <v>0</v>
      </c>
    </row>
    <row r="74" spans="1:12" x14ac:dyDescent="0.3">
      <c r="A74" s="1">
        <v>72</v>
      </c>
      <c r="B74" s="2">
        <v>4</v>
      </c>
      <c r="C74" s="1" t="s">
        <v>85</v>
      </c>
      <c r="D74" s="1" t="s">
        <v>401</v>
      </c>
      <c r="E74" s="4" t="str">
        <f t="shared" si="6"/>
        <v>11</v>
      </c>
      <c r="F74" s="1" t="b">
        <f t="shared" si="7"/>
        <v>0</v>
      </c>
      <c r="G74" t="s">
        <v>403</v>
      </c>
      <c r="H74" s="4" t="str">
        <f t="shared" si="8"/>
        <v>13</v>
      </c>
      <c r="I74" s="1" t="b">
        <f t="shared" si="9"/>
        <v>0</v>
      </c>
      <c r="J74" t="s">
        <v>414</v>
      </c>
      <c r="K74" s="4" t="str">
        <f t="shared" si="10"/>
        <v>24</v>
      </c>
      <c r="L74" s="1" t="b">
        <f t="shared" si="11"/>
        <v>0</v>
      </c>
    </row>
    <row r="75" spans="1:12" x14ac:dyDescent="0.3">
      <c r="A75" s="1">
        <v>73</v>
      </c>
      <c r="B75" s="2">
        <v>4</v>
      </c>
      <c r="C75" s="1" t="s">
        <v>86</v>
      </c>
      <c r="D75" s="1" t="s">
        <v>401</v>
      </c>
      <c r="E75" s="4" t="str">
        <f t="shared" si="6"/>
        <v>11</v>
      </c>
      <c r="F75" s="1" t="b">
        <f t="shared" si="7"/>
        <v>0</v>
      </c>
      <c r="G75" t="s">
        <v>403</v>
      </c>
      <c r="H75" s="4" t="str">
        <f t="shared" si="8"/>
        <v>13</v>
      </c>
      <c r="I75" s="1" t="b">
        <f t="shared" si="9"/>
        <v>0</v>
      </c>
      <c r="J75" t="s">
        <v>395</v>
      </c>
      <c r="K75" s="4" t="str">
        <f t="shared" si="10"/>
        <v>3</v>
      </c>
      <c r="L75" s="1" t="b">
        <f t="shared" si="11"/>
        <v>0</v>
      </c>
    </row>
    <row r="76" spans="1:12" x14ac:dyDescent="0.3">
      <c r="A76" s="1">
        <v>74</v>
      </c>
      <c r="B76" s="2">
        <v>4</v>
      </c>
      <c r="C76" s="1" t="s">
        <v>87</v>
      </c>
      <c r="D76" s="1" t="s">
        <v>401</v>
      </c>
      <c r="E76" s="4" t="str">
        <f t="shared" si="6"/>
        <v>11</v>
      </c>
      <c r="F76" s="1" t="b">
        <f t="shared" si="7"/>
        <v>0</v>
      </c>
      <c r="G76" t="s">
        <v>405</v>
      </c>
      <c r="H76" s="4" t="str">
        <f t="shared" si="8"/>
        <v>16</v>
      </c>
      <c r="I76" s="1" t="b">
        <f t="shared" si="9"/>
        <v>0</v>
      </c>
      <c r="J76" t="s">
        <v>449</v>
      </c>
      <c r="K76" s="4" t="str">
        <f t="shared" si="10"/>
        <v>1</v>
      </c>
      <c r="L76" s="1" t="b">
        <f t="shared" si="11"/>
        <v>0</v>
      </c>
    </row>
    <row r="77" spans="1:12" x14ac:dyDescent="0.3">
      <c r="A77" s="1">
        <v>75</v>
      </c>
      <c r="B77" s="2">
        <v>4</v>
      </c>
      <c r="C77" s="1" t="s">
        <v>88</v>
      </c>
      <c r="D77" s="1" t="s">
        <v>401</v>
      </c>
      <c r="E77" s="4" t="str">
        <f t="shared" si="6"/>
        <v>11</v>
      </c>
      <c r="F77" s="1" t="b">
        <f t="shared" si="7"/>
        <v>0</v>
      </c>
      <c r="G77" t="s">
        <v>403</v>
      </c>
      <c r="H77" s="4" t="str">
        <f t="shared" si="8"/>
        <v>13</v>
      </c>
      <c r="I77" s="1" t="b">
        <f t="shared" si="9"/>
        <v>0</v>
      </c>
      <c r="J77" t="s">
        <v>395</v>
      </c>
      <c r="K77" s="4" t="str">
        <f t="shared" si="10"/>
        <v>3</v>
      </c>
      <c r="L77" s="1" t="b">
        <f t="shared" si="11"/>
        <v>0</v>
      </c>
    </row>
    <row r="78" spans="1:12" x14ac:dyDescent="0.3">
      <c r="A78" s="1">
        <v>76</v>
      </c>
      <c r="B78" s="2">
        <v>5</v>
      </c>
      <c r="C78" s="1" t="s">
        <v>89</v>
      </c>
      <c r="D78" s="1" t="s">
        <v>401</v>
      </c>
      <c r="E78" s="4" t="str">
        <f t="shared" si="6"/>
        <v>11</v>
      </c>
      <c r="F78" s="1" t="b">
        <f t="shared" si="7"/>
        <v>0</v>
      </c>
      <c r="G78" t="s">
        <v>403</v>
      </c>
      <c r="H78" s="4" t="str">
        <f t="shared" si="8"/>
        <v>13</v>
      </c>
      <c r="I78" s="1" t="b">
        <f t="shared" si="9"/>
        <v>0</v>
      </c>
      <c r="J78" t="s">
        <v>414</v>
      </c>
      <c r="K78" s="4" t="str">
        <f t="shared" si="10"/>
        <v>24</v>
      </c>
      <c r="L78" s="1" t="b">
        <f t="shared" si="11"/>
        <v>0</v>
      </c>
    </row>
    <row r="79" spans="1:12" x14ac:dyDescent="0.3">
      <c r="A79" s="1">
        <v>77</v>
      </c>
      <c r="B79" s="2">
        <v>5</v>
      </c>
      <c r="C79" s="1" t="s">
        <v>90</v>
      </c>
      <c r="D79" s="1" t="s">
        <v>401</v>
      </c>
      <c r="E79" s="4" t="str">
        <f t="shared" si="6"/>
        <v>11</v>
      </c>
      <c r="F79" s="1" t="b">
        <f t="shared" si="7"/>
        <v>0</v>
      </c>
      <c r="G79" t="s">
        <v>403</v>
      </c>
      <c r="H79" s="4" t="str">
        <f t="shared" si="8"/>
        <v>13</v>
      </c>
      <c r="I79" s="1" t="b">
        <f t="shared" si="9"/>
        <v>0</v>
      </c>
      <c r="J79" t="s">
        <v>414</v>
      </c>
      <c r="K79" s="4" t="str">
        <f t="shared" si="10"/>
        <v>24</v>
      </c>
      <c r="L79" s="1" t="b">
        <f t="shared" si="11"/>
        <v>0</v>
      </c>
    </row>
    <row r="80" spans="1:12" x14ac:dyDescent="0.3">
      <c r="A80" s="1">
        <v>78</v>
      </c>
      <c r="B80" s="2">
        <v>5</v>
      </c>
      <c r="C80" s="1" t="s">
        <v>91</v>
      </c>
      <c r="D80" s="1" t="s">
        <v>401</v>
      </c>
      <c r="E80" s="4" t="str">
        <f t="shared" si="6"/>
        <v>11</v>
      </c>
      <c r="F80" s="1" t="b">
        <f t="shared" si="7"/>
        <v>0</v>
      </c>
      <c r="G80" t="s">
        <v>403</v>
      </c>
      <c r="H80" s="4" t="str">
        <f t="shared" si="8"/>
        <v>13</v>
      </c>
      <c r="I80" s="1" t="b">
        <f t="shared" si="9"/>
        <v>0</v>
      </c>
      <c r="J80" t="s">
        <v>414</v>
      </c>
      <c r="K80" s="4" t="str">
        <f t="shared" si="10"/>
        <v>24</v>
      </c>
      <c r="L80" s="1" t="b">
        <f t="shared" si="11"/>
        <v>0</v>
      </c>
    </row>
    <row r="81" spans="1:12" x14ac:dyDescent="0.3">
      <c r="A81" s="1">
        <v>79</v>
      </c>
      <c r="B81" s="2">
        <v>5</v>
      </c>
      <c r="C81" s="1" t="s">
        <v>92</v>
      </c>
      <c r="D81" s="1" t="s">
        <v>401</v>
      </c>
      <c r="E81" s="4" t="str">
        <f t="shared" si="6"/>
        <v>11</v>
      </c>
      <c r="F81" s="1" t="b">
        <f t="shared" si="7"/>
        <v>0</v>
      </c>
      <c r="G81" t="s">
        <v>403</v>
      </c>
      <c r="H81" s="4" t="str">
        <f t="shared" si="8"/>
        <v>13</v>
      </c>
      <c r="I81" s="1" t="b">
        <f t="shared" si="9"/>
        <v>0</v>
      </c>
      <c r="J81" t="s">
        <v>414</v>
      </c>
      <c r="K81" s="4" t="str">
        <f t="shared" si="10"/>
        <v>24</v>
      </c>
      <c r="L81" s="1" t="b">
        <f t="shared" si="11"/>
        <v>0</v>
      </c>
    </row>
    <row r="82" spans="1:12" x14ac:dyDescent="0.3">
      <c r="A82" s="1">
        <v>80</v>
      </c>
      <c r="B82" s="2">
        <v>5</v>
      </c>
      <c r="C82" s="1" t="s">
        <v>93</v>
      </c>
      <c r="D82" s="1" t="s">
        <v>401</v>
      </c>
      <c r="E82" s="4" t="str">
        <f t="shared" si="6"/>
        <v>11</v>
      </c>
      <c r="F82" s="1" t="b">
        <f t="shared" si="7"/>
        <v>0</v>
      </c>
      <c r="G82" t="s">
        <v>396</v>
      </c>
      <c r="H82" s="4" t="str">
        <f t="shared" si="8"/>
        <v>4</v>
      </c>
      <c r="I82" s="1" t="b">
        <f t="shared" si="9"/>
        <v>0</v>
      </c>
      <c r="J82" t="s">
        <v>395</v>
      </c>
      <c r="K82" s="4" t="str">
        <f t="shared" si="10"/>
        <v>3</v>
      </c>
      <c r="L82" s="1" t="b">
        <f t="shared" si="11"/>
        <v>0</v>
      </c>
    </row>
    <row r="83" spans="1:12" x14ac:dyDescent="0.3">
      <c r="A83" s="1">
        <v>81</v>
      </c>
      <c r="B83" s="2">
        <v>5</v>
      </c>
      <c r="C83" s="1" t="s">
        <v>94</v>
      </c>
      <c r="D83" s="1" t="s">
        <v>401</v>
      </c>
      <c r="E83" s="4" t="str">
        <f t="shared" si="6"/>
        <v>11</v>
      </c>
      <c r="F83" s="1" t="b">
        <f t="shared" si="7"/>
        <v>0</v>
      </c>
      <c r="G83" t="s">
        <v>403</v>
      </c>
      <c r="H83" s="4" t="str">
        <f t="shared" si="8"/>
        <v>13</v>
      </c>
      <c r="I83" s="1" t="b">
        <f t="shared" si="9"/>
        <v>0</v>
      </c>
      <c r="J83" t="s">
        <v>414</v>
      </c>
      <c r="K83" s="4" t="str">
        <f t="shared" si="10"/>
        <v>24</v>
      </c>
      <c r="L83" s="1" t="b">
        <f t="shared" si="11"/>
        <v>0</v>
      </c>
    </row>
    <row r="84" spans="1:12" x14ac:dyDescent="0.3">
      <c r="A84" s="1">
        <v>82</v>
      </c>
      <c r="B84" s="2">
        <v>5</v>
      </c>
      <c r="C84" s="1" t="s">
        <v>95</v>
      </c>
      <c r="D84" s="1" t="s">
        <v>401</v>
      </c>
      <c r="E84" s="4" t="str">
        <f t="shared" si="6"/>
        <v>11</v>
      </c>
      <c r="F84" s="1" t="b">
        <f t="shared" si="7"/>
        <v>0</v>
      </c>
      <c r="G84" t="s">
        <v>403</v>
      </c>
      <c r="H84" s="4" t="str">
        <f t="shared" si="8"/>
        <v>13</v>
      </c>
      <c r="I84" s="1" t="b">
        <f t="shared" si="9"/>
        <v>0</v>
      </c>
      <c r="J84" t="s">
        <v>395</v>
      </c>
      <c r="K84" s="4" t="str">
        <f t="shared" si="10"/>
        <v>3</v>
      </c>
      <c r="L84" s="1" t="b">
        <f t="shared" si="11"/>
        <v>0</v>
      </c>
    </row>
    <row r="85" spans="1:12" x14ac:dyDescent="0.3">
      <c r="A85" s="1">
        <v>83</v>
      </c>
      <c r="B85" s="2">
        <v>5</v>
      </c>
      <c r="C85" s="1" t="s">
        <v>96</v>
      </c>
      <c r="D85" s="1" t="s">
        <v>401</v>
      </c>
      <c r="E85" s="4" t="str">
        <f t="shared" si="6"/>
        <v>11</v>
      </c>
      <c r="F85" s="1" t="b">
        <f t="shared" si="7"/>
        <v>0</v>
      </c>
      <c r="G85" t="s">
        <v>403</v>
      </c>
      <c r="H85" s="4" t="str">
        <f t="shared" si="8"/>
        <v>13</v>
      </c>
      <c r="I85" s="1" t="b">
        <f t="shared" si="9"/>
        <v>0</v>
      </c>
      <c r="J85" t="s">
        <v>395</v>
      </c>
      <c r="K85" s="4" t="str">
        <f t="shared" si="10"/>
        <v>3</v>
      </c>
      <c r="L85" s="1" t="b">
        <f t="shared" si="11"/>
        <v>0</v>
      </c>
    </row>
    <row r="86" spans="1:12" x14ac:dyDescent="0.3">
      <c r="A86" s="1">
        <v>84</v>
      </c>
      <c r="B86" s="2">
        <v>5</v>
      </c>
      <c r="C86" s="1" t="s">
        <v>97</v>
      </c>
      <c r="D86" s="1" t="s">
        <v>401</v>
      </c>
      <c r="E86" s="4" t="str">
        <f t="shared" si="6"/>
        <v>11</v>
      </c>
      <c r="F86" s="1" t="b">
        <f t="shared" si="7"/>
        <v>0</v>
      </c>
      <c r="G86" t="s">
        <v>403</v>
      </c>
      <c r="H86" s="4" t="str">
        <f t="shared" si="8"/>
        <v>13</v>
      </c>
      <c r="I86" s="1" t="b">
        <f t="shared" si="9"/>
        <v>0</v>
      </c>
      <c r="J86" t="s">
        <v>395</v>
      </c>
      <c r="K86" s="4" t="str">
        <f t="shared" si="10"/>
        <v>3</v>
      </c>
      <c r="L86" s="1" t="b">
        <f t="shared" si="11"/>
        <v>0</v>
      </c>
    </row>
    <row r="87" spans="1:12" x14ac:dyDescent="0.3">
      <c r="A87" s="1">
        <v>85</v>
      </c>
      <c r="B87" s="2">
        <v>5</v>
      </c>
      <c r="C87" s="1" t="s">
        <v>98</v>
      </c>
      <c r="D87" s="1" t="s">
        <v>401</v>
      </c>
      <c r="E87" s="4" t="str">
        <f t="shared" si="6"/>
        <v>11</v>
      </c>
      <c r="F87" s="1" t="b">
        <f t="shared" si="7"/>
        <v>0</v>
      </c>
      <c r="G87" t="s">
        <v>403</v>
      </c>
      <c r="H87" s="4" t="str">
        <f t="shared" si="8"/>
        <v>13</v>
      </c>
      <c r="I87" s="1" t="b">
        <f t="shared" si="9"/>
        <v>0</v>
      </c>
      <c r="J87" t="s">
        <v>414</v>
      </c>
      <c r="K87" s="4" t="str">
        <f t="shared" si="10"/>
        <v>24</v>
      </c>
      <c r="L87" s="1" t="b">
        <f t="shared" si="11"/>
        <v>0</v>
      </c>
    </row>
    <row r="88" spans="1:12" x14ac:dyDescent="0.3">
      <c r="A88" s="1">
        <v>86</v>
      </c>
      <c r="B88" s="2">
        <v>5</v>
      </c>
      <c r="C88" s="1" t="s">
        <v>99</v>
      </c>
      <c r="D88" s="1" t="s">
        <v>401</v>
      </c>
      <c r="E88" s="4" t="str">
        <f t="shared" si="6"/>
        <v>11</v>
      </c>
      <c r="F88" s="1" t="b">
        <f t="shared" si="7"/>
        <v>0</v>
      </c>
      <c r="G88" t="s">
        <v>396</v>
      </c>
      <c r="H88" s="4" t="str">
        <f t="shared" si="8"/>
        <v>4</v>
      </c>
      <c r="I88" s="1" t="b">
        <f t="shared" si="9"/>
        <v>0</v>
      </c>
      <c r="J88" t="s">
        <v>412</v>
      </c>
      <c r="K88" s="4" t="str">
        <f t="shared" si="10"/>
        <v>21</v>
      </c>
      <c r="L88" s="1" t="b">
        <f t="shared" si="11"/>
        <v>0</v>
      </c>
    </row>
    <row r="89" spans="1:12" x14ac:dyDescent="0.3">
      <c r="A89" s="1">
        <v>87</v>
      </c>
      <c r="B89" s="2">
        <v>5</v>
      </c>
      <c r="C89" s="1" t="s">
        <v>100</v>
      </c>
      <c r="D89" s="1" t="s">
        <v>401</v>
      </c>
      <c r="E89" s="4" t="str">
        <f t="shared" si="6"/>
        <v>11</v>
      </c>
      <c r="F89" s="1" t="b">
        <f t="shared" si="7"/>
        <v>0</v>
      </c>
      <c r="G89" t="s">
        <v>403</v>
      </c>
      <c r="H89" s="4" t="str">
        <f t="shared" si="8"/>
        <v>13</v>
      </c>
      <c r="I89" s="1" t="b">
        <f t="shared" si="9"/>
        <v>0</v>
      </c>
      <c r="J89" t="s">
        <v>395</v>
      </c>
      <c r="K89" s="4" t="str">
        <f t="shared" si="10"/>
        <v>3</v>
      </c>
      <c r="L89" s="1" t="b">
        <f t="shared" si="11"/>
        <v>0</v>
      </c>
    </row>
    <row r="90" spans="1:12" x14ac:dyDescent="0.3">
      <c r="A90" s="1">
        <v>88</v>
      </c>
      <c r="B90" s="2">
        <v>5</v>
      </c>
      <c r="C90" s="1" t="s">
        <v>101</v>
      </c>
      <c r="D90" s="1" t="s">
        <v>401</v>
      </c>
      <c r="E90" s="4" t="str">
        <f t="shared" si="6"/>
        <v>11</v>
      </c>
      <c r="F90" s="1" t="b">
        <f t="shared" si="7"/>
        <v>0</v>
      </c>
      <c r="G90" t="s">
        <v>403</v>
      </c>
      <c r="H90" s="4" t="str">
        <f t="shared" si="8"/>
        <v>13</v>
      </c>
      <c r="I90" s="1" t="b">
        <f t="shared" si="9"/>
        <v>0</v>
      </c>
      <c r="J90" t="s">
        <v>414</v>
      </c>
      <c r="K90" s="4" t="str">
        <f t="shared" si="10"/>
        <v>24</v>
      </c>
      <c r="L90" s="1" t="b">
        <f t="shared" si="11"/>
        <v>0</v>
      </c>
    </row>
    <row r="91" spans="1:12" x14ac:dyDescent="0.3">
      <c r="A91" s="1">
        <v>89</v>
      </c>
      <c r="B91" s="2">
        <v>5</v>
      </c>
      <c r="C91" s="1" t="s">
        <v>102</v>
      </c>
      <c r="D91" s="1" t="s">
        <v>401</v>
      </c>
      <c r="E91" s="4" t="str">
        <f t="shared" si="6"/>
        <v>11</v>
      </c>
      <c r="F91" s="1" t="b">
        <f t="shared" si="7"/>
        <v>0</v>
      </c>
      <c r="G91" t="s">
        <v>403</v>
      </c>
      <c r="H91" s="4" t="str">
        <f t="shared" si="8"/>
        <v>13</v>
      </c>
      <c r="I91" s="1" t="b">
        <f t="shared" si="9"/>
        <v>0</v>
      </c>
      <c r="J91" t="s">
        <v>414</v>
      </c>
      <c r="K91" s="4" t="str">
        <f t="shared" si="10"/>
        <v>24</v>
      </c>
      <c r="L91" s="1" t="b">
        <f t="shared" si="11"/>
        <v>0</v>
      </c>
    </row>
    <row r="92" spans="1:12" x14ac:dyDescent="0.3">
      <c r="A92" s="1">
        <v>90</v>
      </c>
      <c r="B92" s="2">
        <v>5</v>
      </c>
      <c r="C92" s="1" t="s">
        <v>103</v>
      </c>
      <c r="D92" s="1" t="s">
        <v>401</v>
      </c>
      <c r="E92" s="4" t="str">
        <f t="shared" si="6"/>
        <v>11</v>
      </c>
      <c r="F92" s="1" t="b">
        <f t="shared" si="7"/>
        <v>0</v>
      </c>
      <c r="G92" t="s">
        <v>403</v>
      </c>
      <c r="H92" s="4" t="str">
        <f t="shared" si="8"/>
        <v>13</v>
      </c>
      <c r="I92" s="1" t="b">
        <f t="shared" si="9"/>
        <v>0</v>
      </c>
      <c r="J92" t="s">
        <v>414</v>
      </c>
      <c r="K92" s="4" t="str">
        <f t="shared" si="10"/>
        <v>24</v>
      </c>
      <c r="L92" s="1" t="b">
        <f t="shared" si="11"/>
        <v>0</v>
      </c>
    </row>
    <row r="93" spans="1:12" x14ac:dyDescent="0.3">
      <c r="A93" s="1">
        <v>91</v>
      </c>
      <c r="B93" s="2">
        <v>6</v>
      </c>
      <c r="C93" s="1" t="s">
        <v>104</v>
      </c>
      <c r="D93" s="1" t="s">
        <v>401</v>
      </c>
      <c r="E93" s="4" t="str">
        <f t="shared" si="6"/>
        <v>11</v>
      </c>
      <c r="F93" s="1" t="b">
        <f t="shared" si="7"/>
        <v>0</v>
      </c>
      <c r="G93" t="s">
        <v>403</v>
      </c>
      <c r="H93" s="4" t="str">
        <f t="shared" si="8"/>
        <v>13</v>
      </c>
      <c r="I93" s="1" t="b">
        <f t="shared" si="9"/>
        <v>0</v>
      </c>
      <c r="J93" t="s">
        <v>395</v>
      </c>
      <c r="K93" s="4" t="str">
        <f t="shared" si="10"/>
        <v>3</v>
      </c>
      <c r="L93" s="1" t="b">
        <f t="shared" si="11"/>
        <v>0</v>
      </c>
    </row>
    <row r="94" spans="1:12" x14ac:dyDescent="0.3">
      <c r="A94" s="1">
        <v>92</v>
      </c>
      <c r="B94" s="2">
        <v>6</v>
      </c>
      <c r="C94" s="1" t="s">
        <v>105</v>
      </c>
      <c r="D94" s="1" t="s">
        <v>401</v>
      </c>
      <c r="E94" s="4" t="str">
        <f t="shared" si="6"/>
        <v>11</v>
      </c>
      <c r="F94" s="1" t="b">
        <f t="shared" si="7"/>
        <v>0</v>
      </c>
      <c r="G94" t="s">
        <v>405</v>
      </c>
      <c r="H94" s="4" t="str">
        <f t="shared" si="8"/>
        <v>16</v>
      </c>
      <c r="I94" s="1" t="b">
        <f t="shared" si="9"/>
        <v>0</v>
      </c>
      <c r="J94" t="s">
        <v>395</v>
      </c>
      <c r="K94" s="4" t="str">
        <f t="shared" si="10"/>
        <v>3</v>
      </c>
      <c r="L94" s="1" t="b">
        <f t="shared" si="11"/>
        <v>0</v>
      </c>
    </row>
    <row r="95" spans="1:12" x14ac:dyDescent="0.3">
      <c r="A95" s="1">
        <v>93</v>
      </c>
      <c r="B95" s="2">
        <v>6</v>
      </c>
      <c r="C95" s="1" t="s">
        <v>106</v>
      </c>
      <c r="D95" s="1" t="s">
        <v>401</v>
      </c>
      <c r="E95" s="4" t="str">
        <f t="shared" si="6"/>
        <v>11</v>
      </c>
      <c r="F95" s="1" t="b">
        <f t="shared" si="7"/>
        <v>0</v>
      </c>
      <c r="G95" t="s">
        <v>403</v>
      </c>
      <c r="H95" s="4" t="str">
        <f t="shared" si="8"/>
        <v>13</v>
      </c>
      <c r="I95" s="1" t="b">
        <f t="shared" si="9"/>
        <v>0</v>
      </c>
      <c r="J95" t="s">
        <v>414</v>
      </c>
      <c r="K95" s="4" t="str">
        <f t="shared" si="10"/>
        <v>24</v>
      </c>
      <c r="L95" s="1" t="b">
        <f t="shared" si="11"/>
        <v>0</v>
      </c>
    </row>
    <row r="96" spans="1:12" x14ac:dyDescent="0.3">
      <c r="A96" s="1">
        <v>94</v>
      </c>
      <c r="B96" s="2">
        <v>6</v>
      </c>
      <c r="C96" s="1" t="s">
        <v>107</v>
      </c>
      <c r="D96" s="1" t="s">
        <v>401</v>
      </c>
      <c r="E96" s="4" t="str">
        <f t="shared" si="6"/>
        <v>11</v>
      </c>
      <c r="F96" s="1" t="b">
        <f t="shared" si="7"/>
        <v>0</v>
      </c>
      <c r="G96" t="s">
        <v>403</v>
      </c>
      <c r="H96" s="4" t="str">
        <f t="shared" si="8"/>
        <v>13</v>
      </c>
      <c r="I96" s="1" t="b">
        <f t="shared" si="9"/>
        <v>0</v>
      </c>
      <c r="J96" t="s">
        <v>395</v>
      </c>
      <c r="K96" s="4" t="str">
        <f t="shared" si="10"/>
        <v>3</v>
      </c>
      <c r="L96" s="1" t="b">
        <f t="shared" si="11"/>
        <v>0</v>
      </c>
    </row>
    <row r="97" spans="1:12" x14ac:dyDescent="0.3">
      <c r="A97" s="1">
        <v>95</v>
      </c>
      <c r="B97" s="2">
        <v>6</v>
      </c>
      <c r="C97" s="1" t="s">
        <v>108</v>
      </c>
      <c r="D97" s="1" t="s">
        <v>401</v>
      </c>
      <c r="E97" s="4" t="str">
        <f t="shared" si="6"/>
        <v>11</v>
      </c>
      <c r="F97" s="1" t="b">
        <f t="shared" si="7"/>
        <v>0</v>
      </c>
      <c r="G97" t="s">
        <v>403</v>
      </c>
      <c r="H97" s="4" t="str">
        <f t="shared" si="8"/>
        <v>13</v>
      </c>
      <c r="I97" s="1" t="b">
        <f t="shared" si="9"/>
        <v>0</v>
      </c>
      <c r="J97" t="s">
        <v>395</v>
      </c>
      <c r="K97" s="4" t="str">
        <f t="shared" si="10"/>
        <v>3</v>
      </c>
      <c r="L97" s="1" t="b">
        <f t="shared" si="11"/>
        <v>0</v>
      </c>
    </row>
    <row r="98" spans="1:12" x14ac:dyDescent="0.3">
      <c r="A98" s="1">
        <v>96</v>
      </c>
      <c r="B98" s="2">
        <v>6</v>
      </c>
      <c r="C98" s="1" t="s">
        <v>109</v>
      </c>
      <c r="D98" s="1" t="s">
        <v>401</v>
      </c>
      <c r="E98" s="4" t="str">
        <f t="shared" si="6"/>
        <v>11</v>
      </c>
      <c r="F98" s="1" t="b">
        <f t="shared" si="7"/>
        <v>0</v>
      </c>
      <c r="G98" t="s">
        <v>403</v>
      </c>
      <c r="H98" s="4" t="str">
        <f t="shared" si="8"/>
        <v>13</v>
      </c>
      <c r="I98" s="1" t="b">
        <f t="shared" si="9"/>
        <v>0</v>
      </c>
      <c r="J98" t="s">
        <v>414</v>
      </c>
      <c r="K98" s="4" t="str">
        <f t="shared" si="10"/>
        <v>24</v>
      </c>
      <c r="L98" s="1" t="b">
        <f t="shared" si="11"/>
        <v>0</v>
      </c>
    </row>
    <row r="99" spans="1:12" x14ac:dyDescent="0.3">
      <c r="A99" s="1">
        <v>97</v>
      </c>
      <c r="B99" s="2">
        <v>6</v>
      </c>
      <c r="C99" s="1" t="s">
        <v>110</v>
      </c>
      <c r="D99" s="1" t="s">
        <v>401</v>
      </c>
      <c r="E99" s="4" t="str">
        <f t="shared" si="6"/>
        <v>11</v>
      </c>
      <c r="F99" s="1" t="b">
        <f t="shared" si="7"/>
        <v>0</v>
      </c>
      <c r="G99" t="s">
        <v>403</v>
      </c>
      <c r="H99" s="4" t="str">
        <f t="shared" si="8"/>
        <v>13</v>
      </c>
      <c r="I99" s="1" t="b">
        <f t="shared" si="9"/>
        <v>0</v>
      </c>
      <c r="J99" t="s">
        <v>414</v>
      </c>
      <c r="K99" s="4" t="str">
        <f t="shared" si="10"/>
        <v>24</v>
      </c>
      <c r="L99" s="1" t="b">
        <f t="shared" si="11"/>
        <v>0</v>
      </c>
    </row>
    <row r="100" spans="1:12" x14ac:dyDescent="0.3">
      <c r="A100" s="1">
        <v>98</v>
      </c>
      <c r="B100" s="2">
        <v>6</v>
      </c>
      <c r="C100" s="1" t="s">
        <v>111</v>
      </c>
      <c r="D100" s="1" t="s">
        <v>401</v>
      </c>
      <c r="E100" s="4" t="str">
        <f t="shared" si="6"/>
        <v>11</v>
      </c>
      <c r="F100" s="1" t="b">
        <f t="shared" si="7"/>
        <v>0</v>
      </c>
      <c r="G100" t="s">
        <v>403</v>
      </c>
      <c r="H100" s="4" t="str">
        <f t="shared" si="8"/>
        <v>13</v>
      </c>
      <c r="I100" s="1" t="b">
        <f t="shared" si="9"/>
        <v>0</v>
      </c>
      <c r="J100" t="s">
        <v>414</v>
      </c>
      <c r="K100" s="4" t="str">
        <f t="shared" si="10"/>
        <v>24</v>
      </c>
      <c r="L100" s="1" t="b">
        <f t="shared" si="11"/>
        <v>0</v>
      </c>
    </row>
    <row r="101" spans="1:12" x14ac:dyDescent="0.3">
      <c r="A101" s="1">
        <v>99</v>
      </c>
      <c r="B101" s="2">
        <v>6</v>
      </c>
      <c r="C101" s="1" t="s">
        <v>112</v>
      </c>
      <c r="D101" s="1" t="s">
        <v>401</v>
      </c>
      <c r="E101" s="4" t="str">
        <f t="shared" si="6"/>
        <v>11</v>
      </c>
      <c r="F101" s="1" t="b">
        <f t="shared" si="7"/>
        <v>0</v>
      </c>
      <c r="G101" t="s">
        <v>403</v>
      </c>
      <c r="H101" s="4" t="str">
        <f t="shared" si="8"/>
        <v>13</v>
      </c>
      <c r="I101" s="1" t="b">
        <f t="shared" si="9"/>
        <v>0</v>
      </c>
      <c r="J101" t="s">
        <v>414</v>
      </c>
      <c r="K101" s="4" t="str">
        <f t="shared" si="10"/>
        <v>24</v>
      </c>
      <c r="L101" s="1" t="b">
        <f t="shared" si="11"/>
        <v>0</v>
      </c>
    </row>
    <row r="102" spans="1:12" x14ac:dyDescent="0.3">
      <c r="A102" s="1">
        <v>100</v>
      </c>
      <c r="B102" s="2">
        <v>6</v>
      </c>
      <c r="C102" s="1" t="s">
        <v>113</v>
      </c>
      <c r="D102" s="1" t="s">
        <v>401</v>
      </c>
      <c r="E102" s="4" t="str">
        <f t="shared" si="6"/>
        <v>11</v>
      </c>
      <c r="F102" s="1" t="b">
        <f t="shared" si="7"/>
        <v>0</v>
      </c>
      <c r="G102" t="s">
        <v>403</v>
      </c>
      <c r="H102" s="4" t="str">
        <f t="shared" si="8"/>
        <v>13</v>
      </c>
      <c r="I102" s="1" t="b">
        <f t="shared" si="9"/>
        <v>0</v>
      </c>
      <c r="J102" t="s">
        <v>395</v>
      </c>
      <c r="K102" s="4" t="str">
        <f t="shared" si="10"/>
        <v>3</v>
      </c>
      <c r="L102" s="1" t="b">
        <f t="shared" si="11"/>
        <v>0</v>
      </c>
    </row>
    <row r="103" spans="1:12" x14ac:dyDescent="0.3">
      <c r="A103" s="1">
        <v>101</v>
      </c>
      <c r="B103" s="2">
        <v>6</v>
      </c>
      <c r="C103" s="1" t="s">
        <v>114</v>
      </c>
      <c r="D103" s="1" t="s">
        <v>401</v>
      </c>
      <c r="E103" s="4" t="str">
        <f t="shared" si="6"/>
        <v>11</v>
      </c>
      <c r="F103" s="1" t="b">
        <f t="shared" si="7"/>
        <v>0</v>
      </c>
      <c r="G103" t="s">
        <v>403</v>
      </c>
      <c r="H103" s="4" t="str">
        <f t="shared" si="8"/>
        <v>13</v>
      </c>
      <c r="I103" s="1" t="b">
        <f t="shared" si="9"/>
        <v>0</v>
      </c>
      <c r="J103" t="s">
        <v>395</v>
      </c>
      <c r="K103" s="4" t="str">
        <f t="shared" si="10"/>
        <v>3</v>
      </c>
      <c r="L103" s="1" t="b">
        <f t="shared" si="11"/>
        <v>0</v>
      </c>
    </row>
    <row r="104" spans="1:12" x14ac:dyDescent="0.3">
      <c r="A104" s="1">
        <v>102</v>
      </c>
      <c r="B104" s="2">
        <v>6</v>
      </c>
      <c r="C104" s="1" t="s">
        <v>115</v>
      </c>
      <c r="D104" s="1" t="s">
        <v>401</v>
      </c>
      <c r="E104" s="4" t="str">
        <f t="shared" si="6"/>
        <v>11</v>
      </c>
      <c r="F104" s="1" t="b">
        <f t="shared" si="7"/>
        <v>0</v>
      </c>
      <c r="G104" t="s">
        <v>403</v>
      </c>
      <c r="H104" s="4" t="str">
        <f t="shared" si="8"/>
        <v>13</v>
      </c>
      <c r="I104" s="1" t="b">
        <f t="shared" si="9"/>
        <v>0</v>
      </c>
      <c r="J104" t="s">
        <v>395</v>
      </c>
      <c r="K104" s="4" t="str">
        <f t="shared" si="10"/>
        <v>3</v>
      </c>
      <c r="L104" s="1" t="b">
        <f t="shared" si="11"/>
        <v>0</v>
      </c>
    </row>
    <row r="105" spans="1:12" x14ac:dyDescent="0.3">
      <c r="A105" s="1">
        <v>103</v>
      </c>
      <c r="B105" s="2">
        <v>6</v>
      </c>
      <c r="C105" s="1" t="s">
        <v>116</v>
      </c>
      <c r="D105" s="1" t="s">
        <v>401</v>
      </c>
      <c r="E105" s="4" t="str">
        <f t="shared" si="6"/>
        <v>11</v>
      </c>
      <c r="F105" s="1" t="b">
        <f t="shared" si="7"/>
        <v>0</v>
      </c>
      <c r="G105" t="s">
        <v>403</v>
      </c>
      <c r="H105" s="4" t="str">
        <f t="shared" si="8"/>
        <v>13</v>
      </c>
      <c r="I105" s="1" t="b">
        <f t="shared" si="9"/>
        <v>0</v>
      </c>
      <c r="J105" t="s">
        <v>395</v>
      </c>
      <c r="K105" s="4" t="str">
        <f t="shared" si="10"/>
        <v>3</v>
      </c>
      <c r="L105" s="1" t="b">
        <f t="shared" si="11"/>
        <v>0</v>
      </c>
    </row>
    <row r="106" spans="1:12" x14ac:dyDescent="0.3">
      <c r="A106" s="1">
        <v>104</v>
      </c>
      <c r="B106" s="2">
        <v>6</v>
      </c>
      <c r="C106" s="1" t="s">
        <v>117</v>
      </c>
      <c r="D106" s="1" t="s">
        <v>401</v>
      </c>
      <c r="E106" s="4" t="str">
        <f t="shared" si="6"/>
        <v>11</v>
      </c>
      <c r="F106" s="1" t="b">
        <f t="shared" si="7"/>
        <v>0</v>
      </c>
      <c r="G106" t="s">
        <v>403</v>
      </c>
      <c r="H106" s="4" t="str">
        <f t="shared" si="8"/>
        <v>13</v>
      </c>
      <c r="I106" s="1" t="b">
        <f t="shared" si="9"/>
        <v>0</v>
      </c>
      <c r="J106" t="s">
        <v>395</v>
      </c>
      <c r="K106" s="4" t="str">
        <f t="shared" si="10"/>
        <v>3</v>
      </c>
      <c r="L106" s="1" t="b">
        <f t="shared" si="11"/>
        <v>0</v>
      </c>
    </row>
    <row r="107" spans="1:12" x14ac:dyDescent="0.3">
      <c r="A107" s="1">
        <v>105</v>
      </c>
      <c r="B107" s="2">
        <v>6</v>
      </c>
      <c r="C107" s="1" t="s">
        <v>118</v>
      </c>
      <c r="D107" s="1" t="s">
        <v>401</v>
      </c>
      <c r="E107" s="4" t="str">
        <f t="shared" si="6"/>
        <v>11</v>
      </c>
      <c r="F107" s="1" t="b">
        <f t="shared" si="7"/>
        <v>0</v>
      </c>
      <c r="G107" t="s">
        <v>403</v>
      </c>
      <c r="H107" s="4" t="str">
        <f t="shared" si="8"/>
        <v>13</v>
      </c>
      <c r="I107" s="1" t="b">
        <f t="shared" si="9"/>
        <v>0</v>
      </c>
      <c r="J107" t="s">
        <v>414</v>
      </c>
      <c r="K107" s="4" t="str">
        <f t="shared" si="10"/>
        <v>24</v>
      </c>
      <c r="L107" s="1" t="b">
        <f t="shared" si="11"/>
        <v>0</v>
      </c>
    </row>
    <row r="108" spans="1:12" x14ac:dyDescent="0.3">
      <c r="A108" s="1">
        <v>106</v>
      </c>
      <c r="B108" s="2">
        <v>7</v>
      </c>
      <c r="C108" s="1" t="s">
        <v>119</v>
      </c>
      <c r="D108" s="1" t="s">
        <v>401</v>
      </c>
      <c r="E108" s="4" t="str">
        <f t="shared" si="6"/>
        <v>11</v>
      </c>
      <c r="F108" s="1" t="b">
        <f t="shared" si="7"/>
        <v>0</v>
      </c>
      <c r="G108" t="s">
        <v>403</v>
      </c>
      <c r="H108" s="4" t="str">
        <f t="shared" si="8"/>
        <v>13</v>
      </c>
      <c r="I108" s="1" t="b">
        <f t="shared" si="9"/>
        <v>0</v>
      </c>
      <c r="J108" t="s">
        <v>414</v>
      </c>
      <c r="K108" s="4" t="str">
        <f t="shared" si="10"/>
        <v>24</v>
      </c>
      <c r="L108" s="1" t="b">
        <f t="shared" si="11"/>
        <v>0</v>
      </c>
    </row>
    <row r="109" spans="1:12" x14ac:dyDescent="0.3">
      <c r="A109" s="1">
        <v>107</v>
      </c>
      <c r="B109" s="2">
        <v>7</v>
      </c>
      <c r="C109" s="1" t="s">
        <v>120</v>
      </c>
      <c r="D109" s="1" t="s">
        <v>401</v>
      </c>
      <c r="E109" s="4" t="str">
        <f t="shared" si="6"/>
        <v>11</v>
      </c>
      <c r="F109" s="1" t="b">
        <f t="shared" si="7"/>
        <v>0</v>
      </c>
      <c r="G109" t="s">
        <v>404</v>
      </c>
      <c r="H109" s="4" t="str">
        <f t="shared" si="8"/>
        <v>14</v>
      </c>
      <c r="I109" s="1" t="b">
        <f t="shared" si="9"/>
        <v>0</v>
      </c>
      <c r="J109" t="s">
        <v>399</v>
      </c>
      <c r="K109" s="4" t="str">
        <f t="shared" si="10"/>
        <v>7</v>
      </c>
      <c r="L109" s="1" t="b">
        <f t="shared" si="11"/>
        <v>1</v>
      </c>
    </row>
    <row r="110" spans="1:12" x14ac:dyDescent="0.3">
      <c r="A110" s="1">
        <v>108</v>
      </c>
      <c r="B110" s="2">
        <v>7</v>
      </c>
      <c r="C110" s="1" t="s">
        <v>121</v>
      </c>
      <c r="D110" s="1" t="s">
        <v>401</v>
      </c>
      <c r="E110" s="4" t="str">
        <f t="shared" si="6"/>
        <v>11</v>
      </c>
      <c r="F110" s="1" t="b">
        <f t="shared" si="7"/>
        <v>0</v>
      </c>
      <c r="G110" t="s">
        <v>403</v>
      </c>
      <c r="H110" s="4" t="str">
        <f t="shared" si="8"/>
        <v>13</v>
      </c>
      <c r="I110" s="1" t="b">
        <f t="shared" si="9"/>
        <v>0</v>
      </c>
      <c r="J110" t="s">
        <v>414</v>
      </c>
      <c r="K110" s="4" t="str">
        <f t="shared" si="10"/>
        <v>24</v>
      </c>
      <c r="L110" s="1" t="b">
        <f t="shared" si="11"/>
        <v>0</v>
      </c>
    </row>
    <row r="111" spans="1:12" x14ac:dyDescent="0.3">
      <c r="A111" s="1">
        <v>109</v>
      </c>
      <c r="B111" s="2">
        <v>7</v>
      </c>
      <c r="C111" s="1" t="s">
        <v>122</v>
      </c>
      <c r="D111" s="1" t="s">
        <v>401</v>
      </c>
      <c r="E111" s="4" t="str">
        <f t="shared" si="6"/>
        <v>11</v>
      </c>
      <c r="F111" s="1" t="b">
        <f t="shared" si="7"/>
        <v>0</v>
      </c>
      <c r="G111" t="s">
        <v>403</v>
      </c>
      <c r="H111" s="4" t="str">
        <f t="shared" si="8"/>
        <v>13</v>
      </c>
      <c r="I111" s="1" t="b">
        <f t="shared" si="9"/>
        <v>0</v>
      </c>
      <c r="J111" t="s">
        <v>414</v>
      </c>
      <c r="K111" s="4" t="str">
        <f t="shared" si="10"/>
        <v>24</v>
      </c>
      <c r="L111" s="1" t="b">
        <f t="shared" si="11"/>
        <v>0</v>
      </c>
    </row>
    <row r="112" spans="1:12" x14ac:dyDescent="0.3">
      <c r="A112" s="1">
        <v>110</v>
      </c>
      <c r="B112" s="2">
        <v>7</v>
      </c>
      <c r="C112" s="1" t="s">
        <v>123</v>
      </c>
      <c r="D112" s="1" t="s">
        <v>401</v>
      </c>
      <c r="E112" s="4" t="str">
        <f t="shared" si="6"/>
        <v>11</v>
      </c>
      <c r="F112" s="1" t="b">
        <f t="shared" si="7"/>
        <v>0</v>
      </c>
      <c r="G112" t="s">
        <v>403</v>
      </c>
      <c r="H112" s="4" t="str">
        <f t="shared" si="8"/>
        <v>13</v>
      </c>
      <c r="I112" s="1" t="b">
        <f t="shared" si="9"/>
        <v>0</v>
      </c>
      <c r="J112" t="s">
        <v>414</v>
      </c>
      <c r="K112" s="4" t="str">
        <f t="shared" si="10"/>
        <v>24</v>
      </c>
      <c r="L112" s="1" t="b">
        <f t="shared" si="11"/>
        <v>0</v>
      </c>
    </row>
    <row r="113" spans="1:12" x14ac:dyDescent="0.3">
      <c r="A113" s="1">
        <v>111</v>
      </c>
      <c r="B113" s="2">
        <v>7</v>
      </c>
      <c r="C113" s="1" t="s">
        <v>124</v>
      </c>
      <c r="D113" s="1" t="s">
        <v>401</v>
      </c>
      <c r="E113" s="4" t="str">
        <f t="shared" si="6"/>
        <v>11</v>
      </c>
      <c r="F113" s="1" t="b">
        <f t="shared" si="7"/>
        <v>0</v>
      </c>
      <c r="G113" t="s">
        <v>403</v>
      </c>
      <c r="H113" s="4" t="str">
        <f t="shared" si="8"/>
        <v>13</v>
      </c>
      <c r="I113" s="1" t="b">
        <f t="shared" si="9"/>
        <v>0</v>
      </c>
      <c r="J113" t="s">
        <v>414</v>
      </c>
      <c r="K113" s="4" t="str">
        <f t="shared" si="10"/>
        <v>24</v>
      </c>
      <c r="L113" s="1" t="b">
        <f t="shared" si="11"/>
        <v>0</v>
      </c>
    </row>
    <row r="114" spans="1:12" x14ac:dyDescent="0.3">
      <c r="A114" s="1">
        <v>112</v>
      </c>
      <c r="B114" s="2">
        <v>7</v>
      </c>
      <c r="C114" s="1" t="s">
        <v>125</v>
      </c>
      <c r="D114" s="1" t="s">
        <v>401</v>
      </c>
      <c r="E114" s="4" t="str">
        <f t="shared" si="6"/>
        <v>11</v>
      </c>
      <c r="F114" s="1" t="b">
        <f t="shared" si="7"/>
        <v>0</v>
      </c>
      <c r="G114" t="s">
        <v>403</v>
      </c>
      <c r="H114" s="4" t="str">
        <f t="shared" si="8"/>
        <v>13</v>
      </c>
      <c r="I114" s="1" t="b">
        <f t="shared" si="9"/>
        <v>0</v>
      </c>
      <c r="J114" t="s">
        <v>414</v>
      </c>
      <c r="K114" s="4" t="str">
        <f t="shared" si="10"/>
        <v>24</v>
      </c>
      <c r="L114" s="1" t="b">
        <f t="shared" si="11"/>
        <v>0</v>
      </c>
    </row>
    <row r="115" spans="1:12" x14ac:dyDescent="0.3">
      <c r="A115" s="1">
        <v>113</v>
      </c>
      <c r="B115" s="2">
        <v>7</v>
      </c>
      <c r="C115" s="1" t="s">
        <v>126</v>
      </c>
      <c r="D115" s="1" t="s">
        <v>401</v>
      </c>
      <c r="E115" s="4" t="str">
        <f t="shared" si="6"/>
        <v>11</v>
      </c>
      <c r="F115" s="1" t="b">
        <f t="shared" si="7"/>
        <v>0</v>
      </c>
      <c r="G115" t="s">
        <v>403</v>
      </c>
      <c r="H115" s="4" t="str">
        <f t="shared" si="8"/>
        <v>13</v>
      </c>
      <c r="I115" s="1" t="b">
        <f t="shared" si="9"/>
        <v>0</v>
      </c>
      <c r="J115" t="s">
        <v>414</v>
      </c>
      <c r="K115" s="4" t="str">
        <f t="shared" si="10"/>
        <v>24</v>
      </c>
      <c r="L115" s="1" t="b">
        <f t="shared" si="11"/>
        <v>0</v>
      </c>
    </row>
    <row r="116" spans="1:12" x14ac:dyDescent="0.3">
      <c r="A116" s="1">
        <v>114</v>
      </c>
      <c r="B116" s="2">
        <v>7</v>
      </c>
      <c r="C116" s="1" t="s">
        <v>127</v>
      </c>
      <c r="D116" s="1" t="s">
        <v>401</v>
      </c>
      <c r="E116" s="4" t="str">
        <f t="shared" si="6"/>
        <v>11</v>
      </c>
      <c r="F116" s="1" t="b">
        <f t="shared" si="7"/>
        <v>0</v>
      </c>
      <c r="G116" t="s">
        <v>403</v>
      </c>
      <c r="H116" s="4" t="str">
        <f t="shared" si="8"/>
        <v>13</v>
      </c>
      <c r="I116" s="1" t="b">
        <f t="shared" si="9"/>
        <v>0</v>
      </c>
      <c r="J116" t="s">
        <v>414</v>
      </c>
      <c r="K116" s="4" t="str">
        <f t="shared" si="10"/>
        <v>24</v>
      </c>
      <c r="L116" s="1" t="b">
        <f t="shared" si="11"/>
        <v>0</v>
      </c>
    </row>
    <row r="117" spans="1:12" x14ac:dyDescent="0.3">
      <c r="A117" s="1">
        <v>115</v>
      </c>
      <c r="B117" s="2">
        <v>7</v>
      </c>
      <c r="C117" s="1" t="s">
        <v>128</v>
      </c>
      <c r="D117" s="1" t="s">
        <v>401</v>
      </c>
      <c r="E117" s="4" t="str">
        <f t="shared" si="6"/>
        <v>11</v>
      </c>
      <c r="F117" s="1" t="b">
        <f t="shared" si="7"/>
        <v>0</v>
      </c>
      <c r="G117" t="s">
        <v>403</v>
      </c>
      <c r="H117" s="4" t="str">
        <f t="shared" si="8"/>
        <v>13</v>
      </c>
      <c r="I117" s="1" t="b">
        <f t="shared" si="9"/>
        <v>0</v>
      </c>
      <c r="J117" t="s">
        <v>414</v>
      </c>
      <c r="K117" s="4" t="str">
        <f t="shared" si="10"/>
        <v>24</v>
      </c>
      <c r="L117" s="1" t="b">
        <f t="shared" si="11"/>
        <v>0</v>
      </c>
    </row>
    <row r="118" spans="1:12" x14ac:dyDescent="0.3">
      <c r="A118" s="1">
        <v>116</v>
      </c>
      <c r="B118" s="2">
        <v>7</v>
      </c>
      <c r="C118" s="1" t="s">
        <v>129</v>
      </c>
      <c r="D118" s="1" t="s">
        <v>401</v>
      </c>
      <c r="E118" s="4" t="str">
        <f t="shared" si="6"/>
        <v>11</v>
      </c>
      <c r="F118" s="1" t="b">
        <f t="shared" si="7"/>
        <v>0</v>
      </c>
      <c r="G118" t="s">
        <v>403</v>
      </c>
      <c r="H118" s="4" t="str">
        <f t="shared" si="8"/>
        <v>13</v>
      </c>
      <c r="I118" s="1" t="b">
        <f t="shared" si="9"/>
        <v>0</v>
      </c>
      <c r="J118" t="s">
        <v>395</v>
      </c>
      <c r="K118" s="4" t="str">
        <f t="shared" si="10"/>
        <v>3</v>
      </c>
      <c r="L118" s="1" t="b">
        <f t="shared" si="11"/>
        <v>0</v>
      </c>
    </row>
    <row r="119" spans="1:12" x14ac:dyDescent="0.3">
      <c r="A119" s="1">
        <v>117</v>
      </c>
      <c r="B119" s="2">
        <v>7</v>
      </c>
      <c r="C119" s="1" t="s">
        <v>130</v>
      </c>
      <c r="D119" s="1" t="s">
        <v>401</v>
      </c>
      <c r="E119" s="4" t="str">
        <f t="shared" si="6"/>
        <v>11</v>
      </c>
      <c r="F119" s="1" t="b">
        <f t="shared" si="7"/>
        <v>0</v>
      </c>
      <c r="G119" t="s">
        <v>403</v>
      </c>
      <c r="H119" s="4" t="str">
        <f t="shared" si="8"/>
        <v>13</v>
      </c>
      <c r="I119" s="1" t="b">
        <f t="shared" si="9"/>
        <v>0</v>
      </c>
      <c r="J119" t="s">
        <v>414</v>
      </c>
      <c r="K119" s="4" t="str">
        <f t="shared" si="10"/>
        <v>24</v>
      </c>
      <c r="L119" s="1" t="b">
        <f t="shared" si="11"/>
        <v>0</v>
      </c>
    </row>
    <row r="120" spans="1:12" x14ac:dyDescent="0.3">
      <c r="A120" s="1">
        <v>118</v>
      </c>
      <c r="B120" s="2">
        <v>7</v>
      </c>
      <c r="C120" s="1" t="s">
        <v>131</v>
      </c>
      <c r="D120" s="1" t="s">
        <v>401</v>
      </c>
      <c r="E120" s="4" t="str">
        <f t="shared" si="6"/>
        <v>11</v>
      </c>
      <c r="F120" s="1" t="b">
        <f t="shared" si="7"/>
        <v>0</v>
      </c>
      <c r="G120" t="s">
        <v>403</v>
      </c>
      <c r="H120" s="4" t="str">
        <f t="shared" si="8"/>
        <v>13</v>
      </c>
      <c r="I120" s="1" t="b">
        <f t="shared" si="9"/>
        <v>0</v>
      </c>
      <c r="J120" t="s">
        <v>414</v>
      </c>
      <c r="K120" s="4" t="str">
        <f t="shared" si="10"/>
        <v>24</v>
      </c>
      <c r="L120" s="1" t="b">
        <f t="shared" si="11"/>
        <v>0</v>
      </c>
    </row>
    <row r="121" spans="1:12" x14ac:dyDescent="0.3">
      <c r="A121" s="1">
        <v>119</v>
      </c>
      <c r="B121" s="2">
        <v>7</v>
      </c>
      <c r="C121" s="1" t="s">
        <v>132</v>
      </c>
      <c r="D121" s="1" t="s">
        <v>401</v>
      </c>
      <c r="E121" s="4" t="str">
        <f t="shared" si="6"/>
        <v>11</v>
      </c>
      <c r="F121" s="1" t="b">
        <f t="shared" si="7"/>
        <v>0</v>
      </c>
      <c r="G121" t="s">
        <v>403</v>
      </c>
      <c r="H121" s="4" t="str">
        <f t="shared" si="8"/>
        <v>13</v>
      </c>
      <c r="I121" s="1" t="b">
        <f t="shared" si="9"/>
        <v>0</v>
      </c>
      <c r="J121" t="s">
        <v>414</v>
      </c>
      <c r="K121" s="4" t="str">
        <f t="shared" si="10"/>
        <v>24</v>
      </c>
      <c r="L121" s="1" t="b">
        <f t="shared" si="11"/>
        <v>0</v>
      </c>
    </row>
    <row r="122" spans="1:12" x14ac:dyDescent="0.3">
      <c r="A122" s="1">
        <v>120</v>
      </c>
      <c r="B122" s="2">
        <v>7</v>
      </c>
      <c r="C122" s="1" t="s">
        <v>133</v>
      </c>
      <c r="D122" s="1" t="s">
        <v>401</v>
      </c>
      <c r="E122" s="4" t="str">
        <f t="shared" si="6"/>
        <v>11</v>
      </c>
      <c r="F122" s="1" t="b">
        <f t="shared" si="7"/>
        <v>0</v>
      </c>
      <c r="G122" t="s">
        <v>403</v>
      </c>
      <c r="H122" s="4" t="str">
        <f t="shared" si="8"/>
        <v>13</v>
      </c>
      <c r="I122" s="1" t="b">
        <f t="shared" si="9"/>
        <v>0</v>
      </c>
      <c r="J122" t="s">
        <v>414</v>
      </c>
      <c r="K122" s="4" t="str">
        <f t="shared" si="10"/>
        <v>24</v>
      </c>
      <c r="L122" s="1" t="b">
        <f t="shared" si="11"/>
        <v>0</v>
      </c>
    </row>
    <row r="123" spans="1:12" x14ac:dyDescent="0.3">
      <c r="A123" s="1">
        <v>121</v>
      </c>
      <c r="B123" s="2">
        <v>8</v>
      </c>
      <c r="C123" s="1" t="s">
        <v>134</v>
      </c>
      <c r="D123" s="1" t="s">
        <v>401</v>
      </c>
      <c r="E123" s="4" t="str">
        <f t="shared" si="6"/>
        <v>11</v>
      </c>
      <c r="F123" s="1" t="b">
        <f t="shared" si="7"/>
        <v>0</v>
      </c>
      <c r="G123" t="s">
        <v>403</v>
      </c>
      <c r="H123" s="4" t="str">
        <f t="shared" si="8"/>
        <v>13</v>
      </c>
      <c r="I123" s="1" t="b">
        <f t="shared" si="9"/>
        <v>0</v>
      </c>
      <c r="J123" t="s">
        <v>414</v>
      </c>
      <c r="K123" s="4" t="str">
        <f t="shared" si="10"/>
        <v>24</v>
      </c>
      <c r="L123" s="1" t="b">
        <f t="shared" si="11"/>
        <v>0</v>
      </c>
    </row>
    <row r="124" spans="1:12" x14ac:dyDescent="0.3">
      <c r="A124" s="1">
        <v>122</v>
      </c>
      <c r="B124" s="2">
        <v>8</v>
      </c>
      <c r="C124" s="1" t="s">
        <v>135</v>
      </c>
      <c r="D124" s="1" t="s">
        <v>401</v>
      </c>
      <c r="E124" s="4" t="str">
        <f t="shared" si="6"/>
        <v>11</v>
      </c>
      <c r="F124" s="1" t="b">
        <f t="shared" si="7"/>
        <v>0</v>
      </c>
      <c r="G124" t="s">
        <v>403</v>
      </c>
      <c r="H124" s="4" t="str">
        <f t="shared" si="8"/>
        <v>13</v>
      </c>
      <c r="I124" s="1" t="b">
        <f t="shared" si="9"/>
        <v>0</v>
      </c>
      <c r="J124" t="s">
        <v>414</v>
      </c>
      <c r="K124" s="4" t="str">
        <f t="shared" si="10"/>
        <v>24</v>
      </c>
      <c r="L124" s="1" t="b">
        <f t="shared" si="11"/>
        <v>0</v>
      </c>
    </row>
    <row r="125" spans="1:12" x14ac:dyDescent="0.3">
      <c r="A125" s="1">
        <v>123</v>
      </c>
      <c r="B125" s="2">
        <v>8</v>
      </c>
      <c r="C125" s="1" t="s">
        <v>136</v>
      </c>
      <c r="D125" s="1" t="s">
        <v>401</v>
      </c>
      <c r="E125" s="4" t="str">
        <f t="shared" si="6"/>
        <v>11</v>
      </c>
      <c r="F125" s="1" t="b">
        <f t="shared" si="7"/>
        <v>0</v>
      </c>
      <c r="G125" t="s">
        <v>403</v>
      </c>
      <c r="H125" s="4" t="str">
        <f t="shared" si="8"/>
        <v>13</v>
      </c>
      <c r="I125" s="1" t="b">
        <f t="shared" si="9"/>
        <v>0</v>
      </c>
      <c r="J125" t="s">
        <v>414</v>
      </c>
      <c r="K125" s="4" t="str">
        <f t="shared" si="10"/>
        <v>24</v>
      </c>
      <c r="L125" s="1" t="b">
        <f t="shared" si="11"/>
        <v>0</v>
      </c>
    </row>
    <row r="126" spans="1:12" x14ac:dyDescent="0.3">
      <c r="A126" s="1">
        <v>124</v>
      </c>
      <c r="B126" s="2">
        <v>8</v>
      </c>
      <c r="C126" s="1" t="s">
        <v>137</v>
      </c>
      <c r="D126" s="1" t="s">
        <v>401</v>
      </c>
      <c r="E126" s="4" t="str">
        <f t="shared" si="6"/>
        <v>11</v>
      </c>
      <c r="F126" s="1" t="b">
        <f t="shared" si="7"/>
        <v>0</v>
      </c>
      <c r="G126" t="s">
        <v>403</v>
      </c>
      <c r="H126" s="4" t="str">
        <f t="shared" si="8"/>
        <v>13</v>
      </c>
      <c r="I126" s="1" t="b">
        <f t="shared" si="9"/>
        <v>0</v>
      </c>
      <c r="J126" t="s">
        <v>414</v>
      </c>
      <c r="K126" s="4" t="str">
        <f t="shared" si="10"/>
        <v>24</v>
      </c>
      <c r="L126" s="1" t="b">
        <f t="shared" si="11"/>
        <v>0</v>
      </c>
    </row>
    <row r="127" spans="1:12" x14ac:dyDescent="0.3">
      <c r="A127" s="1">
        <v>125</v>
      </c>
      <c r="B127" s="2">
        <v>8</v>
      </c>
      <c r="C127" s="1" t="s">
        <v>138</v>
      </c>
      <c r="D127" s="1" t="s">
        <v>401</v>
      </c>
      <c r="E127" s="4" t="str">
        <f t="shared" si="6"/>
        <v>11</v>
      </c>
      <c r="F127" s="1" t="b">
        <f t="shared" si="7"/>
        <v>0</v>
      </c>
      <c r="G127" t="s">
        <v>403</v>
      </c>
      <c r="H127" s="4" t="str">
        <f t="shared" si="8"/>
        <v>13</v>
      </c>
      <c r="I127" s="1" t="b">
        <f t="shared" si="9"/>
        <v>0</v>
      </c>
      <c r="J127" t="s">
        <v>414</v>
      </c>
      <c r="K127" s="4" t="str">
        <f t="shared" si="10"/>
        <v>24</v>
      </c>
      <c r="L127" s="1" t="b">
        <f t="shared" si="11"/>
        <v>0</v>
      </c>
    </row>
    <row r="128" spans="1:12" x14ac:dyDescent="0.3">
      <c r="A128" s="1">
        <v>126</v>
      </c>
      <c r="B128" s="2">
        <v>8</v>
      </c>
      <c r="C128" s="1" t="s">
        <v>139</v>
      </c>
      <c r="D128" s="1" t="s">
        <v>401</v>
      </c>
      <c r="E128" s="4" t="str">
        <f t="shared" si="6"/>
        <v>11</v>
      </c>
      <c r="F128" s="1" t="b">
        <f t="shared" si="7"/>
        <v>0</v>
      </c>
      <c r="G128" t="s">
        <v>403</v>
      </c>
      <c r="H128" s="4" t="str">
        <f t="shared" si="8"/>
        <v>13</v>
      </c>
      <c r="I128" s="1" t="b">
        <f t="shared" si="9"/>
        <v>0</v>
      </c>
      <c r="J128" t="s">
        <v>414</v>
      </c>
      <c r="K128" s="4" t="str">
        <f t="shared" si="10"/>
        <v>24</v>
      </c>
      <c r="L128" s="1" t="b">
        <f t="shared" si="11"/>
        <v>0</v>
      </c>
    </row>
    <row r="129" spans="1:12" x14ac:dyDescent="0.3">
      <c r="A129" s="1">
        <v>127</v>
      </c>
      <c r="B129" s="2">
        <v>8</v>
      </c>
      <c r="C129" s="1" t="s">
        <v>140</v>
      </c>
      <c r="D129" s="1" t="s">
        <v>401</v>
      </c>
      <c r="E129" s="4" t="str">
        <f t="shared" si="6"/>
        <v>11</v>
      </c>
      <c r="F129" s="1" t="b">
        <f t="shared" si="7"/>
        <v>0</v>
      </c>
      <c r="G129" t="s">
        <v>403</v>
      </c>
      <c r="H129" s="4" t="str">
        <f t="shared" si="8"/>
        <v>13</v>
      </c>
      <c r="I129" s="1" t="b">
        <f t="shared" si="9"/>
        <v>0</v>
      </c>
      <c r="J129" t="s">
        <v>414</v>
      </c>
      <c r="K129" s="4" t="str">
        <f t="shared" si="10"/>
        <v>24</v>
      </c>
      <c r="L129" s="1" t="b">
        <f t="shared" si="11"/>
        <v>0</v>
      </c>
    </row>
    <row r="130" spans="1:12" x14ac:dyDescent="0.3">
      <c r="A130" s="1">
        <v>128</v>
      </c>
      <c r="B130" s="2">
        <v>8</v>
      </c>
      <c r="C130" s="1" t="s">
        <v>141</v>
      </c>
      <c r="D130" s="1" t="s">
        <v>401</v>
      </c>
      <c r="E130" s="4" t="str">
        <f t="shared" si="6"/>
        <v>11</v>
      </c>
      <c r="F130" s="1" t="b">
        <f t="shared" si="7"/>
        <v>0</v>
      </c>
      <c r="G130" t="s">
        <v>403</v>
      </c>
      <c r="H130" s="4" t="str">
        <f t="shared" si="8"/>
        <v>13</v>
      </c>
      <c r="I130" s="1" t="b">
        <f t="shared" si="9"/>
        <v>0</v>
      </c>
      <c r="J130" t="s">
        <v>414</v>
      </c>
      <c r="K130" s="4" t="str">
        <f t="shared" si="10"/>
        <v>24</v>
      </c>
      <c r="L130" s="1" t="b">
        <f t="shared" si="11"/>
        <v>0</v>
      </c>
    </row>
    <row r="131" spans="1:12" x14ac:dyDescent="0.3">
      <c r="A131" s="1">
        <v>129</v>
      </c>
      <c r="B131" s="2">
        <v>8</v>
      </c>
      <c r="C131" s="1" t="s">
        <v>142</v>
      </c>
      <c r="D131" s="1" t="s">
        <v>401</v>
      </c>
      <c r="E131" s="4" t="str">
        <f t="shared" ref="E131:E194" si="12" xml:space="preserve"> TRIM(LEFT($D131, 2))</f>
        <v>11</v>
      </c>
      <c r="F131" s="1" t="b">
        <f t="shared" ref="F131:F194" si="13">IF(VALUE($E131)= VALUE($B131), TRUE, FALSE)</f>
        <v>0</v>
      </c>
      <c r="G131" t="s">
        <v>403</v>
      </c>
      <c r="H131" s="4" t="str">
        <f t="shared" ref="H131:H194" si="14" xml:space="preserve"> TRIM(LEFT($G131, 2))</f>
        <v>13</v>
      </c>
      <c r="I131" s="1" t="b">
        <f t="shared" ref="I131:I194" si="15">IF(VALUE($H131)= VALUE($B131), TRUE, FALSE)</f>
        <v>0</v>
      </c>
      <c r="J131" t="s">
        <v>414</v>
      </c>
      <c r="K131" s="4" t="str">
        <f t="shared" ref="K131:K194" si="16" xml:space="preserve"> TRIM(LEFT($J131, 2))</f>
        <v>24</v>
      </c>
      <c r="L131" s="1" t="b">
        <f t="shared" ref="L131:L194" si="17">IF(VALUE($K131)= VALUE($B131), TRUE, FALSE)</f>
        <v>0</v>
      </c>
    </row>
    <row r="132" spans="1:12" x14ac:dyDescent="0.3">
      <c r="A132" s="1">
        <v>130</v>
      </c>
      <c r="B132" s="2">
        <v>8</v>
      </c>
      <c r="C132" s="1" t="s">
        <v>143</v>
      </c>
      <c r="D132" s="1" t="s">
        <v>401</v>
      </c>
      <c r="E132" s="4" t="str">
        <f t="shared" si="12"/>
        <v>11</v>
      </c>
      <c r="F132" s="1" t="b">
        <f t="shared" si="13"/>
        <v>0</v>
      </c>
      <c r="G132" t="s">
        <v>403</v>
      </c>
      <c r="H132" s="4" t="str">
        <f t="shared" si="14"/>
        <v>13</v>
      </c>
      <c r="I132" s="1" t="b">
        <f t="shared" si="15"/>
        <v>0</v>
      </c>
      <c r="J132" t="s">
        <v>414</v>
      </c>
      <c r="K132" s="4" t="str">
        <f t="shared" si="16"/>
        <v>24</v>
      </c>
      <c r="L132" s="1" t="b">
        <f t="shared" si="17"/>
        <v>0</v>
      </c>
    </row>
    <row r="133" spans="1:12" x14ac:dyDescent="0.3">
      <c r="A133" s="1">
        <v>131</v>
      </c>
      <c r="B133" s="2">
        <v>8</v>
      </c>
      <c r="C133" s="1" t="s">
        <v>144</v>
      </c>
      <c r="D133" s="1" t="s">
        <v>401</v>
      </c>
      <c r="E133" s="4" t="str">
        <f t="shared" si="12"/>
        <v>11</v>
      </c>
      <c r="F133" s="1" t="b">
        <f t="shared" si="13"/>
        <v>0</v>
      </c>
      <c r="G133" t="s">
        <v>403</v>
      </c>
      <c r="H133" s="4" t="str">
        <f t="shared" si="14"/>
        <v>13</v>
      </c>
      <c r="I133" s="1" t="b">
        <f t="shared" si="15"/>
        <v>0</v>
      </c>
      <c r="J133" t="s">
        <v>414</v>
      </c>
      <c r="K133" s="4" t="str">
        <f t="shared" si="16"/>
        <v>24</v>
      </c>
      <c r="L133" s="1" t="b">
        <f t="shared" si="17"/>
        <v>0</v>
      </c>
    </row>
    <row r="134" spans="1:12" x14ac:dyDescent="0.3">
      <c r="A134" s="1">
        <v>132</v>
      </c>
      <c r="B134" s="2">
        <v>8</v>
      </c>
      <c r="C134" s="1" t="s">
        <v>145</v>
      </c>
      <c r="D134" s="1" t="s">
        <v>401</v>
      </c>
      <c r="E134" s="4" t="str">
        <f t="shared" si="12"/>
        <v>11</v>
      </c>
      <c r="F134" s="1" t="b">
        <f t="shared" si="13"/>
        <v>0</v>
      </c>
      <c r="G134" t="s">
        <v>403</v>
      </c>
      <c r="H134" s="4" t="str">
        <f t="shared" si="14"/>
        <v>13</v>
      </c>
      <c r="I134" s="1" t="b">
        <f t="shared" si="15"/>
        <v>0</v>
      </c>
      <c r="J134" t="s">
        <v>414</v>
      </c>
      <c r="K134" s="4" t="str">
        <f t="shared" si="16"/>
        <v>24</v>
      </c>
      <c r="L134" s="1" t="b">
        <f t="shared" si="17"/>
        <v>0</v>
      </c>
    </row>
    <row r="135" spans="1:12" x14ac:dyDescent="0.3">
      <c r="A135" s="1">
        <v>133</v>
      </c>
      <c r="B135" s="2">
        <v>8</v>
      </c>
      <c r="C135" s="1" t="s">
        <v>146</v>
      </c>
      <c r="D135" s="1" t="s">
        <v>401</v>
      </c>
      <c r="E135" s="4" t="str">
        <f t="shared" si="12"/>
        <v>11</v>
      </c>
      <c r="F135" s="1" t="b">
        <f t="shared" si="13"/>
        <v>0</v>
      </c>
      <c r="G135" t="s">
        <v>403</v>
      </c>
      <c r="H135" s="4" t="str">
        <f t="shared" si="14"/>
        <v>13</v>
      </c>
      <c r="I135" s="1" t="b">
        <f t="shared" si="15"/>
        <v>0</v>
      </c>
      <c r="J135" t="s">
        <v>414</v>
      </c>
      <c r="K135" s="4" t="str">
        <f t="shared" si="16"/>
        <v>24</v>
      </c>
      <c r="L135" s="1" t="b">
        <f t="shared" si="17"/>
        <v>0</v>
      </c>
    </row>
    <row r="136" spans="1:12" x14ac:dyDescent="0.3">
      <c r="A136" s="1">
        <v>134</v>
      </c>
      <c r="B136" s="2">
        <v>8</v>
      </c>
      <c r="C136" s="1" t="s">
        <v>147</v>
      </c>
      <c r="D136" s="1" t="s">
        <v>401</v>
      </c>
      <c r="E136" s="4" t="str">
        <f t="shared" si="12"/>
        <v>11</v>
      </c>
      <c r="F136" s="1" t="b">
        <f t="shared" si="13"/>
        <v>0</v>
      </c>
      <c r="G136" t="s">
        <v>403</v>
      </c>
      <c r="H136" s="4" t="str">
        <f t="shared" si="14"/>
        <v>13</v>
      </c>
      <c r="I136" s="1" t="b">
        <f t="shared" si="15"/>
        <v>0</v>
      </c>
      <c r="J136" t="s">
        <v>414</v>
      </c>
      <c r="K136" s="4" t="str">
        <f t="shared" si="16"/>
        <v>24</v>
      </c>
      <c r="L136" s="1" t="b">
        <f t="shared" si="17"/>
        <v>0</v>
      </c>
    </row>
    <row r="137" spans="1:12" x14ac:dyDescent="0.3">
      <c r="A137" s="1">
        <v>135</v>
      </c>
      <c r="B137" s="2">
        <v>8</v>
      </c>
      <c r="C137" s="1" t="s">
        <v>148</v>
      </c>
      <c r="D137" s="1" t="s">
        <v>401</v>
      </c>
      <c r="E137" s="4" t="str">
        <f t="shared" si="12"/>
        <v>11</v>
      </c>
      <c r="F137" s="1" t="b">
        <f t="shared" si="13"/>
        <v>0</v>
      </c>
      <c r="G137" t="s">
        <v>403</v>
      </c>
      <c r="H137" s="4" t="str">
        <f t="shared" si="14"/>
        <v>13</v>
      </c>
      <c r="I137" s="1" t="b">
        <f t="shared" si="15"/>
        <v>0</v>
      </c>
      <c r="J137" t="s">
        <v>414</v>
      </c>
      <c r="K137" s="4" t="str">
        <f t="shared" si="16"/>
        <v>24</v>
      </c>
      <c r="L137" s="1" t="b">
        <f t="shared" si="17"/>
        <v>0</v>
      </c>
    </row>
    <row r="138" spans="1:12" x14ac:dyDescent="0.3">
      <c r="A138" s="1">
        <v>136</v>
      </c>
      <c r="B138" s="2">
        <v>9</v>
      </c>
      <c r="C138" s="1" t="s">
        <v>149</v>
      </c>
      <c r="D138" s="1" t="s">
        <v>401</v>
      </c>
      <c r="E138" s="4" t="str">
        <f t="shared" si="12"/>
        <v>11</v>
      </c>
      <c r="F138" s="1" t="b">
        <f t="shared" si="13"/>
        <v>0</v>
      </c>
      <c r="G138" t="s">
        <v>403</v>
      </c>
      <c r="H138" s="4" t="str">
        <f t="shared" si="14"/>
        <v>13</v>
      </c>
      <c r="I138" s="1" t="b">
        <f t="shared" si="15"/>
        <v>0</v>
      </c>
      <c r="J138" t="s">
        <v>395</v>
      </c>
      <c r="K138" s="4" t="str">
        <f t="shared" si="16"/>
        <v>3</v>
      </c>
      <c r="L138" s="1" t="b">
        <f t="shared" si="17"/>
        <v>0</v>
      </c>
    </row>
    <row r="139" spans="1:12" x14ac:dyDescent="0.3">
      <c r="A139" s="1">
        <v>137</v>
      </c>
      <c r="B139" s="2">
        <v>9</v>
      </c>
      <c r="C139" s="1" t="s">
        <v>150</v>
      </c>
      <c r="D139" s="1" t="s">
        <v>401</v>
      </c>
      <c r="E139" s="4" t="str">
        <f t="shared" si="12"/>
        <v>11</v>
      </c>
      <c r="F139" s="1" t="b">
        <f t="shared" si="13"/>
        <v>0</v>
      </c>
      <c r="G139" t="s">
        <v>403</v>
      </c>
      <c r="H139" s="4" t="str">
        <f t="shared" si="14"/>
        <v>13</v>
      </c>
      <c r="I139" s="1" t="b">
        <f t="shared" si="15"/>
        <v>0</v>
      </c>
      <c r="J139" t="s">
        <v>395</v>
      </c>
      <c r="K139" s="4" t="str">
        <f t="shared" si="16"/>
        <v>3</v>
      </c>
      <c r="L139" s="1" t="b">
        <f t="shared" si="17"/>
        <v>0</v>
      </c>
    </row>
    <row r="140" spans="1:12" x14ac:dyDescent="0.3">
      <c r="A140" s="1">
        <v>138</v>
      </c>
      <c r="B140" s="2">
        <v>9</v>
      </c>
      <c r="C140" s="1" t="s">
        <v>152</v>
      </c>
      <c r="D140" s="1" t="s">
        <v>401</v>
      </c>
      <c r="E140" s="4" t="str">
        <f t="shared" si="12"/>
        <v>11</v>
      </c>
      <c r="F140" s="1" t="b">
        <f t="shared" si="13"/>
        <v>0</v>
      </c>
      <c r="G140" t="s">
        <v>403</v>
      </c>
      <c r="H140" s="4" t="str">
        <f t="shared" si="14"/>
        <v>13</v>
      </c>
      <c r="I140" s="1" t="b">
        <f t="shared" si="15"/>
        <v>0</v>
      </c>
      <c r="J140" t="s">
        <v>407</v>
      </c>
      <c r="K140" s="4" t="str">
        <f t="shared" si="16"/>
        <v>18</v>
      </c>
      <c r="L140" s="1" t="b">
        <f t="shared" si="17"/>
        <v>0</v>
      </c>
    </row>
    <row r="141" spans="1:12" x14ac:dyDescent="0.3">
      <c r="A141" s="1">
        <v>139</v>
      </c>
      <c r="B141" s="2">
        <v>9</v>
      </c>
      <c r="C141" s="1" t="s">
        <v>153</v>
      </c>
      <c r="D141" s="1" t="s">
        <v>401</v>
      </c>
      <c r="E141" s="4" t="str">
        <f t="shared" si="12"/>
        <v>11</v>
      </c>
      <c r="F141" s="1" t="b">
        <f t="shared" si="13"/>
        <v>0</v>
      </c>
      <c r="G141" t="s">
        <v>403</v>
      </c>
      <c r="H141" s="4" t="str">
        <f t="shared" si="14"/>
        <v>13</v>
      </c>
      <c r="I141" s="1" t="b">
        <f t="shared" si="15"/>
        <v>0</v>
      </c>
      <c r="J141" t="s">
        <v>395</v>
      </c>
      <c r="K141" s="4" t="str">
        <f t="shared" si="16"/>
        <v>3</v>
      </c>
      <c r="L141" s="1" t="b">
        <f t="shared" si="17"/>
        <v>0</v>
      </c>
    </row>
    <row r="142" spans="1:12" x14ac:dyDescent="0.3">
      <c r="A142" s="1">
        <v>140</v>
      </c>
      <c r="B142" s="2">
        <v>9</v>
      </c>
      <c r="C142" s="1" t="s">
        <v>154</v>
      </c>
      <c r="D142" s="1" t="s">
        <v>401</v>
      </c>
      <c r="E142" s="4" t="str">
        <f t="shared" si="12"/>
        <v>11</v>
      </c>
      <c r="F142" s="1" t="b">
        <f t="shared" si="13"/>
        <v>0</v>
      </c>
      <c r="G142" t="s">
        <v>403</v>
      </c>
      <c r="H142" s="4" t="str">
        <f t="shared" si="14"/>
        <v>13</v>
      </c>
      <c r="I142" s="1" t="b">
        <f t="shared" si="15"/>
        <v>0</v>
      </c>
      <c r="J142" t="s">
        <v>414</v>
      </c>
      <c r="K142" s="4" t="str">
        <f t="shared" si="16"/>
        <v>24</v>
      </c>
      <c r="L142" s="1" t="b">
        <f t="shared" si="17"/>
        <v>0</v>
      </c>
    </row>
    <row r="143" spans="1:12" x14ac:dyDescent="0.3">
      <c r="A143" s="1">
        <v>141</v>
      </c>
      <c r="B143" s="2">
        <v>9</v>
      </c>
      <c r="C143" s="1" t="s">
        <v>155</v>
      </c>
      <c r="D143" s="1" t="s">
        <v>401</v>
      </c>
      <c r="E143" s="4" t="str">
        <f t="shared" si="12"/>
        <v>11</v>
      </c>
      <c r="F143" s="1" t="b">
        <f t="shared" si="13"/>
        <v>0</v>
      </c>
      <c r="G143" t="s">
        <v>403</v>
      </c>
      <c r="H143" s="4" t="str">
        <f t="shared" si="14"/>
        <v>13</v>
      </c>
      <c r="I143" s="1" t="b">
        <f t="shared" si="15"/>
        <v>0</v>
      </c>
      <c r="J143" t="s">
        <v>414</v>
      </c>
      <c r="K143" s="4" t="str">
        <f t="shared" si="16"/>
        <v>24</v>
      </c>
      <c r="L143" s="1" t="b">
        <f t="shared" si="17"/>
        <v>0</v>
      </c>
    </row>
    <row r="144" spans="1:12" x14ac:dyDescent="0.3">
      <c r="A144" s="1">
        <v>142</v>
      </c>
      <c r="B144" s="2">
        <v>9</v>
      </c>
      <c r="C144" s="1" t="s">
        <v>156</v>
      </c>
      <c r="D144" s="1" t="s">
        <v>401</v>
      </c>
      <c r="E144" s="4" t="str">
        <f t="shared" si="12"/>
        <v>11</v>
      </c>
      <c r="F144" s="1" t="b">
        <f t="shared" si="13"/>
        <v>0</v>
      </c>
      <c r="G144" t="s">
        <v>403</v>
      </c>
      <c r="H144" s="4" t="str">
        <f t="shared" si="14"/>
        <v>13</v>
      </c>
      <c r="I144" s="1" t="b">
        <f t="shared" si="15"/>
        <v>0</v>
      </c>
      <c r="J144" t="s">
        <v>414</v>
      </c>
      <c r="K144" s="4" t="str">
        <f t="shared" si="16"/>
        <v>24</v>
      </c>
      <c r="L144" s="1" t="b">
        <f t="shared" si="17"/>
        <v>0</v>
      </c>
    </row>
    <row r="145" spans="1:12" x14ac:dyDescent="0.3">
      <c r="A145" s="1">
        <v>143</v>
      </c>
      <c r="B145" s="2">
        <v>9</v>
      </c>
      <c r="C145" s="1" t="s">
        <v>157</v>
      </c>
      <c r="D145" s="1" t="s">
        <v>401</v>
      </c>
      <c r="E145" s="4" t="str">
        <f t="shared" si="12"/>
        <v>11</v>
      </c>
      <c r="F145" s="1" t="b">
        <f t="shared" si="13"/>
        <v>0</v>
      </c>
      <c r="G145" t="s">
        <v>403</v>
      </c>
      <c r="H145" s="4" t="str">
        <f t="shared" si="14"/>
        <v>13</v>
      </c>
      <c r="I145" s="1" t="b">
        <f t="shared" si="15"/>
        <v>0</v>
      </c>
      <c r="J145" t="s">
        <v>414</v>
      </c>
      <c r="K145" s="4" t="str">
        <f t="shared" si="16"/>
        <v>24</v>
      </c>
      <c r="L145" s="1" t="b">
        <f t="shared" si="17"/>
        <v>0</v>
      </c>
    </row>
    <row r="146" spans="1:12" x14ac:dyDescent="0.3">
      <c r="A146" s="1">
        <v>144</v>
      </c>
      <c r="B146" s="2">
        <v>9</v>
      </c>
      <c r="C146" s="1" t="s">
        <v>158</v>
      </c>
      <c r="D146" s="1" t="s">
        <v>401</v>
      </c>
      <c r="E146" s="4" t="str">
        <f t="shared" si="12"/>
        <v>11</v>
      </c>
      <c r="F146" s="1" t="b">
        <f t="shared" si="13"/>
        <v>0</v>
      </c>
      <c r="G146" t="s">
        <v>403</v>
      </c>
      <c r="H146" s="4" t="str">
        <f t="shared" si="14"/>
        <v>13</v>
      </c>
      <c r="I146" s="1" t="b">
        <f t="shared" si="15"/>
        <v>0</v>
      </c>
      <c r="J146" t="s">
        <v>395</v>
      </c>
      <c r="K146" s="4" t="str">
        <f t="shared" si="16"/>
        <v>3</v>
      </c>
      <c r="L146" s="1" t="b">
        <f t="shared" si="17"/>
        <v>0</v>
      </c>
    </row>
    <row r="147" spans="1:12" x14ac:dyDescent="0.3">
      <c r="A147" s="1">
        <v>145</v>
      </c>
      <c r="B147" s="2">
        <v>9</v>
      </c>
      <c r="C147" s="1" t="s">
        <v>159</v>
      </c>
      <c r="D147" s="1" t="s">
        <v>401</v>
      </c>
      <c r="E147" s="4" t="str">
        <f t="shared" si="12"/>
        <v>11</v>
      </c>
      <c r="F147" s="1" t="b">
        <f t="shared" si="13"/>
        <v>0</v>
      </c>
      <c r="G147" t="s">
        <v>403</v>
      </c>
      <c r="H147" s="4" t="str">
        <f t="shared" si="14"/>
        <v>13</v>
      </c>
      <c r="I147" s="1" t="b">
        <f t="shared" si="15"/>
        <v>0</v>
      </c>
      <c r="J147" t="s">
        <v>414</v>
      </c>
      <c r="K147" s="4" t="str">
        <f t="shared" si="16"/>
        <v>24</v>
      </c>
      <c r="L147" s="1" t="b">
        <f t="shared" si="17"/>
        <v>0</v>
      </c>
    </row>
    <row r="148" spans="1:12" x14ac:dyDescent="0.3">
      <c r="A148" s="1">
        <v>146</v>
      </c>
      <c r="B148" s="2">
        <v>9</v>
      </c>
      <c r="C148" s="1" t="s">
        <v>160</v>
      </c>
      <c r="D148" s="1" t="s">
        <v>401</v>
      </c>
      <c r="E148" s="4" t="str">
        <f t="shared" si="12"/>
        <v>11</v>
      </c>
      <c r="F148" s="1" t="b">
        <f t="shared" si="13"/>
        <v>0</v>
      </c>
      <c r="G148" t="s">
        <v>403</v>
      </c>
      <c r="H148" s="4" t="str">
        <f t="shared" si="14"/>
        <v>13</v>
      </c>
      <c r="I148" s="1" t="b">
        <f t="shared" si="15"/>
        <v>0</v>
      </c>
      <c r="J148" t="s">
        <v>407</v>
      </c>
      <c r="K148" s="4" t="str">
        <f t="shared" si="16"/>
        <v>18</v>
      </c>
      <c r="L148" s="1" t="b">
        <f t="shared" si="17"/>
        <v>0</v>
      </c>
    </row>
    <row r="149" spans="1:12" x14ac:dyDescent="0.3">
      <c r="A149" s="1">
        <v>147</v>
      </c>
      <c r="B149" s="2">
        <v>9</v>
      </c>
      <c r="C149" s="1" t="s">
        <v>161</v>
      </c>
      <c r="D149" s="1" t="s">
        <v>401</v>
      </c>
      <c r="E149" s="4" t="str">
        <f t="shared" si="12"/>
        <v>11</v>
      </c>
      <c r="F149" s="1" t="b">
        <f t="shared" si="13"/>
        <v>0</v>
      </c>
      <c r="G149" t="s">
        <v>403</v>
      </c>
      <c r="H149" s="4" t="str">
        <f t="shared" si="14"/>
        <v>13</v>
      </c>
      <c r="I149" s="1" t="b">
        <f t="shared" si="15"/>
        <v>0</v>
      </c>
      <c r="J149" t="s">
        <v>395</v>
      </c>
      <c r="K149" s="4" t="str">
        <f t="shared" si="16"/>
        <v>3</v>
      </c>
      <c r="L149" s="1" t="b">
        <f t="shared" si="17"/>
        <v>0</v>
      </c>
    </row>
    <row r="150" spans="1:12" x14ac:dyDescent="0.3">
      <c r="A150" s="1">
        <v>148</v>
      </c>
      <c r="B150" s="2">
        <v>9</v>
      </c>
      <c r="C150" s="1" t="s">
        <v>162</v>
      </c>
      <c r="D150" s="1" t="s">
        <v>401</v>
      </c>
      <c r="E150" s="4" t="str">
        <f t="shared" si="12"/>
        <v>11</v>
      </c>
      <c r="F150" s="1" t="b">
        <f t="shared" si="13"/>
        <v>0</v>
      </c>
      <c r="G150" t="s">
        <v>403</v>
      </c>
      <c r="H150" s="4" t="str">
        <f t="shared" si="14"/>
        <v>13</v>
      </c>
      <c r="I150" s="1" t="b">
        <f t="shared" si="15"/>
        <v>0</v>
      </c>
      <c r="J150" t="s">
        <v>414</v>
      </c>
      <c r="K150" s="4" t="str">
        <f t="shared" si="16"/>
        <v>24</v>
      </c>
      <c r="L150" s="1" t="b">
        <f t="shared" si="17"/>
        <v>0</v>
      </c>
    </row>
    <row r="151" spans="1:12" x14ac:dyDescent="0.3">
      <c r="A151" s="1">
        <v>149</v>
      </c>
      <c r="B151" s="2">
        <v>9</v>
      </c>
      <c r="C151" s="1" t="s">
        <v>163</v>
      </c>
      <c r="D151" s="1" t="s">
        <v>401</v>
      </c>
      <c r="E151" s="4" t="str">
        <f t="shared" si="12"/>
        <v>11</v>
      </c>
      <c r="F151" s="1" t="b">
        <f t="shared" si="13"/>
        <v>0</v>
      </c>
      <c r="G151" t="s">
        <v>403</v>
      </c>
      <c r="H151" s="4" t="str">
        <f t="shared" si="14"/>
        <v>13</v>
      </c>
      <c r="I151" s="1" t="b">
        <f t="shared" si="15"/>
        <v>0</v>
      </c>
      <c r="J151" t="s">
        <v>407</v>
      </c>
      <c r="K151" s="4" t="str">
        <f t="shared" si="16"/>
        <v>18</v>
      </c>
      <c r="L151" s="1" t="b">
        <f t="shared" si="17"/>
        <v>0</v>
      </c>
    </row>
    <row r="152" spans="1:12" x14ac:dyDescent="0.3">
      <c r="A152" s="1">
        <v>150</v>
      </c>
      <c r="B152" s="2">
        <v>9</v>
      </c>
      <c r="C152" s="1" t="s">
        <v>164</v>
      </c>
      <c r="D152" s="1" t="s">
        <v>401</v>
      </c>
      <c r="E152" s="4" t="str">
        <f t="shared" si="12"/>
        <v>11</v>
      </c>
      <c r="F152" s="1" t="b">
        <f t="shared" si="13"/>
        <v>0</v>
      </c>
      <c r="G152" t="s">
        <v>403</v>
      </c>
      <c r="H152" s="4" t="str">
        <f t="shared" si="14"/>
        <v>13</v>
      </c>
      <c r="I152" s="1" t="b">
        <f t="shared" si="15"/>
        <v>0</v>
      </c>
      <c r="J152" t="s">
        <v>414</v>
      </c>
      <c r="K152" s="4" t="str">
        <f t="shared" si="16"/>
        <v>24</v>
      </c>
      <c r="L152" s="1" t="b">
        <f t="shared" si="17"/>
        <v>0</v>
      </c>
    </row>
    <row r="153" spans="1:12" x14ac:dyDescent="0.3">
      <c r="A153" s="1">
        <v>151</v>
      </c>
      <c r="B153" s="2">
        <v>10</v>
      </c>
      <c r="C153" s="1" t="s">
        <v>165</v>
      </c>
      <c r="D153" s="1" t="s">
        <v>401</v>
      </c>
      <c r="E153" s="4" t="str">
        <f t="shared" si="12"/>
        <v>11</v>
      </c>
      <c r="F153" s="1" t="b">
        <f t="shared" si="13"/>
        <v>0</v>
      </c>
      <c r="G153" t="s">
        <v>403</v>
      </c>
      <c r="H153" s="4" t="str">
        <f t="shared" si="14"/>
        <v>13</v>
      </c>
      <c r="I153" s="1" t="b">
        <f t="shared" si="15"/>
        <v>0</v>
      </c>
      <c r="J153" t="s">
        <v>414</v>
      </c>
      <c r="K153" s="4" t="str">
        <f t="shared" si="16"/>
        <v>24</v>
      </c>
      <c r="L153" s="1" t="b">
        <f t="shared" si="17"/>
        <v>0</v>
      </c>
    </row>
    <row r="154" spans="1:12" x14ac:dyDescent="0.3">
      <c r="A154" s="1">
        <v>152</v>
      </c>
      <c r="B154" s="2">
        <v>10</v>
      </c>
      <c r="C154" s="1" t="s">
        <v>166</v>
      </c>
      <c r="D154" s="1" t="s">
        <v>401</v>
      </c>
      <c r="E154" s="4" t="str">
        <f t="shared" si="12"/>
        <v>11</v>
      </c>
      <c r="F154" s="1" t="b">
        <f t="shared" si="13"/>
        <v>0</v>
      </c>
      <c r="G154" t="s">
        <v>403</v>
      </c>
      <c r="H154" s="4" t="str">
        <f t="shared" si="14"/>
        <v>13</v>
      </c>
      <c r="I154" s="1" t="b">
        <f t="shared" si="15"/>
        <v>0</v>
      </c>
      <c r="J154" t="s">
        <v>414</v>
      </c>
      <c r="K154" s="4" t="str">
        <f t="shared" si="16"/>
        <v>24</v>
      </c>
      <c r="L154" s="1" t="b">
        <f t="shared" si="17"/>
        <v>0</v>
      </c>
    </row>
    <row r="155" spans="1:12" x14ac:dyDescent="0.3">
      <c r="A155" s="1">
        <v>153</v>
      </c>
      <c r="B155" s="2">
        <v>10</v>
      </c>
      <c r="C155" s="1" t="s">
        <v>167</v>
      </c>
      <c r="D155" s="1" t="s">
        <v>401</v>
      </c>
      <c r="E155" s="4" t="str">
        <f t="shared" si="12"/>
        <v>11</v>
      </c>
      <c r="F155" s="1" t="b">
        <f t="shared" si="13"/>
        <v>0</v>
      </c>
      <c r="G155" t="s">
        <v>403</v>
      </c>
      <c r="H155" s="4" t="str">
        <f t="shared" si="14"/>
        <v>13</v>
      </c>
      <c r="I155" s="1" t="b">
        <f t="shared" si="15"/>
        <v>0</v>
      </c>
      <c r="J155" t="s">
        <v>414</v>
      </c>
      <c r="K155" s="4" t="str">
        <f t="shared" si="16"/>
        <v>24</v>
      </c>
      <c r="L155" s="1" t="b">
        <f t="shared" si="17"/>
        <v>0</v>
      </c>
    </row>
    <row r="156" spans="1:12" x14ac:dyDescent="0.3">
      <c r="A156" s="1">
        <v>154</v>
      </c>
      <c r="B156" s="2">
        <v>10</v>
      </c>
      <c r="C156" s="1" t="s">
        <v>168</v>
      </c>
      <c r="D156" s="1" t="s">
        <v>401</v>
      </c>
      <c r="E156" s="4" t="str">
        <f t="shared" si="12"/>
        <v>11</v>
      </c>
      <c r="F156" s="1" t="b">
        <f t="shared" si="13"/>
        <v>0</v>
      </c>
      <c r="G156" t="s">
        <v>403</v>
      </c>
      <c r="H156" s="4" t="str">
        <f t="shared" si="14"/>
        <v>13</v>
      </c>
      <c r="I156" s="1" t="b">
        <f t="shared" si="15"/>
        <v>0</v>
      </c>
      <c r="J156" t="s">
        <v>414</v>
      </c>
      <c r="K156" s="4" t="str">
        <f t="shared" si="16"/>
        <v>24</v>
      </c>
      <c r="L156" s="1" t="b">
        <f t="shared" si="17"/>
        <v>0</v>
      </c>
    </row>
    <row r="157" spans="1:12" x14ac:dyDescent="0.3">
      <c r="A157" s="1">
        <v>155</v>
      </c>
      <c r="B157" s="2">
        <v>10</v>
      </c>
      <c r="C157" s="1" t="s">
        <v>169</v>
      </c>
      <c r="D157" s="1" t="s">
        <v>401</v>
      </c>
      <c r="E157" s="4" t="str">
        <f t="shared" si="12"/>
        <v>11</v>
      </c>
      <c r="F157" s="1" t="b">
        <f t="shared" si="13"/>
        <v>0</v>
      </c>
      <c r="G157" t="s">
        <v>403</v>
      </c>
      <c r="H157" s="4" t="str">
        <f t="shared" si="14"/>
        <v>13</v>
      </c>
      <c r="I157" s="1" t="b">
        <f t="shared" si="15"/>
        <v>0</v>
      </c>
      <c r="J157" t="s">
        <v>414</v>
      </c>
      <c r="K157" s="4" t="str">
        <f t="shared" si="16"/>
        <v>24</v>
      </c>
      <c r="L157" s="1" t="b">
        <f t="shared" si="17"/>
        <v>0</v>
      </c>
    </row>
    <row r="158" spans="1:12" x14ac:dyDescent="0.3">
      <c r="A158" s="1">
        <v>156</v>
      </c>
      <c r="B158" s="2">
        <v>10</v>
      </c>
      <c r="C158" s="1" t="s">
        <v>170</v>
      </c>
      <c r="D158" s="1" t="s">
        <v>401</v>
      </c>
      <c r="E158" s="4" t="str">
        <f t="shared" si="12"/>
        <v>11</v>
      </c>
      <c r="F158" s="1" t="b">
        <f t="shared" si="13"/>
        <v>0</v>
      </c>
      <c r="G158" t="s">
        <v>403</v>
      </c>
      <c r="H158" s="4" t="str">
        <f t="shared" si="14"/>
        <v>13</v>
      </c>
      <c r="I158" s="1" t="b">
        <f t="shared" si="15"/>
        <v>0</v>
      </c>
      <c r="J158" t="s">
        <v>395</v>
      </c>
      <c r="K158" s="4" t="str">
        <f t="shared" si="16"/>
        <v>3</v>
      </c>
      <c r="L158" s="1" t="b">
        <f t="shared" si="17"/>
        <v>0</v>
      </c>
    </row>
    <row r="159" spans="1:12" x14ac:dyDescent="0.3">
      <c r="A159" s="1">
        <v>157</v>
      </c>
      <c r="B159" s="2">
        <v>10</v>
      </c>
      <c r="C159" s="1" t="s">
        <v>171</v>
      </c>
      <c r="D159" s="1" t="s">
        <v>401</v>
      </c>
      <c r="E159" s="4" t="str">
        <f t="shared" si="12"/>
        <v>11</v>
      </c>
      <c r="F159" s="1" t="b">
        <f t="shared" si="13"/>
        <v>0</v>
      </c>
      <c r="G159" t="s">
        <v>403</v>
      </c>
      <c r="H159" s="4" t="str">
        <f t="shared" si="14"/>
        <v>13</v>
      </c>
      <c r="I159" s="1" t="b">
        <f t="shared" si="15"/>
        <v>0</v>
      </c>
      <c r="J159" t="s">
        <v>414</v>
      </c>
      <c r="K159" s="4" t="str">
        <f t="shared" si="16"/>
        <v>24</v>
      </c>
      <c r="L159" s="1" t="b">
        <f t="shared" si="17"/>
        <v>0</v>
      </c>
    </row>
    <row r="160" spans="1:12" x14ac:dyDescent="0.3">
      <c r="A160" s="1">
        <v>158</v>
      </c>
      <c r="B160" s="2">
        <v>10</v>
      </c>
      <c r="C160" s="1" t="s">
        <v>172</v>
      </c>
      <c r="D160" s="1" t="s">
        <v>401</v>
      </c>
      <c r="E160" s="4" t="str">
        <f t="shared" si="12"/>
        <v>11</v>
      </c>
      <c r="F160" s="1" t="b">
        <f t="shared" si="13"/>
        <v>0</v>
      </c>
      <c r="G160" t="s">
        <v>403</v>
      </c>
      <c r="H160" s="4" t="str">
        <f t="shared" si="14"/>
        <v>13</v>
      </c>
      <c r="I160" s="1" t="b">
        <f t="shared" si="15"/>
        <v>0</v>
      </c>
      <c r="J160" t="s">
        <v>395</v>
      </c>
      <c r="K160" s="4" t="str">
        <f t="shared" si="16"/>
        <v>3</v>
      </c>
      <c r="L160" s="1" t="b">
        <f t="shared" si="17"/>
        <v>0</v>
      </c>
    </row>
    <row r="161" spans="1:12" x14ac:dyDescent="0.3">
      <c r="A161" s="1">
        <v>159</v>
      </c>
      <c r="B161" s="2">
        <v>10</v>
      </c>
      <c r="C161" s="1" t="s">
        <v>173</v>
      </c>
      <c r="D161" s="1" t="s">
        <v>401</v>
      </c>
      <c r="E161" s="4" t="str">
        <f t="shared" si="12"/>
        <v>11</v>
      </c>
      <c r="F161" s="1" t="b">
        <f t="shared" si="13"/>
        <v>0</v>
      </c>
      <c r="G161" t="s">
        <v>403</v>
      </c>
      <c r="H161" s="4" t="str">
        <f t="shared" si="14"/>
        <v>13</v>
      </c>
      <c r="I161" s="1" t="b">
        <f t="shared" si="15"/>
        <v>0</v>
      </c>
      <c r="J161" t="s">
        <v>395</v>
      </c>
      <c r="K161" s="4" t="str">
        <f t="shared" si="16"/>
        <v>3</v>
      </c>
      <c r="L161" s="1" t="b">
        <f t="shared" si="17"/>
        <v>0</v>
      </c>
    </row>
    <row r="162" spans="1:12" x14ac:dyDescent="0.3">
      <c r="A162" s="1">
        <v>160</v>
      </c>
      <c r="B162" s="2">
        <v>10</v>
      </c>
      <c r="C162" s="1" t="s">
        <v>174</v>
      </c>
      <c r="D162" s="1" t="s">
        <v>401</v>
      </c>
      <c r="E162" s="4" t="str">
        <f t="shared" si="12"/>
        <v>11</v>
      </c>
      <c r="F162" s="1" t="b">
        <f t="shared" si="13"/>
        <v>0</v>
      </c>
      <c r="G162" t="s">
        <v>403</v>
      </c>
      <c r="H162" s="4" t="str">
        <f t="shared" si="14"/>
        <v>13</v>
      </c>
      <c r="I162" s="1" t="b">
        <f t="shared" si="15"/>
        <v>0</v>
      </c>
      <c r="J162" t="s">
        <v>399</v>
      </c>
      <c r="K162" s="4" t="str">
        <f t="shared" si="16"/>
        <v>7</v>
      </c>
      <c r="L162" s="1" t="b">
        <f t="shared" si="17"/>
        <v>0</v>
      </c>
    </row>
    <row r="163" spans="1:12" x14ac:dyDescent="0.3">
      <c r="A163" s="1">
        <v>161</v>
      </c>
      <c r="B163" s="2">
        <v>10</v>
      </c>
      <c r="C163" s="1" t="s">
        <v>175</v>
      </c>
      <c r="D163" s="1" t="s">
        <v>401</v>
      </c>
      <c r="E163" s="4" t="str">
        <f t="shared" si="12"/>
        <v>11</v>
      </c>
      <c r="F163" s="1" t="b">
        <f t="shared" si="13"/>
        <v>0</v>
      </c>
      <c r="G163" t="s">
        <v>403</v>
      </c>
      <c r="H163" s="4" t="str">
        <f t="shared" si="14"/>
        <v>13</v>
      </c>
      <c r="I163" s="1" t="b">
        <f t="shared" si="15"/>
        <v>0</v>
      </c>
      <c r="J163" t="s">
        <v>414</v>
      </c>
      <c r="K163" s="4" t="str">
        <f t="shared" si="16"/>
        <v>24</v>
      </c>
      <c r="L163" s="1" t="b">
        <f t="shared" si="17"/>
        <v>0</v>
      </c>
    </row>
    <row r="164" spans="1:12" x14ac:dyDescent="0.3">
      <c r="A164" s="1">
        <v>162</v>
      </c>
      <c r="B164" s="2">
        <v>10</v>
      </c>
      <c r="C164" s="1" t="s">
        <v>176</v>
      </c>
      <c r="D164" s="1" t="s">
        <v>401</v>
      </c>
      <c r="E164" s="4" t="str">
        <f t="shared" si="12"/>
        <v>11</v>
      </c>
      <c r="F164" s="1" t="b">
        <f t="shared" si="13"/>
        <v>0</v>
      </c>
      <c r="G164" t="s">
        <v>403</v>
      </c>
      <c r="H164" s="4" t="str">
        <f t="shared" si="14"/>
        <v>13</v>
      </c>
      <c r="I164" s="1" t="b">
        <f t="shared" si="15"/>
        <v>0</v>
      </c>
      <c r="J164" t="s">
        <v>414</v>
      </c>
      <c r="K164" s="4" t="str">
        <f t="shared" si="16"/>
        <v>24</v>
      </c>
      <c r="L164" s="1" t="b">
        <f t="shared" si="17"/>
        <v>0</v>
      </c>
    </row>
    <row r="165" spans="1:12" x14ac:dyDescent="0.3">
      <c r="A165" s="1">
        <v>163</v>
      </c>
      <c r="B165" s="2">
        <v>10</v>
      </c>
      <c r="C165" s="1" t="s">
        <v>177</v>
      </c>
      <c r="D165" s="1" t="s">
        <v>401</v>
      </c>
      <c r="E165" s="4" t="str">
        <f t="shared" si="12"/>
        <v>11</v>
      </c>
      <c r="F165" s="1" t="b">
        <f t="shared" si="13"/>
        <v>0</v>
      </c>
      <c r="G165" t="s">
        <v>403</v>
      </c>
      <c r="H165" s="4" t="str">
        <f t="shared" si="14"/>
        <v>13</v>
      </c>
      <c r="I165" s="1" t="b">
        <f t="shared" si="15"/>
        <v>0</v>
      </c>
      <c r="J165" t="s">
        <v>414</v>
      </c>
      <c r="K165" s="4" t="str">
        <f t="shared" si="16"/>
        <v>24</v>
      </c>
      <c r="L165" s="1" t="b">
        <f t="shared" si="17"/>
        <v>0</v>
      </c>
    </row>
    <row r="166" spans="1:12" x14ac:dyDescent="0.3">
      <c r="A166" s="1">
        <v>164</v>
      </c>
      <c r="B166" s="2">
        <v>10</v>
      </c>
      <c r="C166" s="1" t="s">
        <v>178</v>
      </c>
      <c r="D166" s="1" t="s">
        <v>401</v>
      </c>
      <c r="E166" s="4" t="str">
        <f t="shared" si="12"/>
        <v>11</v>
      </c>
      <c r="F166" s="1" t="b">
        <f t="shared" si="13"/>
        <v>0</v>
      </c>
      <c r="G166" t="s">
        <v>403</v>
      </c>
      <c r="H166" s="4" t="str">
        <f t="shared" si="14"/>
        <v>13</v>
      </c>
      <c r="I166" s="1" t="b">
        <f t="shared" si="15"/>
        <v>0</v>
      </c>
      <c r="J166" t="s">
        <v>395</v>
      </c>
      <c r="K166" s="4" t="str">
        <f t="shared" si="16"/>
        <v>3</v>
      </c>
      <c r="L166" s="1" t="b">
        <f t="shared" si="17"/>
        <v>0</v>
      </c>
    </row>
    <row r="167" spans="1:12" x14ac:dyDescent="0.3">
      <c r="A167" s="1">
        <v>165</v>
      </c>
      <c r="B167" s="2">
        <v>10</v>
      </c>
      <c r="C167" s="1" t="s">
        <v>179</v>
      </c>
      <c r="D167" s="1" t="s">
        <v>401</v>
      </c>
      <c r="E167" s="4" t="str">
        <f t="shared" si="12"/>
        <v>11</v>
      </c>
      <c r="F167" s="1" t="b">
        <f t="shared" si="13"/>
        <v>0</v>
      </c>
      <c r="G167" t="s">
        <v>403</v>
      </c>
      <c r="H167" s="4" t="str">
        <f t="shared" si="14"/>
        <v>13</v>
      </c>
      <c r="I167" s="1" t="b">
        <f t="shared" si="15"/>
        <v>0</v>
      </c>
      <c r="J167" t="s">
        <v>414</v>
      </c>
      <c r="K167" s="4" t="str">
        <f t="shared" si="16"/>
        <v>24</v>
      </c>
      <c r="L167" s="1" t="b">
        <f t="shared" si="17"/>
        <v>0</v>
      </c>
    </row>
    <row r="168" spans="1:12" x14ac:dyDescent="0.3">
      <c r="A168" s="1">
        <v>166</v>
      </c>
      <c r="B168" s="2">
        <v>11</v>
      </c>
      <c r="C168" s="1" t="s">
        <v>180</v>
      </c>
      <c r="D168" s="1" t="s">
        <v>401</v>
      </c>
      <c r="E168" s="4" t="str">
        <f t="shared" si="12"/>
        <v>11</v>
      </c>
      <c r="F168" s="1" t="b">
        <f t="shared" si="13"/>
        <v>1</v>
      </c>
      <c r="G168" t="s">
        <v>403</v>
      </c>
      <c r="H168" s="4" t="str">
        <f t="shared" si="14"/>
        <v>13</v>
      </c>
      <c r="I168" s="1" t="b">
        <f t="shared" si="15"/>
        <v>0</v>
      </c>
      <c r="J168" t="s">
        <v>414</v>
      </c>
      <c r="K168" s="4" t="str">
        <f t="shared" si="16"/>
        <v>24</v>
      </c>
      <c r="L168" s="1" t="b">
        <f t="shared" si="17"/>
        <v>0</v>
      </c>
    </row>
    <row r="169" spans="1:12" x14ac:dyDescent="0.3">
      <c r="A169" s="1">
        <v>167</v>
      </c>
      <c r="B169" s="2">
        <v>11</v>
      </c>
      <c r="C169" s="1" t="s">
        <v>181</v>
      </c>
      <c r="D169" s="1" t="s">
        <v>401</v>
      </c>
      <c r="E169" s="4" t="str">
        <f t="shared" si="12"/>
        <v>11</v>
      </c>
      <c r="F169" s="1" t="b">
        <f t="shared" si="13"/>
        <v>1</v>
      </c>
      <c r="G169" t="s">
        <v>403</v>
      </c>
      <c r="H169" s="4" t="str">
        <f t="shared" si="14"/>
        <v>13</v>
      </c>
      <c r="I169" s="1" t="b">
        <f t="shared" si="15"/>
        <v>0</v>
      </c>
      <c r="J169" t="s">
        <v>449</v>
      </c>
      <c r="K169" s="4" t="str">
        <f t="shared" si="16"/>
        <v>1</v>
      </c>
      <c r="L169" s="1" t="b">
        <f t="shared" si="17"/>
        <v>0</v>
      </c>
    </row>
    <row r="170" spans="1:12" x14ac:dyDescent="0.3">
      <c r="A170" s="1">
        <v>168</v>
      </c>
      <c r="B170" s="2">
        <v>11</v>
      </c>
      <c r="C170" s="1" t="s">
        <v>182</v>
      </c>
      <c r="D170" s="1" t="s">
        <v>401</v>
      </c>
      <c r="E170" s="4" t="str">
        <f t="shared" si="12"/>
        <v>11</v>
      </c>
      <c r="F170" s="1" t="b">
        <f t="shared" si="13"/>
        <v>1</v>
      </c>
      <c r="G170" t="s">
        <v>403</v>
      </c>
      <c r="H170" s="4" t="str">
        <f t="shared" si="14"/>
        <v>13</v>
      </c>
      <c r="I170" s="1" t="b">
        <f t="shared" si="15"/>
        <v>0</v>
      </c>
      <c r="J170" t="s">
        <v>412</v>
      </c>
      <c r="K170" s="4" t="str">
        <f t="shared" si="16"/>
        <v>21</v>
      </c>
      <c r="L170" s="1" t="b">
        <f t="shared" si="17"/>
        <v>0</v>
      </c>
    </row>
    <row r="171" spans="1:12" x14ac:dyDescent="0.3">
      <c r="A171" s="1">
        <v>169</v>
      </c>
      <c r="B171" s="2">
        <v>11</v>
      </c>
      <c r="C171" s="1" t="s">
        <v>183</v>
      </c>
      <c r="D171" s="1" t="s">
        <v>401</v>
      </c>
      <c r="E171" s="4" t="str">
        <f t="shared" si="12"/>
        <v>11</v>
      </c>
      <c r="F171" s="1" t="b">
        <f t="shared" si="13"/>
        <v>1</v>
      </c>
      <c r="G171" t="s">
        <v>403</v>
      </c>
      <c r="H171" s="4" t="str">
        <f t="shared" si="14"/>
        <v>13</v>
      </c>
      <c r="I171" s="1" t="b">
        <f t="shared" si="15"/>
        <v>0</v>
      </c>
      <c r="J171" t="s">
        <v>414</v>
      </c>
      <c r="K171" s="4" t="str">
        <f t="shared" si="16"/>
        <v>24</v>
      </c>
      <c r="L171" s="1" t="b">
        <f t="shared" si="17"/>
        <v>0</v>
      </c>
    </row>
    <row r="172" spans="1:12" x14ac:dyDescent="0.3">
      <c r="A172" s="1">
        <v>170</v>
      </c>
      <c r="B172" s="2">
        <v>11</v>
      </c>
      <c r="C172" s="1" t="s">
        <v>184</v>
      </c>
      <c r="D172" s="1" t="s">
        <v>401</v>
      </c>
      <c r="E172" s="4" t="str">
        <f t="shared" si="12"/>
        <v>11</v>
      </c>
      <c r="F172" s="1" t="b">
        <f t="shared" si="13"/>
        <v>1</v>
      </c>
      <c r="G172" t="s">
        <v>403</v>
      </c>
      <c r="H172" s="4" t="str">
        <f t="shared" si="14"/>
        <v>13</v>
      </c>
      <c r="I172" s="1" t="b">
        <f t="shared" si="15"/>
        <v>0</v>
      </c>
      <c r="J172" t="s">
        <v>414</v>
      </c>
      <c r="K172" s="4" t="str">
        <f t="shared" si="16"/>
        <v>24</v>
      </c>
      <c r="L172" s="1" t="b">
        <f t="shared" si="17"/>
        <v>0</v>
      </c>
    </row>
    <row r="173" spans="1:12" x14ac:dyDescent="0.3">
      <c r="A173" s="1">
        <v>171</v>
      </c>
      <c r="B173" s="2">
        <v>11</v>
      </c>
      <c r="C173" s="1" t="s">
        <v>185</v>
      </c>
      <c r="D173" s="1" t="s">
        <v>401</v>
      </c>
      <c r="E173" s="4" t="str">
        <f t="shared" si="12"/>
        <v>11</v>
      </c>
      <c r="F173" s="1" t="b">
        <f t="shared" si="13"/>
        <v>1</v>
      </c>
      <c r="G173" t="s">
        <v>407</v>
      </c>
      <c r="H173" s="4" t="str">
        <f t="shared" si="14"/>
        <v>18</v>
      </c>
      <c r="I173" s="1" t="b">
        <f t="shared" si="15"/>
        <v>0</v>
      </c>
      <c r="J173" t="s">
        <v>414</v>
      </c>
      <c r="K173" s="4" t="str">
        <f t="shared" si="16"/>
        <v>24</v>
      </c>
      <c r="L173" s="1" t="b">
        <f t="shared" si="17"/>
        <v>0</v>
      </c>
    </row>
    <row r="174" spans="1:12" x14ac:dyDescent="0.3">
      <c r="A174" s="1">
        <v>172</v>
      </c>
      <c r="B174" s="2">
        <v>11</v>
      </c>
      <c r="C174" s="1" t="s">
        <v>186</v>
      </c>
      <c r="D174" s="1" t="s">
        <v>401</v>
      </c>
      <c r="E174" s="4" t="str">
        <f t="shared" si="12"/>
        <v>11</v>
      </c>
      <c r="F174" s="1" t="b">
        <f t="shared" si="13"/>
        <v>1</v>
      </c>
      <c r="G174" t="s">
        <v>403</v>
      </c>
      <c r="H174" s="4" t="str">
        <f t="shared" si="14"/>
        <v>13</v>
      </c>
      <c r="I174" s="1" t="b">
        <f t="shared" si="15"/>
        <v>0</v>
      </c>
      <c r="J174" t="s">
        <v>399</v>
      </c>
      <c r="K174" s="4" t="str">
        <f t="shared" si="16"/>
        <v>7</v>
      </c>
      <c r="L174" s="1" t="b">
        <f t="shared" si="17"/>
        <v>0</v>
      </c>
    </row>
    <row r="175" spans="1:12" x14ac:dyDescent="0.3">
      <c r="A175" s="1">
        <v>173</v>
      </c>
      <c r="B175" s="2">
        <v>11</v>
      </c>
      <c r="C175" s="1" t="s">
        <v>187</v>
      </c>
      <c r="D175" s="1" t="s">
        <v>401</v>
      </c>
      <c r="E175" s="4" t="str">
        <f t="shared" si="12"/>
        <v>11</v>
      </c>
      <c r="F175" s="1" t="b">
        <f t="shared" si="13"/>
        <v>1</v>
      </c>
      <c r="G175" t="s">
        <v>403</v>
      </c>
      <c r="H175" s="4" t="str">
        <f t="shared" si="14"/>
        <v>13</v>
      </c>
      <c r="I175" s="1" t="b">
        <f t="shared" si="15"/>
        <v>0</v>
      </c>
      <c r="J175" t="s">
        <v>414</v>
      </c>
      <c r="K175" s="4" t="str">
        <f t="shared" si="16"/>
        <v>24</v>
      </c>
      <c r="L175" s="1" t="b">
        <f t="shared" si="17"/>
        <v>0</v>
      </c>
    </row>
    <row r="176" spans="1:12" x14ac:dyDescent="0.3">
      <c r="A176" s="1">
        <v>174</v>
      </c>
      <c r="B176" s="2">
        <v>11</v>
      </c>
      <c r="C176" s="1" t="s">
        <v>188</v>
      </c>
      <c r="D176" s="1" t="s">
        <v>401</v>
      </c>
      <c r="E176" s="4" t="str">
        <f t="shared" si="12"/>
        <v>11</v>
      </c>
      <c r="F176" s="1" t="b">
        <f t="shared" si="13"/>
        <v>1</v>
      </c>
      <c r="G176" t="s">
        <v>403</v>
      </c>
      <c r="H176" s="4" t="str">
        <f t="shared" si="14"/>
        <v>13</v>
      </c>
      <c r="I176" s="1" t="b">
        <f t="shared" si="15"/>
        <v>0</v>
      </c>
      <c r="J176" t="s">
        <v>414</v>
      </c>
      <c r="K176" s="4" t="str">
        <f t="shared" si="16"/>
        <v>24</v>
      </c>
      <c r="L176" s="1" t="b">
        <f t="shared" si="17"/>
        <v>0</v>
      </c>
    </row>
    <row r="177" spans="1:12" x14ac:dyDescent="0.3">
      <c r="A177" s="1">
        <v>175</v>
      </c>
      <c r="B177" s="2">
        <v>11</v>
      </c>
      <c r="C177" s="1" t="s">
        <v>189</v>
      </c>
      <c r="D177" s="1" t="s">
        <v>401</v>
      </c>
      <c r="E177" s="4" t="str">
        <f t="shared" si="12"/>
        <v>11</v>
      </c>
      <c r="F177" s="1" t="b">
        <f t="shared" si="13"/>
        <v>1</v>
      </c>
      <c r="G177" t="s">
        <v>403</v>
      </c>
      <c r="H177" s="4" t="str">
        <f t="shared" si="14"/>
        <v>13</v>
      </c>
      <c r="I177" s="1" t="b">
        <f t="shared" si="15"/>
        <v>0</v>
      </c>
      <c r="J177" t="s">
        <v>414</v>
      </c>
      <c r="K177" s="4" t="str">
        <f t="shared" si="16"/>
        <v>24</v>
      </c>
      <c r="L177" s="1" t="b">
        <f t="shared" si="17"/>
        <v>0</v>
      </c>
    </row>
    <row r="178" spans="1:12" x14ac:dyDescent="0.3">
      <c r="A178" s="1">
        <v>176</v>
      </c>
      <c r="B178" s="2">
        <v>11</v>
      </c>
      <c r="C178" s="1" t="s">
        <v>190</v>
      </c>
      <c r="D178" s="1" t="s">
        <v>401</v>
      </c>
      <c r="E178" s="4" t="str">
        <f t="shared" si="12"/>
        <v>11</v>
      </c>
      <c r="F178" s="1" t="b">
        <f t="shared" si="13"/>
        <v>1</v>
      </c>
      <c r="G178" t="s">
        <v>403</v>
      </c>
      <c r="H178" s="4" t="str">
        <f t="shared" si="14"/>
        <v>13</v>
      </c>
      <c r="I178" s="1" t="b">
        <f t="shared" si="15"/>
        <v>0</v>
      </c>
      <c r="J178" t="s">
        <v>414</v>
      </c>
      <c r="K178" s="4" t="str">
        <f t="shared" si="16"/>
        <v>24</v>
      </c>
      <c r="L178" s="1" t="b">
        <f t="shared" si="17"/>
        <v>0</v>
      </c>
    </row>
    <row r="179" spans="1:12" x14ac:dyDescent="0.3">
      <c r="A179" s="1">
        <v>177</v>
      </c>
      <c r="B179" s="2">
        <v>11</v>
      </c>
      <c r="C179" s="1" t="s">
        <v>191</v>
      </c>
      <c r="D179" s="1" t="s">
        <v>401</v>
      </c>
      <c r="E179" s="4" t="str">
        <f t="shared" si="12"/>
        <v>11</v>
      </c>
      <c r="F179" s="1" t="b">
        <f t="shared" si="13"/>
        <v>1</v>
      </c>
      <c r="G179" t="s">
        <v>403</v>
      </c>
      <c r="H179" s="4" t="str">
        <f t="shared" si="14"/>
        <v>13</v>
      </c>
      <c r="I179" s="1" t="b">
        <f t="shared" si="15"/>
        <v>0</v>
      </c>
      <c r="J179" t="s">
        <v>395</v>
      </c>
      <c r="K179" s="4" t="str">
        <f t="shared" si="16"/>
        <v>3</v>
      </c>
      <c r="L179" s="1" t="b">
        <f t="shared" si="17"/>
        <v>0</v>
      </c>
    </row>
    <row r="180" spans="1:12" x14ac:dyDescent="0.3">
      <c r="A180" s="1">
        <v>178</v>
      </c>
      <c r="B180" s="2">
        <v>11</v>
      </c>
      <c r="C180" s="1" t="s">
        <v>192</v>
      </c>
      <c r="D180" s="1" t="s">
        <v>401</v>
      </c>
      <c r="E180" s="4" t="str">
        <f t="shared" si="12"/>
        <v>11</v>
      </c>
      <c r="F180" s="1" t="b">
        <f t="shared" si="13"/>
        <v>1</v>
      </c>
      <c r="G180" t="s">
        <v>403</v>
      </c>
      <c r="H180" s="4" t="str">
        <f t="shared" si="14"/>
        <v>13</v>
      </c>
      <c r="I180" s="1" t="b">
        <f t="shared" si="15"/>
        <v>0</v>
      </c>
      <c r="J180" t="s">
        <v>414</v>
      </c>
      <c r="K180" s="4" t="str">
        <f t="shared" si="16"/>
        <v>24</v>
      </c>
      <c r="L180" s="1" t="b">
        <f t="shared" si="17"/>
        <v>0</v>
      </c>
    </row>
    <row r="181" spans="1:12" x14ac:dyDescent="0.3">
      <c r="A181" s="1">
        <v>179</v>
      </c>
      <c r="B181" s="2">
        <v>11</v>
      </c>
      <c r="C181" s="1" t="s">
        <v>193</v>
      </c>
      <c r="D181" s="1" t="s">
        <v>401</v>
      </c>
      <c r="E181" s="4" t="str">
        <f t="shared" si="12"/>
        <v>11</v>
      </c>
      <c r="F181" s="1" t="b">
        <f t="shared" si="13"/>
        <v>1</v>
      </c>
      <c r="G181" t="s">
        <v>403</v>
      </c>
      <c r="H181" s="4" t="str">
        <f t="shared" si="14"/>
        <v>13</v>
      </c>
      <c r="I181" s="1" t="b">
        <f t="shared" si="15"/>
        <v>0</v>
      </c>
      <c r="J181" t="s">
        <v>395</v>
      </c>
      <c r="K181" s="4" t="str">
        <f t="shared" si="16"/>
        <v>3</v>
      </c>
      <c r="L181" s="1" t="b">
        <f t="shared" si="17"/>
        <v>0</v>
      </c>
    </row>
    <row r="182" spans="1:12" x14ac:dyDescent="0.3">
      <c r="A182" s="1">
        <v>180</v>
      </c>
      <c r="B182" s="2">
        <v>11</v>
      </c>
      <c r="C182" s="1" t="s">
        <v>194</v>
      </c>
      <c r="D182" s="1" t="s">
        <v>401</v>
      </c>
      <c r="E182" s="4" t="str">
        <f t="shared" si="12"/>
        <v>11</v>
      </c>
      <c r="F182" s="1" t="b">
        <f t="shared" si="13"/>
        <v>1</v>
      </c>
      <c r="G182" t="s">
        <v>403</v>
      </c>
      <c r="H182" s="4" t="str">
        <f t="shared" si="14"/>
        <v>13</v>
      </c>
      <c r="I182" s="1" t="b">
        <f t="shared" si="15"/>
        <v>0</v>
      </c>
      <c r="J182" t="s">
        <v>414</v>
      </c>
      <c r="K182" s="4" t="str">
        <f t="shared" si="16"/>
        <v>24</v>
      </c>
      <c r="L182" s="1" t="b">
        <f t="shared" si="17"/>
        <v>0</v>
      </c>
    </row>
    <row r="183" spans="1:12" x14ac:dyDescent="0.3">
      <c r="A183" s="1">
        <v>181</v>
      </c>
      <c r="B183" s="2">
        <v>12</v>
      </c>
      <c r="C183" s="1" t="s">
        <v>195</v>
      </c>
      <c r="D183" s="1" t="s">
        <v>401</v>
      </c>
      <c r="E183" s="4" t="str">
        <f t="shared" si="12"/>
        <v>11</v>
      </c>
      <c r="F183" s="1" t="b">
        <f t="shared" si="13"/>
        <v>0</v>
      </c>
      <c r="G183" t="s">
        <v>403</v>
      </c>
      <c r="H183" s="4" t="str">
        <f t="shared" si="14"/>
        <v>13</v>
      </c>
      <c r="I183" s="1" t="b">
        <f t="shared" si="15"/>
        <v>0</v>
      </c>
      <c r="J183" t="s">
        <v>414</v>
      </c>
      <c r="K183" s="4" t="str">
        <f t="shared" si="16"/>
        <v>24</v>
      </c>
      <c r="L183" s="1" t="b">
        <f t="shared" si="17"/>
        <v>0</v>
      </c>
    </row>
    <row r="184" spans="1:12" x14ac:dyDescent="0.3">
      <c r="A184" s="1">
        <v>182</v>
      </c>
      <c r="B184" s="2">
        <v>12</v>
      </c>
      <c r="C184" s="1" t="s">
        <v>196</v>
      </c>
      <c r="D184" s="1" t="s">
        <v>401</v>
      </c>
      <c r="E184" s="4" t="str">
        <f t="shared" si="12"/>
        <v>11</v>
      </c>
      <c r="F184" s="1" t="b">
        <f t="shared" si="13"/>
        <v>0</v>
      </c>
      <c r="G184" t="s">
        <v>403</v>
      </c>
      <c r="H184" s="4" t="str">
        <f t="shared" si="14"/>
        <v>13</v>
      </c>
      <c r="I184" s="1" t="b">
        <f t="shared" si="15"/>
        <v>0</v>
      </c>
      <c r="J184" t="s">
        <v>414</v>
      </c>
      <c r="K184" s="4" t="str">
        <f t="shared" si="16"/>
        <v>24</v>
      </c>
      <c r="L184" s="1" t="b">
        <f t="shared" si="17"/>
        <v>0</v>
      </c>
    </row>
    <row r="185" spans="1:12" x14ac:dyDescent="0.3">
      <c r="A185" s="1">
        <v>183</v>
      </c>
      <c r="B185" s="2">
        <v>12</v>
      </c>
      <c r="C185" s="1" t="s">
        <v>197</v>
      </c>
      <c r="D185" s="1" t="s">
        <v>401</v>
      </c>
      <c r="E185" s="4" t="str">
        <f t="shared" si="12"/>
        <v>11</v>
      </c>
      <c r="F185" s="1" t="b">
        <f t="shared" si="13"/>
        <v>0</v>
      </c>
      <c r="G185" t="s">
        <v>403</v>
      </c>
      <c r="H185" s="4" t="str">
        <f t="shared" si="14"/>
        <v>13</v>
      </c>
      <c r="I185" s="1" t="b">
        <f t="shared" si="15"/>
        <v>0</v>
      </c>
      <c r="J185" t="s">
        <v>414</v>
      </c>
      <c r="K185" s="4" t="str">
        <f t="shared" si="16"/>
        <v>24</v>
      </c>
      <c r="L185" s="1" t="b">
        <f t="shared" si="17"/>
        <v>0</v>
      </c>
    </row>
    <row r="186" spans="1:12" x14ac:dyDescent="0.3">
      <c r="A186" s="1">
        <v>184</v>
      </c>
      <c r="B186" s="2">
        <v>12</v>
      </c>
      <c r="C186" s="1" t="s">
        <v>198</v>
      </c>
      <c r="D186" s="1" t="s">
        <v>401</v>
      </c>
      <c r="E186" s="4" t="str">
        <f t="shared" si="12"/>
        <v>11</v>
      </c>
      <c r="F186" s="1" t="b">
        <f t="shared" si="13"/>
        <v>0</v>
      </c>
      <c r="G186" t="s">
        <v>403</v>
      </c>
      <c r="H186" s="4" t="str">
        <f t="shared" si="14"/>
        <v>13</v>
      </c>
      <c r="I186" s="1" t="b">
        <f t="shared" si="15"/>
        <v>0</v>
      </c>
      <c r="J186" t="s">
        <v>414</v>
      </c>
      <c r="K186" s="4" t="str">
        <f t="shared" si="16"/>
        <v>24</v>
      </c>
      <c r="L186" s="1" t="b">
        <f t="shared" si="17"/>
        <v>0</v>
      </c>
    </row>
    <row r="187" spans="1:12" x14ac:dyDescent="0.3">
      <c r="A187" s="1">
        <v>185</v>
      </c>
      <c r="B187" s="2">
        <v>12</v>
      </c>
      <c r="C187" s="1" t="s">
        <v>199</v>
      </c>
      <c r="D187" s="1" t="s">
        <v>401</v>
      </c>
      <c r="E187" s="4" t="str">
        <f t="shared" si="12"/>
        <v>11</v>
      </c>
      <c r="F187" s="1" t="b">
        <f t="shared" si="13"/>
        <v>0</v>
      </c>
      <c r="G187" t="s">
        <v>403</v>
      </c>
      <c r="H187" s="4" t="str">
        <f t="shared" si="14"/>
        <v>13</v>
      </c>
      <c r="I187" s="1" t="b">
        <f t="shared" si="15"/>
        <v>0</v>
      </c>
      <c r="J187" t="s">
        <v>414</v>
      </c>
      <c r="K187" s="4" t="str">
        <f t="shared" si="16"/>
        <v>24</v>
      </c>
      <c r="L187" s="1" t="b">
        <f t="shared" si="17"/>
        <v>0</v>
      </c>
    </row>
    <row r="188" spans="1:12" x14ac:dyDescent="0.3">
      <c r="A188" s="1">
        <v>186</v>
      </c>
      <c r="B188" s="2">
        <v>12</v>
      </c>
      <c r="C188" s="1" t="s">
        <v>200</v>
      </c>
      <c r="D188" s="1" t="s">
        <v>401</v>
      </c>
      <c r="E188" s="4" t="str">
        <f t="shared" si="12"/>
        <v>11</v>
      </c>
      <c r="F188" s="1" t="b">
        <f t="shared" si="13"/>
        <v>0</v>
      </c>
      <c r="G188" t="s">
        <v>403</v>
      </c>
      <c r="H188" s="4" t="str">
        <f t="shared" si="14"/>
        <v>13</v>
      </c>
      <c r="I188" s="1" t="b">
        <f t="shared" si="15"/>
        <v>0</v>
      </c>
      <c r="J188" t="s">
        <v>395</v>
      </c>
      <c r="K188" s="4" t="str">
        <f t="shared" si="16"/>
        <v>3</v>
      </c>
      <c r="L188" s="1" t="b">
        <f t="shared" si="17"/>
        <v>0</v>
      </c>
    </row>
    <row r="189" spans="1:12" x14ac:dyDescent="0.3">
      <c r="A189" s="1">
        <v>187</v>
      </c>
      <c r="B189" s="2">
        <v>12</v>
      </c>
      <c r="C189" s="1" t="s">
        <v>201</v>
      </c>
      <c r="D189" s="1" t="s">
        <v>401</v>
      </c>
      <c r="E189" s="4" t="str">
        <f t="shared" si="12"/>
        <v>11</v>
      </c>
      <c r="F189" s="1" t="b">
        <f t="shared" si="13"/>
        <v>0</v>
      </c>
      <c r="G189" t="s">
        <v>403</v>
      </c>
      <c r="H189" s="4" t="str">
        <f t="shared" si="14"/>
        <v>13</v>
      </c>
      <c r="I189" s="1" t="b">
        <f t="shared" si="15"/>
        <v>0</v>
      </c>
      <c r="J189" t="s">
        <v>449</v>
      </c>
      <c r="K189" s="4" t="str">
        <f t="shared" si="16"/>
        <v>1</v>
      </c>
      <c r="L189" s="1" t="b">
        <f t="shared" si="17"/>
        <v>0</v>
      </c>
    </row>
    <row r="190" spans="1:12" x14ac:dyDescent="0.3">
      <c r="A190" s="1">
        <v>188</v>
      </c>
      <c r="B190" s="2">
        <v>12</v>
      </c>
      <c r="C190" s="1" t="s">
        <v>202</v>
      </c>
      <c r="D190" s="1" t="s">
        <v>401</v>
      </c>
      <c r="E190" s="4" t="str">
        <f t="shared" si="12"/>
        <v>11</v>
      </c>
      <c r="F190" s="1" t="b">
        <f t="shared" si="13"/>
        <v>0</v>
      </c>
      <c r="G190" t="s">
        <v>403</v>
      </c>
      <c r="H190" s="4" t="str">
        <f t="shared" si="14"/>
        <v>13</v>
      </c>
      <c r="I190" s="1" t="b">
        <f t="shared" si="15"/>
        <v>0</v>
      </c>
      <c r="J190" t="s">
        <v>414</v>
      </c>
      <c r="K190" s="4" t="str">
        <f t="shared" si="16"/>
        <v>24</v>
      </c>
      <c r="L190" s="1" t="b">
        <f t="shared" si="17"/>
        <v>0</v>
      </c>
    </row>
    <row r="191" spans="1:12" x14ac:dyDescent="0.3">
      <c r="A191" s="1">
        <v>189</v>
      </c>
      <c r="B191" s="2">
        <v>12</v>
      </c>
      <c r="C191" s="1" t="s">
        <v>203</v>
      </c>
      <c r="D191" s="1" t="s">
        <v>401</v>
      </c>
      <c r="E191" s="4" t="str">
        <f t="shared" si="12"/>
        <v>11</v>
      </c>
      <c r="F191" s="1" t="b">
        <f t="shared" si="13"/>
        <v>0</v>
      </c>
      <c r="G191" t="s">
        <v>403</v>
      </c>
      <c r="H191" s="4" t="str">
        <f t="shared" si="14"/>
        <v>13</v>
      </c>
      <c r="I191" s="1" t="b">
        <f t="shared" si="15"/>
        <v>0</v>
      </c>
      <c r="J191" t="s">
        <v>414</v>
      </c>
      <c r="K191" s="4" t="str">
        <f t="shared" si="16"/>
        <v>24</v>
      </c>
      <c r="L191" s="1" t="b">
        <f t="shared" si="17"/>
        <v>0</v>
      </c>
    </row>
    <row r="192" spans="1:12" x14ac:dyDescent="0.3">
      <c r="A192" s="1">
        <v>190</v>
      </c>
      <c r="B192" s="2">
        <v>12</v>
      </c>
      <c r="C192" s="1" t="s">
        <v>204</v>
      </c>
      <c r="D192" s="1" t="s">
        <v>401</v>
      </c>
      <c r="E192" s="4" t="str">
        <f t="shared" si="12"/>
        <v>11</v>
      </c>
      <c r="F192" s="1" t="b">
        <f t="shared" si="13"/>
        <v>0</v>
      </c>
      <c r="G192" t="s">
        <v>403</v>
      </c>
      <c r="H192" s="4" t="str">
        <f t="shared" si="14"/>
        <v>13</v>
      </c>
      <c r="I192" s="1" t="b">
        <f t="shared" si="15"/>
        <v>0</v>
      </c>
      <c r="J192" t="s">
        <v>414</v>
      </c>
      <c r="K192" s="4" t="str">
        <f t="shared" si="16"/>
        <v>24</v>
      </c>
      <c r="L192" s="1" t="b">
        <f t="shared" si="17"/>
        <v>0</v>
      </c>
    </row>
    <row r="193" spans="1:12" x14ac:dyDescent="0.3">
      <c r="A193" s="1">
        <v>191</v>
      </c>
      <c r="B193" s="2">
        <v>12</v>
      </c>
      <c r="C193" s="1" t="s">
        <v>205</v>
      </c>
      <c r="D193" s="1" t="s">
        <v>401</v>
      </c>
      <c r="E193" s="4" t="str">
        <f t="shared" si="12"/>
        <v>11</v>
      </c>
      <c r="F193" s="1" t="b">
        <f t="shared" si="13"/>
        <v>0</v>
      </c>
      <c r="G193" t="s">
        <v>403</v>
      </c>
      <c r="H193" s="4" t="str">
        <f t="shared" si="14"/>
        <v>13</v>
      </c>
      <c r="I193" s="1" t="b">
        <f t="shared" si="15"/>
        <v>0</v>
      </c>
      <c r="J193" t="s">
        <v>395</v>
      </c>
      <c r="K193" s="4" t="str">
        <f t="shared" si="16"/>
        <v>3</v>
      </c>
      <c r="L193" s="1" t="b">
        <f t="shared" si="17"/>
        <v>0</v>
      </c>
    </row>
    <row r="194" spans="1:12" x14ac:dyDescent="0.3">
      <c r="A194" s="1">
        <v>192</v>
      </c>
      <c r="B194" s="2">
        <v>12</v>
      </c>
      <c r="C194" s="1" t="s">
        <v>206</v>
      </c>
      <c r="D194" s="1" t="s">
        <v>401</v>
      </c>
      <c r="E194" s="4" t="str">
        <f t="shared" si="12"/>
        <v>11</v>
      </c>
      <c r="F194" s="1" t="b">
        <f t="shared" si="13"/>
        <v>0</v>
      </c>
      <c r="G194" t="s">
        <v>403</v>
      </c>
      <c r="H194" s="4" t="str">
        <f t="shared" si="14"/>
        <v>13</v>
      </c>
      <c r="I194" s="1" t="b">
        <f t="shared" si="15"/>
        <v>0</v>
      </c>
      <c r="J194" t="s">
        <v>414</v>
      </c>
      <c r="K194" s="4" t="str">
        <f t="shared" si="16"/>
        <v>24</v>
      </c>
      <c r="L194" s="1" t="b">
        <f t="shared" si="17"/>
        <v>0</v>
      </c>
    </row>
    <row r="195" spans="1:12" x14ac:dyDescent="0.3">
      <c r="A195" s="1">
        <v>193</v>
      </c>
      <c r="B195" s="2">
        <v>12</v>
      </c>
      <c r="C195" s="1" t="s">
        <v>207</v>
      </c>
      <c r="D195" s="1" t="s">
        <v>401</v>
      </c>
      <c r="E195" s="4" t="str">
        <f t="shared" ref="E195:E258" si="18" xml:space="preserve"> TRIM(LEFT($D195, 2))</f>
        <v>11</v>
      </c>
      <c r="F195" s="1" t="b">
        <f t="shared" ref="F195:F258" si="19">IF(VALUE($E195)= VALUE($B195), TRUE, FALSE)</f>
        <v>0</v>
      </c>
      <c r="G195" t="s">
        <v>403</v>
      </c>
      <c r="H195" s="4" t="str">
        <f t="shared" ref="H195:H258" si="20" xml:space="preserve"> TRIM(LEFT($G195, 2))</f>
        <v>13</v>
      </c>
      <c r="I195" s="1" t="b">
        <f t="shared" ref="I195:I258" si="21">IF(VALUE($H195)= VALUE($B195), TRUE, FALSE)</f>
        <v>0</v>
      </c>
      <c r="J195" t="s">
        <v>414</v>
      </c>
      <c r="K195" s="4" t="str">
        <f t="shared" ref="K195:K258" si="22" xml:space="preserve"> TRIM(LEFT($J195, 2))</f>
        <v>24</v>
      </c>
      <c r="L195" s="1" t="b">
        <f t="shared" ref="L195:L258" si="23">IF(VALUE($K195)= VALUE($B195), TRUE, FALSE)</f>
        <v>0</v>
      </c>
    </row>
    <row r="196" spans="1:12" x14ac:dyDescent="0.3">
      <c r="A196" s="1">
        <v>194</v>
      </c>
      <c r="B196" s="2">
        <v>12</v>
      </c>
      <c r="C196" s="1" t="s">
        <v>208</v>
      </c>
      <c r="D196" s="1" t="s">
        <v>401</v>
      </c>
      <c r="E196" s="4" t="str">
        <f t="shared" si="18"/>
        <v>11</v>
      </c>
      <c r="F196" s="1" t="b">
        <f t="shared" si="19"/>
        <v>0</v>
      </c>
      <c r="G196" t="s">
        <v>403</v>
      </c>
      <c r="H196" s="4" t="str">
        <f t="shared" si="20"/>
        <v>13</v>
      </c>
      <c r="I196" s="1" t="b">
        <f t="shared" si="21"/>
        <v>0</v>
      </c>
      <c r="J196" t="s">
        <v>414</v>
      </c>
      <c r="K196" s="4" t="str">
        <f t="shared" si="22"/>
        <v>24</v>
      </c>
      <c r="L196" s="1" t="b">
        <f t="shared" si="23"/>
        <v>0</v>
      </c>
    </row>
    <row r="197" spans="1:12" x14ac:dyDescent="0.3">
      <c r="A197" s="1">
        <v>195</v>
      </c>
      <c r="B197" s="2">
        <v>12</v>
      </c>
      <c r="C197" s="1" t="s">
        <v>209</v>
      </c>
      <c r="D197" s="1" t="s">
        <v>401</v>
      </c>
      <c r="E197" s="4" t="str">
        <f t="shared" si="18"/>
        <v>11</v>
      </c>
      <c r="F197" s="1" t="b">
        <f t="shared" si="19"/>
        <v>0</v>
      </c>
      <c r="G197" t="s">
        <v>403</v>
      </c>
      <c r="H197" s="4" t="str">
        <f t="shared" si="20"/>
        <v>13</v>
      </c>
      <c r="I197" s="1" t="b">
        <f t="shared" si="21"/>
        <v>0</v>
      </c>
      <c r="J197" t="s">
        <v>414</v>
      </c>
      <c r="K197" s="4" t="str">
        <f t="shared" si="22"/>
        <v>24</v>
      </c>
      <c r="L197" s="1" t="b">
        <f t="shared" si="23"/>
        <v>0</v>
      </c>
    </row>
    <row r="198" spans="1:12" x14ac:dyDescent="0.3">
      <c r="A198" s="1">
        <v>196</v>
      </c>
      <c r="B198" s="2">
        <v>13</v>
      </c>
      <c r="C198" s="1" t="s">
        <v>210</v>
      </c>
      <c r="D198" s="1" t="s">
        <v>401</v>
      </c>
      <c r="E198" s="4" t="str">
        <f t="shared" si="18"/>
        <v>11</v>
      </c>
      <c r="F198" s="1" t="b">
        <f t="shared" si="19"/>
        <v>0</v>
      </c>
      <c r="G198" t="s">
        <v>403</v>
      </c>
      <c r="H198" s="4" t="str">
        <f t="shared" si="20"/>
        <v>13</v>
      </c>
      <c r="I198" s="1" t="b">
        <f t="shared" si="21"/>
        <v>1</v>
      </c>
      <c r="J198" t="s">
        <v>414</v>
      </c>
      <c r="K198" s="4" t="str">
        <f t="shared" si="22"/>
        <v>24</v>
      </c>
      <c r="L198" s="1" t="b">
        <f t="shared" si="23"/>
        <v>0</v>
      </c>
    </row>
    <row r="199" spans="1:12" x14ac:dyDescent="0.3">
      <c r="A199" s="1">
        <v>197</v>
      </c>
      <c r="B199" s="2">
        <v>13</v>
      </c>
      <c r="C199" s="1" t="s">
        <v>211</v>
      </c>
      <c r="D199" s="1" t="s">
        <v>401</v>
      </c>
      <c r="E199" s="4" t="str">
        <f t="shared" si="18"/>
        <v>11</v>
      </c>
      <c r="F199" s="1" t="b">
        <f t="shared" si="19"/>
        <v>0</v>
      </c>
      <c r="G199" t="s">
        <v>403</v>
      </c>
      <c r="H199" s="4" t="str">
        <f t="shared" si="20"/>
        <v>13</v>
      </c>
      <c r="I199" s="1" t="b">
        <f t="shared" si="21"/>
        <v>1</v>
      </c>
      <c r="J199" t="s">
        <v>395</v>
      </c>
      <c r="K199" s="4" t="str">
        <f t="shared" si="22"/>
        <v>3</v>
      </c>
      <c r="L199" s="1" t="b">
        <f t="shared" si="23"/>
        <v>0</v>
      </c>
    </row>
    <row r="200" spans="1:12" x14ac:dyDescent="0.3">
      <c r="A200" s="1">
        <v>198</v>
      </c>
      <c r="B200" s="2">
        <v>13</v>
      </c>
      <c r="C200" s="1" t="s">
        <v>212</v>
      </c>
      <c r="D200" s="1" t="s">
        <v>401</v>
      </c>
      <c r="E200" s="4" t="str">
        <f t="shared" si="18"/>
        <v>11</v>
      </c>
      <c r="F200" s="1" t="b">
        <f t="shared" si="19"/>
        <v>0</v>
      </c>
      <c r="G200" t="s">
        <v>403</v>
      </c>
      <c r="H200" s="4" t="str">
        <f t="shared" si="20"/>
        <v>13</v>
      </c>
      <c r="I200" s="1" t="b">
        <f t="shared" si="21"/>
        <v>1</v>
      </c>
      <c r="J200" t="s">
        <v>414</v>
      </c>
      <c r="K200" s="4" t="str">
        <f t="shared" si="22"/>
        <v>24</v>
      </c>
      <c r="L200" s="1" t="b">
        <f t="shared" si="23"/>
        <v>0</v>
      </c>
    </row>
    <row r="201" spans="1:12" x14ac:dyDescent="0.3">
      <c r="A201" s="1">
        <v>199</v>
      </c>
      <c r="B201" s="2">
        <v>13</v>
      </c>
      <c r="C201" s="1" t="s">
        <v>213</v>
      </c>
      <c r="D201" s="1" t="s">
        <v>401</v>
      </c>
      <c r="E201" s="4" t="str">
        <f t="shared" si="18"/>
        <v>11</v>
      </c>
      <c r="F201" s="1" t="b">
        <f t="shared" si="19"/>
        <v>0</v>
      </c>
      <c r="G201" t="s">
        <v>403</v>
      </c>
      <c r="H201" s="4" t="str">
        <f t="shared" si="20"/>
        <v>13</v>
      </c>
      <c r="I201" s="1" t="b">
        <f t="shared" si="21"/>
        <v>1</v>
      </c>
      <c r="J201" t="s">
        <v>412</v>
      </c>
      <c r="K201" s="4" t="str">
        <f t="shared" si="22"/>
        <v>21</v>
      </c>
      <c r="L201" s="1" t="b">
        <f t="shared" si="23"/>
        <v>0</v>
      </c>
    </row>
    <row r="202" spans="1:12" x14ac:dyDescent="0.3">
      <c r="A202" s="1">
        <v>200</v>
      </c>
      <c r="B202" s="2">
        <v>13</v>
      </c>
      <c r="C202" s="1" t="s">
        <v>214</v>
      </c>
      <c r="D202" s="1" t="s">
        <v>401</v>
      </c>
      <c r="E202" s="4" t="str">
        <f t="shared" si="18"/>
        <v>11</v>
      </c>
      <c r="F202" s="1" t="b">
        <f t="shared" si="19"/>
        <v>0</v>
      </c>
      <c r="G202" t="s">
        <v>403</v>
      </c>
      <c r="H202" s="4" t="str">
        <f t="shared" si="20"/>
        <v>13</v>
      </c>
      <c r="I202" s="1" t="b">
        <f t="shared" si="21"/>
        <v>1</v>
      </c>
      <c r="J202" t="s">
        <v>399</v>
      </c>
      <c r="K202" s="4" t="str">
        <f t="shared" si="22"/>
        <v>7</v>
      </c>
      <c r="L202" s="1" t="b">
        <f t="shared" si="23"/>
        <v>0</v>
      </c>
    </row>
    <row r="203" spans="1:12" x14ac:dyDescent="0.3">
      <c r="A203" s="1">
        <v>201</v>
      </c>
      <c r="B203" s="2">
        <v>13</v>
      </c>
      <c r="C203" s="1" t="s">
        <v>215</v>
      </c>
      <c r="D203" s="1" t="s">
        <v>401</v>
      </c>
      <c r="E203" s="4" t="str">
        <f t="shared" si="18"/>
        <v>11</v>
      </c>
      <c r="F203" s="1" t="b">
        <f t="shared" si="19"/>
        <v>0</v>
      </c>
      <c r="G203" t="s">
        <v>397</v>
      </c>
      <c r="H203" s="4" t="str">
        <f t="shared" si="20"/>
        <v>5</v>
      </c>
      <c r="I203" s="1" t="b">
        <f t="shared" si="21"/>
        <v>0</v>
      </c>
      <c r="J203" t="s">
        <v>414</v>
      </c>
      <c r="K203" s="4" t="str">
        <f t="shared" si="22"/>
        <v>24</v>
      </c>
      <c r="L203" s="1" t="b">
        <f t="shared" si="23"/>
        <v>0</v>
      </c>
    </row>
    <row r="204" spans="1:12" x14ac:dyDescent="0.3">
      <c r="A204" s="1">
        <v>202</v>
      </c>
      <c r="B204" s="2">
        <v>13</v>
      </c>
      <c r="C204" s="1" t="s">
        <v>216</v>
      </c>
      <c r="D204" s="1" t="s">
        <v>401</v>
      </c>
      <c r="E204" s="4" t="str">
        <f t="shared" si="18"/>
        <v>11</v>
      </c>
      <c r="F204" s="1" t="b">
        <f t="shared" si="19"/>
        <v>0</v>
      </c>
      <c r="G204" t="s">
        <v>403</v>
      </c>
      <c r="H204" s="4" t="str">
        <f t="shared" si="20"/>
        <v>13</v>
      </c>
      <c r="I204" s="1" t="b">
        <f t="shared" si="21"/>
        <v>1</v>
      </c>
      <c r="J204" t="s">
        <v>395</v>
      </c>
      <c r="K204" s="4" t="str">
        <f t="shared" si="22"/>
        <v>3</v>
      </c>
      <c r="L204" s="1" t="b">
        <f t="shared" si="23"/>
        <v>0</v>
      </c>
    </row>
    <row r="205" spans="1:12" x14ac:dyDescent="0.3">
      <c r="A205" s="1">
        <v>203</v>
      </c>
      <c r="B205" s="2">
        <v>13</v>
      </c>
      <c r="C205" s="1" t="s">
        <v>217</v>
      </c>
      <c r="D205" s="1" t="s">
        <v>401</v>
      </c>
      <c r="E205" s="4" t="str">
        <f t="shared" si="18"/>
        <v>11</v>
      </c>
      <c r="F205" s="1" t="b">
        <f t="shared" si="19"/>
        <v>0</v>
      </c>
      <c r="G205" t="s">
        <v>403</v>
      </c>
      <c r="H205" s="4" t="str">
        <f t="shared" si="20"/>
        <v>13</v>
      </c>
      <c r="I205" s="1" t="b">
        <f t="shared" si="21"/>
        <v>1</v>
      </c>
      <c r="J205" t="s">
        <v>453</v>
      </c>
      <c r="K205" s="4" t="str">
        <f t="shared" si="22"/>
        <v>23</v>
      </c>
      <c r="L205" s="1" t="b">
        <f t="shared" si="23"/>
        <v>0</v>
      </c>
    </row>
    <row r="206" spans="1:12" x14ac:dyDescent="0.3">
      <c r="A206" s="1">
        <v>204</v>
      </c>
      <c r="B206" s="2">
        <v>13</v>
      </c>
      <c r="C206" s="1" t="s">
        <v>218</v>
      </c>
      <c r="D206" s="1" t="s">
        <v>401</v>
      </c>
      <c r="E206" s="4" t="str">
        <f t="shared" si="18"/>
        <v>11</v>
      </c>
      <c r="F206" s="1" t="b">
        <f t="shared" si="19"/>
        <v>0</v>
      </c>
      <c r="G206" t="s">
        <v>403</v>
      </c>
      <c r="H206" s="4" t="str">
        <f t="shared" si="20"/>
        <v>13</v>
      </c>
      <c r="I206" s="1" t="b">
        <f t="shared" si="21"/>
        <v>1</v>
      </c>
      <c r="J206" t="s">
        <v>399</v>
      </c>
      <c r="K206" s="4" t="str">
        <f t="shared" si="22"/>
        <v>7</v>
      </c>
      <c r="L206" s="1" t="b">
        <f t="shared" si="23"/>
        <v>0</v>
      </c>
    </row>
    <row r="207" spans="1:12" x14ac:dyDescent="0.3">
      <c r="A207" s="1">
        <v>205</v>
      </c>
      <c r="B207" s="2">
        <v>13</v>
      </c>
      <c r="C207" s="1" t="s">
        <v>219</v>
      </c>
      <c r="D207" s="1" t="s">
        <v>401</v>
      </c>
      <c r="E207" s="4" t="str">
        <f t="shared" si="18"/>
        <v>11</v>
      </c>
      <c r="F207" s="1" t="b">
        <f t="shared" si="19"/>
        <v>0</v>
      </c>
      <c r="G207" t="s">
        <v>403</v>
      </c>
      <c r="H207" s="4" t="str">
        <f t="shared" si="20"/>
        <v>13</v>
      </c>
      <c r="I207" s="1" t="b">
        <f t="shared" si="21"/>
        <v>1</v>
      </c>
      <c r="J207" t="s">
        <v>414</v>
      </c>
      <c r="K207" s="4" t="str">
        <f t="shared" si="22"/>
        <v>24</v>
      </c>
      <c r="L207" s="1" t="b">
        <f t="shared" si="23"/>
        <v>0</v>
      </c>
    </row>
    <row r="208" spans="1:12" x14ac:dyDescent="0.3">
      <c r="A208" s="1">
        <v>206</v>
      </c>
      <c r="B208" s="2">
        <v>13</v>
      </c>
      <c r="C208" s="1" t="s">
        <v>220</v>
      </c>
      <c r="D208" s="1" t="s">
        <v>401</v>
      </c>
      <c r="E208" s="4" t="str">
        <f t="shared" si="18"/>
        <v>11</v>
      </c>
      <c r="F208" s="1" t="b">
        <f t="shared" si="19"/>
        <v>0</v>
      </c>
      <c r="G208" t="s">
        <v>403</v>
      </c>
      <c r="H208" s="4" t="str">
        <f t="shared" si="20"/>
        <v>13</v>
      </c>
      <c r="I208" s="1" t="b">
        <f t="shared" si="21"/>
        <v>1</v>
      </c>
      <c r="J208" t="s">
        <v>456</v>
      </c>
      <c r="K208" s="4" t="str">
        <f t="shared" si="22"/>
        <v>17</v>
      </c>
      <c r="L208" s="1" t="b">
        <f t="shared" si="23"/>
        <v>0</v>
      </c>
    </row>
    <row r="209" spans="1:12" x14ac:dyDescent="0.3">
      <c r="A209" s="1">
        <v>207</v>
      </c>
      <c r="B209" s="2">
        <v>13</v>
      </c>
      <c r="C209" s="1" t="s">
        <v>221</v>
      </c>
      <c r="D209" s="1" t="s">
        <v>401</v>
      </c>
      <c r="E209" s="4" t="str">
        <f t="shared" si="18"/>
        <v>11</v>
      </c>
      <c r="F209" s="1" t="b">
        <f t="shared" si="19"/>
        <v>0</v>
      </c>
      <c r="G209" t="s">
        <v>403</v>
      </c>
      <c r="H209" s="4" t="str">
        <f t="shared" si="20"/>
        <v>13</v>
      </c>
      <c r="I209" s="1" t="b">
        <f t="shared" si="21"/>
        <v>1</v>
      </c>
      <c r="J209" t="s">
        <v>449</v>
      </c>
      <c r="K209" s="4" t="str">
        <f t="shared" si="22"/>
        <v>1</v>
      </c>
      <c r="L209" s="1" t="b">
        <f t="shared" si="23"/>
        <v>0</v>
      </c>
    </row>
    <row r="210" spans="1:12" x14ac:dyDescent="0.3">
      <c r="A210" s="1">
        <v>208</v>
      </c>
      <c r="B210" s="2">
        <v>13</v>
      </c>
      <c r="C210" s="1" t="s">
        <v>222</v>
      </c>
      <c r="D210" s="1" t="s">
        <v>401</v>
      </c>
      <c r="E210" s="4" t="str">
        <f t="shared" si="18"/>
        <v>11</v>
      </c>
      <c r="F210" s="1" t="b">
        <f t="shared" si="19"/>
        <v>0</v>
      </c>
      <c r="G210" t="s">
        <v>403</v>
      </c>
      <c r="H210" s="4" t="str">
        <f t="shared" si="20"/>
        <v>13</v>
      </c>
      <c r="I210" s="1" t="b">
        <f t="shared" si="21"/>
        <v>1</v>
      </c>
      <c r="J210" t="s">
        <v>395</v>
      </c>
      <c r="K210" s="4" t="str">
        <f t="shared" si="22"/>
        <v>3</v>
      </c>
      <c r="L210" s="1" t="b">
        <f t="shared" si="23"/>
        <v>0</v>
      </c>
    </row>
    <row r="211" spans="1:12" x14ac:dyDescent="0.3">
      <c r="A211" s="1">
        <v>209</v>
      </c>
      <c r="B211" s="2">
        <v>13</v>
      </c>
      <c r="C211" s="1" t="s">
        <v>223</v>
      </c>
      <c r="D211" s="1" t="s">
        <v>401</v>
      </c>
      <c r="E211" s="4" t="str">
        <f t="shared" si="18"/>
        <v>11</v>
      </c>
      <c r="F211" s="1" t="b">
        <f t="shared" si="19"/>
        <v>0</v>
      </c>
      <c r="G211" t="s">
        <v>403</v>
      </c>
      <c r="H211" s="4" t="str">
        <f t="shared" si="20"/>
        <v>13</v>
      </c>
      <c r="I211" s="1" t="b">
        <f t="shared" si="21"/>
        <v>1</v>
      </c>
      <c r="J211" t="s">
        <v>414</v>
      </c>
      <c r="K211" s="4" t="str">
        <f t="shared" si="22"/>
        <v>24</v>
      </c>
      <c r="L211" s="1" t="b">
        <f t="shared" si="23"/>
        <v>0</v>
      </c>
    </row>
    <row r="212" spans="1:12" x14ac:dyDescent="0.3">
      <c r="A212" s="1">
        <v>210</v>
      </c>
      <c r="B212" s="2">
        <v>13</v>
      </c>
      <c r="C212" s="1" t="s">
        <v>224</v>
      </c>
      <c r="D212" s="1" t="s">
        <v>401</v>
      </c>
      <c r="E212" s="4" t="str">
        <f t="shared" si="18"/>
        <v>11</v>
      </c>
      <c r="F212" s="1" t="b">
        <f t="shared" si="19"/>
        <v>0</v>
      </c>
      <c r="G212" t="s">
        <v>403</v>
      </c>
      <c r="H212" s="4" t="str">
        <f t="shared" si="20"/>
        <v>13</v>
      </c>
      <c r="I212" s="1" t="b">
        <f t="shared" si="21"/>
        <v>1</v>
      </c>
      <c r="J212" t="s">
        <v>399</v>
      </c>
      <c r="K212" s="4" t="str">
        <f t="shared" si="22"/>
        <v>7</v>
      </c>
      <c r="L212" s="1" t="b">
        <f t="shared" si="23"/>
        <v>0</v>
      </c>
    </row>
    <row r="213" spans="1:12" x14ac:dyDescent="0.3">
      <c r="A213" s="1">
        <v>211</v>
      </c>
      <c r="B213" s="2">
        <v>14</v>
      </c>
      <c r="C213" s="1" t="s">
        <v>225</v>
      </c>
      <c r="D213" s="1" t="s">
        <v>401</v>
      </c>
      <c r="E213" s="4" t="str">
        <f t="shared" si="18"/>
        <v>11</v>
      </c>
      <c r="F213" s="1" t="b">
        <f t="shared" si="19"/>
        <v>0</v>
      </c>
      <c r="G213" t="s">
        <v>403</v>
      </c>
      <c r="H213" s="4" t="str">
        <f t="shared" si="20"/>
        <v>13</v>
      </c>
      <c r="I213" s="1" t="b">
        <f t="shared" si="21"/>
        <v>0</v>
      </c>
      <c r="J213" t="s">
        <v>395</v>
      </c>
      <c r="K213" s="4" t="str">
        <f t="shared" si="22"/>
        <v>3</v>
      </c>
      <c r="L213" s="1" t="b">
        <f t="shared" si="23"/>
        <v>0</v>
      </c>
    </row>
    <row r="214" spans="1:12" x14ac:dyDescent="0.3">
      <c r="A214" s="1">
        <v>212</v>
      </c>
      <c r="B214" s="2">
        <v>14</v>
      </c>
      <c r="C214" s="1" t="s">
        <v>226</v>
      </c>
      <c r="D214" s="1" t="s">
        <v>401</v>
      </c>
      <c r="E214" s="4" t="str">
        <f t="shared" si="18"/>
        <v>11</v>
      </c>
      <c r="F214" s="1" t="b">
        <f t="shared" si="19"/>
        <v>0</v>
      </c>
      <c r="G214" t="s">
        <v>405</v>
      </c>
      <c r="H214" s="4" t="str">
        <f t="shared" si="20"/>
        <v>16</v>
      </c>
      <c r="I214" s="1" t="b">
        <f t="shared" si="21"/>
        <v>0</v>
      </c>
      <c r="J214" t="s">
        <v>453</v>
      </c>
      <c r="K214" s="4" t="str">
        <f t="shared" si="22"/>
        <v>23</v>
      </c>
      <c r="L214" s="1" t="b">
        <f t="shared" si="23"/>
        <v>0</v>
      </c>
    </row>
    <row r="215" spans="1:12" x14ac:dyDescent="0.3">
      <c r="A215" s="1">
        <v>213</v>
      </c>
      <c r="B215" s="2">
        <v>14</v>
      </c>
      <c r="C215" s="1" t="s">
        <v>227</v>
      </c>
      <c r="D215" s="1" t="s">
        <v>401</v>
      </c>
      <c r="E215" s="4" t="str">
        <f t="shared" si="18"/>
        <v>11</v>
      </c>
      <c r="F215" s="1" t="b">
        <f t="shared" si="19"/>
        <v>0</v>
      </c>
      <c r="G215" t="s">
        <v>413</v>
      </c>
      <c r="H215" s="4" t="str">
        <f t="shared" si="20"/>
        <v>22</v>
      </c>
      <c r="I215" s="1" t="b">
        <f t="shared" si="21"/>
        <v>0</v>
      </c>
      <c r="J215" t="s">
        <v>395</v>
      </c>
      <c r="K215" s="4" t="str">
        <f t="shared" si="22"/>
        <v>3</v>
      </c>
      <c r="L215" s="1" t="b">
        <f t="shared" si="23"/>
        <v>0</v>
      </c>
    </row>
    <row r="216" spans="1:12" x14ac:dyDescent="0.3">
      <c r="A216" s="1">
        <v>214</v>
      </c>
      <c r="B216" s="2">
        <v>14</v>
      </c>
      <c r="C216" s="1" t="s">
        <v>228</v>
      </c>
      <c r="D216" s="1" t="s">
        <v>401</v>
      </c>
      <c r="E216" s="4" t="str">
        <f t="shared" si="18"/>
        <v>11</v>
      </c>
      <c r="F216" s="1" t="b">
        <f t="shared" si="19"/>
        <v>0</v>
      </c>
      <c r="G216" t="s">
        <v>403</v>
      </c>
      <c r="H216" s="4" t="str">
        <f t="shared" si="20"/>
        <v>13</v>
      </c>
      <c r="I216" s="1" t="b">
        <f t="shared" si="21"/>
        <v>0</v>
      </c>
      <c r="J216" t="s">
        <v>395</v>
      </c>
      <c r="K216" s="4" t="str">
        <f t="shared" si="22"/>
        <v>3</v>
      </c>
      <c r="L216" s="1" t="b">
        <f t="shared" si="23"/>
        <v>0</v>
      </c>
    </row>
    <row r="217" spans="1:12" x14ac:dyDescent="0.3">
      <c r="A217" s="1">
        <v>215</v>
      </c>
      <c r="B217" s="2">
        <v>14</v>
      </c>
      <c r="C217" s="1" t="s">
        <v>229</v>
      </c>
      <c r="D217" s="1" t="s">
        <v>401</v>
      </c>
      <c r="E217" s="4" t="str">
        <f t="shared" si="18"/>
        <v>11</v>
      </c>
      <c r="F217" s="1" t="b">
        <f t="shared" si="19"/>
        <v>0</v>
      </c>
      <c r="G217" t="s">
        <v>403</v>
      </c>
      <c r="H217" s="4" t="str">
        <f t="shared" si="20"/>
        <v>13</v>
      </c>
      <c r="I217" s="1" t="b">
        <f t="shared" si="21"/>
        <v>0</v>
      </c>
      <c r="J217" t="s">
        <v>395</v>
      </c>
      <c r="K217" s="4" t="str">
        <f t="shared" si="22"/>
        <v>3</v>
      </c>
      <c r="L217" s="1" t="b">
        <f t="shared" si="23"/>
        <v>0</v>
      </c>
    </row>
    <row r="218" spans="1:12" x14ac:dyDescent="0.3">
      <c r="A218" s="1">
        <v>216</v>
      </c>
      <c r="B218" s="2">
        <v>14</v>
      </c>
      <c r="C218" s="1" t="s">
        <v>230</v>
      </c>
      <c r="D218" s="1" t="s">
        <v>401</v>
      </c>
      <c r="E218" s="4" t="str">
        <f t="shared" si="18"/>
        <v>11</v>
      </c>
      <c r="F218" s="1" t="b">
        <f t="shared" si="19"/>
        <v>0</v>
      </c>
      <c r="G218" t="s">
        <v>403</v>
      </c>
      <c r="H218" s="4" t="str">
        <f t="shared" si="20"/>
        <v>13</v>
      </c>
      <c r="I218" s="1" t="b">
        <f t="shared" si="21"/>
        <v>0</v>
      </c>
      <c r="J218" t="s">
        <v>395</v>
      </c>
      <c r="K218" s="4" t="str">
        <f t="shared" si="22"/>
        <v>3</v>
      </c>
      <c r="L218" s="1" t="b">
        <f t="shared" si="23"/>
        <v>0</v>
      </c>
    </row>
    <row r="219" spans="1:12" x14ac:dyDescent="0.3">
      <c r="A219" s="1">
        <v>217</v>
      </c>
      <c r="B219" s="2">
        <v>14</v>
      </c>
      <c r="C219" s="1" t="s">
        <v>231</v>
      </c>
      <c r="D219" s="1" t="s">
        <v>401</v>
      </c>
      <c r="E219" s="4" t="str">
        <f t="shared" si="18"/>
        <v>11</v>
      </c>
      <c r="F219" s="1" t="b">
        <f t="shared" si="19"/>
        <v>0</v>
      </c>
      <c r="G219" t="s">
        <v>403</v>
      </c>
      <c r="H219" s="4" t="str">
        <f t="shared" si="20"/>
        <v>13</v>
      </c>
      <c r="I219" s="1" t="b">
        <f t="shared" si="21"/>
        <v>0</v>
      </c>
      <c r="J219" t="s">
        <v>414</v>
      </c>
      <c r="K219" s="4" t="str">
        <f t="shared" si="22"/>
        <v>24</v>
      </c>
      <c r="L219" s="1" t="b">
        <f t="shared" si="23"/>
        <v>0</v>
      </c>
    </row>
    <row r="220" spans="1:12" x14ac:dyDescent="0.3">
      <c r="A220" s="1">
        <v>218</v>
      </c>
      <c r="B220" s="2">
        <v>14</v>
      </c>
      <c r="C220" s="1" t="s">
        <v>232</v>
      </c>
      <c r="D220" s="1" t="s">
        <v>401</v>
      </c>
      <c r="E220" s="4" t="str">
        <f t="shared" si="18"/>
        <v>11</v>
      </c>
      <c r="F220" s="1" t="b">
        <f t="shared" si="19"/>
        <v>0</v>
      </c>
      <c r="G220" t="s">
        <v>403</v>
      </c>
      <c r="H220" s="4" t="str">
        <f t="shared" si="20"/>
        <v>13</v>
      </c>
      <c r="I220" s="1" t="b">
        <f t="shared" si="21"/>
        <v>0</v>
      </c>
      <c r="J220" t="s">
        <v>395</v>
      </c>
      <c r="K220" s="4" t="str">
        <f t="shared" si="22"/>
        <v>3</v>
      </c>
      <c r="L220" s="1" t="b">
        <f t="shared" si="23"/>
        <v>0</v>
      </c>
    </row>
    <row r="221" spans="1:12" x14ac:dyDescent="0.3">
      <c r="A221" s="1">
        <v>219</v>
      </c>
      <c r="B221" s="2">
        <v>14</v>
      </c>
      <c r="C221" s="1" t="s">
        <v>233</v>
      </c>
      <c r="D221" s="1" t="s">
        <v>401</v>
      </c>
      <c r="E221" s="4" t="str">
        <f t="shared" si="18"/>
        <v>11</v>
      </c>
      <c r="F221" s="1" t="b">
        <f t="shared" si="19"/>
        <v>0</v>
      </c>
      <c r="G221" t="s">
        <v>403</v>
      </c>
      <c r="H221" s="4" t="str">
        <f t="shared" si="20"/>
        <v>13</v>
      </c>
      <c r="I221" s="1" t="b">
        <f t="shared" si="21"/>
        <v>0</v>
      </c>
      <c r="J221" t="s">
        <v>395</v>
      </c>
      <c r="K221" s="4" t="str">
        <f t="shared" si="22"/>
        <v>3</v>
      </c>
      <c r="L221" s="1" t="b">
        <f t="shared" si="23"/>
        <v>0</v>
      </c>
    </row>
    <row r="222" spans="1:12" x14ac:dyDescent="0.3">
      <c r="A222" s="1">
        <v>220</v>
      </c>
      <c r="B222" s="2">
        <v>14</v>
      </c>
      <c r="C222" s="1" t="s">
        <v>234</v>
      </c>
      <c r="D222" s="1" t="s">
        <v>401</v>
      </c>
      <c r="E222" s="4" t="str">
        <f t="shared" si="18"/>
        <v>11</v>
      </c>
      <c r="F222" s="1" t="b">
        <f t="shared" si="19"/>
        <v>0</v>
      </c>
      <c r="G222" t="s">
        <v>403</v>
      </c>
      <c r="H222" s="4" t="str">
        <f t="shared" si="20"/>
        <v>13</v>
      </c>
      <c r="I222" s="1" t="b">
        <f t="shared" si="21"/>
        <v>0</v>
      </c>
      <c r="J222" t="s">
        <v>414</v>
      </c>
      <c r="K222" s="4" t="str">
        <f t="shared" si="22"/>
        <v>24</v>
      </c>
      <c r="L222" s="1" t="b">
        <f t="shared" si="23"/>
        <v>0</v>
      </c>
    </row>
    <row r="223" spans="1:12" x14ac:dyDescent="0.3">
      <c r="A223" s="1">
        <v>221</v>
      </c>
      <c r="B223" s="2">
        <v>14</v>
      </c>
      <c r="C223" s="1" t="s">
        <v>235</v>
      </c>
      <c r="D223" s="1" t="s">
        <v>401</v>
      </c>
      <c r="E223" s="4" t="str">
        <f t="shared" si="18"/>
        <v>11</v>
      </c>
      <c r="F223" s="1" t="b">
        <f t="shared" si="19"/>
        <v>0</v>
      </c>
      <c r="G223" t="s">
        <v>403</v>
      </c>
      <c r="H223" s="4" t="str">
        <f t="shared" si="20"/>
        <v>13</v>
      </c>
      <c r="I223" s="1" t="b">
        <f t="shared" si="21"/>
        <v>0</v>
      </c>
      <c r="J223" t="s">
        <v>395</v>
      </c>
      <c r="K223" s="4" t="str">
        <f t="shared" si="22"/>
        <v>3</v>
      </c>
      <c r="L223" s="1" t="b">
        <f t="shared" si="23"/>
        <v>0</v>
      </c>
    </row>
    <row r="224" spans="1:12" x14ac:dyDescent="0.3">
      <c r="A224" s="1">
        <v>222</v>
      </c>
      <c r="B224" s="2">
        <v>14</v>
      </c>
      <c r="C224" s="1" t="s">
        <v>236</v>
      </c>
      <c r="D224" s="1" t="s">
        <v>401</v>
      </c>
      <c r="E224" s="4" t="str">
        <f t="shared" si="18"/>
        <v>11</v>
      </c>
      <c r="F224" s="1" t="b">
        <f t="shared" si="19"/>
        <v>0</v>
      </c>
      <c r="G224" t="s">
        <v>403</v>
      </c>
      <c r="H224" s="4" t="str">
        <f t="shared" si="20"/>
        <v>13</v>
      </c>
      <c r="I224" s="1" t="b">
        <f t="shared" si="21"/>
        <v>0</v>
      </c>
      <c r="J224" t="s">
        <v>449</v>
      </c>
      <c r="K224" s="4" t="str">
        <f t="shared" si="22"/>
        <v>1</v>
      </c>
      <c r="L224" s="1" t="b">
        <f t="shared" si="23"/>
        <v>0</v>
      </c>
    </row>
    <row r="225" spans="1:12" x14ac:dyDescent="0.3">
      <c r="A225" s="1">
        <v>223</v>
      </c>
      <c r="B225" s="2">
        <v>14</v>
      </c>
      <c r="C225" s="1" t="s">
        <v>237</v>
      </c>
      <c r="D225" s="1" t="s">
        <v>401</v>
      </c>
      <c r="E225" s="4" t="str">
        <f t="shared" si="18"/>
        <v>11</v>
      </c>
      <c r="F225" s="1" t="b">
        <f t="shared" si="19"/>
        <v>0</v>
      </c>
      <c r="G225" t="s">
        <v>396</v>
      </c>
      <c r="H225" s="4" t="str">
        <f t="shared" si="20"/>
        <v>4</v>
      </c>
      <c r="I225" s="1" t="b">
        <f t="shared" si="21"/>
        <v>0</v>
      </c>
      <c r="J225" t="s">
        <v>395</v>
      </c>
      <c r="K225" s="4" t="str">
        <f t="shared" si="22"/>
        <v>3</v>
      </c>
      <c r="L225" s="1" t="b">
        <f t="shared" si="23"/>
        <v>0</v>
      </c>
    </row>
    <row r="226" spans="1:12" x14ac:dyDescent="0.3">
      <c r="A226" s="1">
        <v>224</v>
      </c>
      <c r="B226" s="2">
        <v>14</v>
      </c>
      <c r="C226" s="1" t="s">
        <v>238</v>
      </c>
      <c r="D226" s="1" t="s">
        <v>401</v>
      </c>
      <c r="E226" s="4" t="str">
        <f t="shared" si="18"/>
        <v>11</v>
      </c>
      <c r="F226" s="1" t="b">
        <f t="shared" si="19"/>
        <v>0</v>
      </c>
      <c r="G226" t="s">
        <v>403</v>
      </c>
      <c r="H226" s="4" t="str">
        <f t="shared" si="20"/>
        <v>13</v>
      </c>
      <c r="I226" s="1" t="b">
        <f t="shared" si="21"/>
        <v>0</v>
      </c>
      <c r="J226" t="s">
        <v>395</v>
      </c>
      <c r="K226" s="4" t="str">
        <f t="shared" si="22"/>
        <v>3</v>
      </c>
      <c r="L226" s="1" t="b">
        <f t="shared" si="23"/>
        <v>0</v>
      </c>
    </row>
    <row r="227" spans="1:12" x14ac:dyDescent="0.3">
      <c r="A227" s="1">
        <v>225</v>
      </c>
      <c r="B227" s="2">
        <v>14</v>
      </c>
      <c r="C227" s="1" t="s">
        <v>239</v>
      </c>
      <c r="D227" s="1" t="s">
        <v>401</v>
      </c>
      <c r="E227" s="4" t="str">
        <f t="shared" si="18"/>
        <v>11</v>
      </c>
      <c r="F227" s="1" t="b">
        <f t="shared" si="19"/>
        <v>0</v>
      </c>
      <c r="G227" t="s">
        <v>403</v>
      </c>
      <c r="H227" s="4" t="str">
        <f t="shared" si="20"/>
        <v>13</v>
      </c>
      <c r="I227" s="1" t="b">
        <f t="shared" si="21"/>
        <v>0</v>
      </c>
      <c r="J227" t="s">
        <v>414</v>
      </c>
      <c r="K227" s="4" t="str">
        <f t="shared" si="22"/>
        <v>24</v>
      </c>
      <c r="L227" s="1" t="b">
        <f t="shared" si="23"/>
        <v>0</v>
      </c>
    </row>
    <row r="228" spans="1:12" x14ac:dyDescent="0.3">
      <c r="A228" s="1">
        <v>226</v>
      </c>
      <c r="B228" s="2">
        <v>15</v>
      </c>
      <c r="C228" s="1" t="s">
        <v>240</v>
      </c>
      <c r="D228" s="1" t="s">
        <v>401</v>
      </c>
      <c r="E228" s="4" t="str">
        <f t="shared" si="18"/>
        <v>11</v>
      </c>
      <c r="F228" s="1" t="b">
        <f t="shared" si="19"/>
        <v>0</v>
      </c>
      <c r="G228" t="s">
        <v>403</v>
      </c>
      <c r="H228" s="4" t="str">
        <f t="shared" si="20"/>
        <v>13</v>
      </c>
      <c r="I228" s="1" t="b">
        <f t="shared" si="21"/>
        <v>0</v>
      </c>
      <c r="J228" t="s">
        <v>414</v>
      </c>
      <c r="K228" s="4" t="str">
        <f t="shared" si="22"/>
        <v>24</v>
      </c>
      <c r="L228" s="1" t="b">
        <f t="shared" si="23"/>
        <v>0</v>
      </c>
    </row>
    <row r="229" spans="1:12" x14ac:dyDescent="0.3">
      <c r="A229" s="1">
        <v>227</v>
      </c>
      <c r="B229" s="2">
        <v>15</v>
      </c>
      <c r="C229" s="1" t="s">
        <v>241</v>
      </c>
      <c r="D229" s="1" t="s">
        <v>401</v>
      </c>
      <c r="E229" s="4" t="str">
        <f t="shared" si="18"/>
        <v>11</v>
      </c>
      <c r="F229" s="1" t="b">
        <f t="shared" si="19"/>
        <v>0</v>
      </c>
      <c r="G229" t="s">
        <v>405</v>
      </c>
      <c r="H229" s="4" t="str">
        <f t="shared" si="20"/>
        <v>16</v>
      </c>
      <c r="I229" s="1" t="b">
        <f t="shared" si="21"/>
        <v>0</v>
      </c>
      <c r="J229" t="s">
        <v>414</v>
      </c>
      <c r="K229" s="4" t="str">
        <f t="shared" si="22"/>
        <v>24</v>
      </c>
      <c r="L229" s="1" t="b">
        <f t="shared" si="23"/>
        <v>0</v>
      </c>
    </row>
    <row r="230" spans="1:12" x14ac:dyDescent="0.3">
      <c r="A230" s="1">
        <v>228</v>
      </c>
      <c r="B230" s="2">
        <v>15</v>
      </c>
      <c r="C230" s="1" t="s">
        <v>242</v>
      </c>
      <c r="D230" s="1" t="s">
        <v>401</v>
      </c>
      <c r="E230" s="4" t="str">
        <f t="shared" si="18"/>
        <v>11</v>
      </c>
      <c r="F230" s="1" t="b">
        <f t="shared" si="19"/>
        <v>0</v>
      </c>
      <c r="G230" t="s">
        <v>403</v>
      </c>
      <c r="H230" s="4" t="str">
        <f t="shared" si="20"/>
        <v>13</v>
      </c>
      <c r="I230" s="1" t="b">
        <f t="shared" si="21"/>
        <v>0</v>
      </c>
      <c r="J230" t="s">
        <v>414</v>
      </c>
      <c r="K230" s="4" t="str">
        <f t="shared" si="22"/>
        <v>24</v>
      </c>
      <c r="L230" s="1" t="b">
        <f t="shared" si="23"/>
        <v>0</v>
      </c>
    </row>
    <row r="231" spans="1:12" x14ac:dyDescent="0.3">
      <c r="A231" s="1">
        <v>229</v>
      </c>
      <c r="B231" s="2">
        <v>15</v>
      </c>
      <c r="C231" s="1" t="s">
        <v>243</v>
      </c>
      <c r="D231" s="1" t="s">
        <v>401</v>
      </c>
      <c r="E231" s="4" t="str">
        <f t="shared" si="18"/>
        <v>11</v>
      </c>
      <c r="F231" s="1" t="b">
        <f t="shared" si="19"/>
        <v>0</v>
      </c>
      <c r="G231" t="s">
        <v>403</v>
      </c>
      <c r="H231" s="4" t="str">
        <f t="shared" si="20"/>
        <v>13</v>
      </c>
      <c r="I231" s="1" t="b">
        <f t="shared" si="21"/>
        <v>0</v>
      </c>
      <c r="J231" t="s">
        <v>414</v>
      </c>
      <c r="K231" s="4" t="str">
        <f t="shared" si="22"/>
        <v>24</v>
      </c>
      <c r="L231" s="1" t="b">
        <f t="shared" si="23"/>
        <v>0</v>
      </c>
    </row>
    <row r="232" spans="1:12" x14ac:dyDescent="0.3">
      <c r="A232" s="1">
        <v>230</v>
      </c>
      <c r="B232" s="2">
        <v>15</v>
      </c>
      <c r="C232" s="1" t="s">
        <v>244</v>
      </c>
      <c r="D232" s="1" t="s">
        <v>401</v>
      </c>
      <c r="E232" s="4" t="str">
        <f t="shared" si="18"/>
        <v>11</v>
      </c>
      <c r="F232" s="1" t="b">
        <f t="shared" si="19"/>
        <v>0</v>
      </c>
      <c r="G232" t="s">
        <v>403</v>
      </c>
      <c r="H232" s="4" t="str">
        <f t="shared" si="20"/>
        <v>13</v>
      </c>
      <c r="I232" s="1" t="b">
        <f t="shared" si="21"/>
        <v>0</v>
      </c>
      <c r="J232" t="s">
        <v>414</v>
      </c>
      <c r="K232" s="4" t="str">
        <f t="shared" si="22"/>
        <v>24</v>
      </c>
      <c r="L232" s="1" t="b">
        <f t="shared" si="23"/>
        <v>0</v>
      </c>
    </row>
    <row r="233" spans="1:12" x14ac:dyDescent="0.3">
      <c r="A233" s="1">
        <v>231</v>
      </c>
      <c r="B233" s="2">
        <v>15</v>
      </c>
      <c r="C233" s="1" t="s">
        <v>245</v>
      </c>
      <c r="D233" s="1" t="s">
        <v>401</v>
      </c>
      <c r="E233" s="4" t="str">
        <f t="shared" si="18"/>
        <v>11</v>
      </c>
      <c r="F233" s="1" t="b">
        <f t="shared" si="19"/>
        <v>0</v>
      </c>
      <c r="G233" t="s">
        <v>403</v>
      </c>
      <c r="H233" s="4" t="str">
        <f t="shared" si="20"/>
        <v>13</v>
      </c>
      <c r="I233" s="1" t="b">
        <f t="shared" si="21"/>
        <v>0</v>
      </c>
      <c r="J233" t="s">
        <v>397</v>
      </c>
      <c r="K233" s="4" t="str">
        <f t="shared" si="22"/>
        <v>5</v>
      </c>
      <c r="L233" s="1" t="b">
        <f t="shared" si="23"/>
        <v>0</v>
      </c>
    </row>
    <row r="234" spans="1:12" x14ac:dyDescent="0.3">
      <c r="A234" s="1">
        <v>232</v>
      </c>
      <c r="B234" s="2">
        <v>15</v>
      </c>
      <c r="C234" s="1" t="s">
        <v>246</v>
      </c>
      <c r="D234" s="1" t="s">
        <v>401</v>
      </c>
      <c r="E234" s="4" t="str">
        <f t="shared" si="18"/>
        <v>11</v>
      </c>
      <c r="F234" s="1" t="b">
        <f t="shared" si="19"/>
        <v>0</v>
      </c>
      <c r="G234" t="s">
        <v>403</v>
      </c>
      <c r="H234" s="4" t="str">
        <f t="shared" si="20"/>
        <v>13</v>
      </c>
      <c r="I234" s="1" t="b">
        <f t="shared" si="21"/>
        <v>0</v>
      </c>
      <c r="J234" t="s">
        <v>414</v>
      </c>
      <c r="K234" s="4" t="str">
        <f t="shared" si="22"/>
        <v>24</v>
      </c>
      <c r="L234" s="1" t="b">
        <f t="shared" si="23"/>
        <v>0</v>
      </c>
    </row>
    <row r="235" spans="1:12" x14ac:dyDescent="0.3">
      <c r="A235" s="1">
        <v>233</v>
      </c>
      <c r="B235" s="2">
        <v>15</v>
      </c>
      <c r="C235" s="1" t="s">
        <v>247</v>
      </c>
      <c r="D235" s="1" t="s">
        <v>401</v>
      </c>
      <c r="E235" s="4" t="str">
        <f t="shared" si="18"/>
        <v>11</v>
      </c>
      <c r="F235" s="1" t="b">
        <f t="shared" si="19"/>
        <v>0</v>
      </c>
      <c r="G235" t="s">
        <v>403</v>
      </c>
      <c r="H235" s="4" t="str">
        <f t="shared" si="20"/>
        <v>13</v>
      </c>
      <c r="I235" s="1" t="b">
        <f t="shared" si="21"/>
        <v>0</v>
      </c>
      <c r="J235" t="s">
        <v>414</v>
      </c>
      <c r="K235" s="4" t="str">
        <f t="shared" si="22"/>
        <v>24</v>
      </c>
      <c r="L235" s="1" t="b">
        <f t="shared" si="23"/>
        <v>0</v>
      </c>
    </row>
    <row r="236" spans="1:12" x14ac:dyDescent="0.3">
      <c r="A236" s="1">
        <v>234</v>
      </c>
      <c r="B236" s="2">
        <v>15</v>
      </c>
      <c r="C236" s="1" t="s">
        <v>248</v>
      </c>
      <c r="D236" s="1" t="s">
        <v>401</v>
      </c>
      <c r="E236" s="4" t="str">
        <f t="shared" si="18"/>
        <v>11</v>
      </c>
      <c r="F236" s="1" t="b">
        <f t="shared" si="19"/>
        <v>0</v>
      </c>
      <c r="G236" t="s">
        <v>403</v>
      </c>
      <c r="H236" s="4" t="str">
        <f t="shared" si="20"/>
        <v>13</v>
      </c>
      <c r="I236" s="1" t="b">
        <f t="shared" si="21"/>
        <v>0</v>
      </c>
      <c r="J236" t="s">
        <v>395</v>
      </c>
      <c r="K236" s="4" t="str">
        <f t="shared" si="22"/>
        <v>3</v>
      </c>
      <c r="L236" s="1" t="b">
        <f t="shared" si="23"/>
        <v>0</v>
      </c>
    </row>
    <row r="237" spans="1:12" x14ac:dyDescent="0.3">
      <c r="A237" s="1">
        <v>235</v>
      </c>
      <c r="B237" s="2">
        <v>15</v>
      </c>
      <c r="C237" s="1" t="s">
        <v>249</v>
      </c>
      <c r="D237" s="1" t="s">
        <v>401</v>
      </c>
      <c r="E237" s="4" t="str">
        <f t="shared" si="18"/>
        <v>11</v>
      </c>
      <c r="F237" s="1" t="b">
        <f t="shared" si="19"/>
        <v>0</v>
      </c>
      <c r="G237" t="s">
        <v>403</v>
      </c>
      <c r="H237" s="4" t="str">
        <f t="shared" si="20"/>
        <v>13</v>
      </c>
      <c r="I237" s="1" t="b">
        <f t="shared" si="21"/>
        <v>0</v>
      </c>
      <c r="J237" t="s">
        <v>399</v>
      </c>
      <c r="K237" s="4" t="str">
        <f t="shared" si="22"/>
        <v>7</v>
      </c>
      <c r="L237" s="1" t="b">
        <f t="shared" si="23"/>
        <v>0</v>
      </c>
    </row>
    <row r="238" spans="1:12" x14ac:dyDescent="0.3">
      <c r="A238" s="1">
        <v>236</v>
      </c>
      <c r="B238" s="2">
        <v>15</v>
      </c>
      <c r="C238" s="1" t="s">
        <v>250</v>
      </c>
      <c r="D238" s="1" t="s">
        <v>401</v>
      </c>
      <c r="E238" s="4" t="str">
        <f t="shared" si="18"/>
        <v>11</v>
      </c>
      <c r="F238" s="1" t="b">
        <f t="shared" si="19"/>
        <v>0</v>
      </c>
      <c r="G238" t="s">
        <v>405</v>
      </c>
      <c r="H238" s="4" t="str">
        <f t="shared" si="20"/>
        <v>16</v>
      </c>
      <c r="I238" s="1" t="b">
        <f t="shared" si="21"/>
        <v>0</v>
      </c>
      <c r="J238" t="s">
        <v>414</v>
      </c>
      <c r="K238" s="4" t="str">
        <f t="shared" si="22"/>
        <v>24</v>
      </c>
      <c r="L238" s="1" t="b">
        <f t="shared" si="23"/>
        <v>0</v>
      </c>
    </row>
    <row r="239" spans="1:12" x14ac:dyDescent="0.3">
      <c r="A239" s="1">
        <v>237</v>
      </c>
      <c r="B239" s="2">
        <v>15</v>
      </c>
      <c r="C239" s="1" t="s">
        <v>251</v>
      </c>
      <c r="D239" s="1" t="s">
        <v>401</v>
      </c>
      <c r="E239" s="4" t="str">
        <f t="shared" si="18"/>
        <v>11</v>
      </c>
      <c r="F239" s="1" t="b">
        <f t="shared" si="19"/>
        <v>0</v>
      </c>
      <c r="G239" t="s">
        <v>403</v>
      </c>
      <c r="H239" s="4" t="str">
        <f t="shared" si="20"/>
        <v>13</v>
      </c>
      <c r="I239" s="1" t="b">
        <f t="shared" si="21"/>
        <v>0</v>
      </c>
      <c r="J239" t="s">
        <v>395</v>
      </c>
      <c r="K239" s="4" t="str">
        <f t="shared" si="22"/>
        <v>3</v>
      </c>
      <c r="L239" s="1" t="b">
        <f t="shared" si="23"/>
        <v>0</v>
      </c>
    </row>
    <row r="240" spans="1:12" x14ac:dyDescent="0.3">
      <c r="A240" s="1">
        <v>238</v>
      </c>
      <c r="B240" s="2">
        <v>15</v>
      </c>
      <c r="C240" s="1" t="s">
        <v>252</v>
      </c>
      <c r="D240" s="1" t="s">
        <v>401</v>
      </c>
      <c r="E240" s="4" t="str">
        <f t="shared" si="18"/>
        <v>11</v>
      </c>
      <c r="F240" s="1" t="b">
        <f t="shared" si="19"/>
        <v>0</v>
      </c>
      <c r="G240" t="s">
        <v>403</v>
      </c>
      <c r="H240" s="4" t="str">
        <f t="shared" si="20"/>
        <v>13</v>
      </c>
      <c r="I240" s="1" t="b">
        <f t="shared" si="21"/>
        <v>0</v>
      </c>
      <c r="J240" t="s">
        <v>399</v>
      </c>
      <c r="K240" s="4" t="str">
        <f t="shared" si="22"/>
        <v>7</v>
      </c>
      <c r="L240" s="1" t="b">
        <f t="shared" si="23"/>
        <v>0</v>
      </c>
    </row>
    <row r="241" spans="1:12" x14ac:dyDescent="0.3">
      <c r="A241" s="1">
        <v>239</v>
      </c>
      <c r="B241" s="2">
        <v>15</v>
      </c>
      <c r="C241" s="1" t="s">
        <v>253</v>
      </c>
      <c r="D241" s="1" t="s">
        <v>401</v>
      </c>
      <c r="E241" s="4" t="str">
        <f t="shared" si="18"/>
        <v>11</v>
      </c>
      <c r="F241" s="1" t="b">
        <f t="shared" si="19"/>
        <v>0</v>
      </c>
      <c r="G241" t="s">
        <v>403</v>
      </c>
      <c r="H241" s="4" t="str">
        <f t="shared" si="20"/>
        <v>13</v>
      </c>
      <c r="I241" s="1" t="b">
        <f t="shared" si="21"/>
        <v>0</v>
      </c>
      <c r="J241" t="s">
        <v>414</v>
      </c>
      <c r="K241" s="4" t="str">
        <f t="shared" si="22"/>
        <v>24</v>
      </c>
      <c r="L241" s="1" t="b">
        <f t="shared" si="23"/>
        <v>0</v>
      </c>
    </row>
    <row r="242" spans="1:12" x14ac:dyDescent="0.3">
      <c r="A242" s="1">
        <v>240</v>
      </c>
      <c r="B242" s="2">
        <v>15</v>
      </c>
      <c r="C242" s="1" t="s">
        <v>254</v>
      </c>
      <c r="D242" s="1" t="s">
        <v>401</v>
      </c>
      <c r="E242" s="4" t="str">
        <f t="shared" si="18"/>
        <v>11</v>
      </c>
      <c r="F242" s="1" t="b">
        <f t="shared" si="19"/>
        <v>0</v>
      </c>
      <c r="G242" t="s">
        <v>405</v>
      </c>
      <c r="H242" s="4" t="str">
        <f t="shared" si="20"/>
        <v>16</v>
      </c>
      <c r="I242" s="1" t="b">
        <f t="shared" si="21"/>
        <v>0</v>
      </c>
      <c r="J242" t="s">
        <v>414</v>
      </c>
      <c r="K242" s="4" t="str">
        <f t="shared" si="22"/>
        <v>24</v>
      </c>
      <c r="L242" s="1" t="b">
        <f t="shared" si="23"/>
        <v>0</v>
      </c>
    </row>
    <row r="243" spans="1:12" x14ac:dyDescent="0.3">
      <c r="A243" s="1">
        <v>241</v>
      </c>
      <c r="B243" s="2">
        <v>16</v>
      </c>
      <c r="C243" s="1" t="s">
        <v>255</v>
      </c>
      <c r="D243" s="1" t="s">
        <v>401</v>
      </c>
      <c r="E243" s="4" t="str">
        <f t="shared" si="18"/>
        <v>11</v>
      </c>
      <c r="F243" s="1" t="b">
        <f t="shared" si="19"/>
        <v>0</v>
      </c>
      <c r="G243" t="s">
        <v>403</v>
      </c>
      <c r="H243" s="4" t="str">
        <f t="shared" si="20"/>
        <v>13</v>
      </c>
      <c r="I243" s="1" t="b">
        <f t="shared" si="21"/>
        <v>0</v>
      </c>
      <c r="J243" t="s">
        <v>414</v>
      </c>
      <c r="K243" s="4" t="str">
        <f t="shared" si="22"/>
        <v>24</v>
      </c>
      <c r="L243" s="1" t="b">
        <f t="shared" si="23"/>
        <v>0</v>
      </c>
    </row>
    <row r="244" spans="1:12" x14ac:dyDescent="0.3">
      <c r="A244" s="1">
        <v>242</v>
      </c>
      <c r="B244" s="2">
        <v>16</v>
      </c>
      <c r="C244" s="1" t="s">
        <v>256</v>
      </c>
      <c r="D244" s="1" t="s">
        <v>401</v>
      </c>
      <c r="E244" s="4" t="str">
        <f t="shared" si="18"/>
        <v>11</v>
      </c>
      <c r="F244" s="1" t="b">
        <f t="shared" si="19"/>
        <v>0</v>
      </c>
      <c r="G244" t="s">
        <v>403</v>
      </c>
      <c r="H244" s="4" t="str">
        <f t="shared" si="20"/>
        <v>13</v>
      </c>
      <c r="I244" s="1" t="b">
        <f t="shared" si="21"/>
        <v>0</v>
      </c>
      <c r="J244" t="s">
        <v>453</v>
      </c>
      <c r="K244" s="4" t="str">
        <f t="shared" si="22"/>
        <v>23</v>
      </c>
      <c r="L244" s="1" t="b">
        <f t="shared" si="23"/>
        <v>0</v>
      </c>
    </row>
    <row r="245" spans="1:12" x14ac:dyDescent="0.3">
      <c r="A245" s="1">
        <v>243</v>
      </c>
      <c r="B245" s="2">
        <v>16</v>
      </c>
      <c r="C245" s="1" t="s">
        <v>257</v>
      </c>
      <c r="D245" s="1" t="s">
        <v>401</v>
      </c>
      <c r="E245" s="4" t="str">
        <f t="shared" si="18"/>
        <v>11</v>
      </c>
      <c r="F245" s="1" t="b">
        <f t="shared" si="19"/>
        <v>0</v>
      </c>
      <c r="G245" t="s">
        <v>403</v>
      </c>
      <c r="H245" s="4" t="str">
        <f t="shared" si="20"/>
        <v>13</v>
      </c>
      <c r="I245" s="1" t="b">
        <f t="shared" si="21"/>
        <v>0</v>
      </c>
      <c r="J245" t="s">
        <v>414</v>
      </c>
      <c r="K245" s="4" t="str">
        <f t="shared" si="22"/>
        <v>24</v>
      </c>
      <c r="L245" s="1" t="b">
        <f t="shared" si="23"/>
        <v>0</v>
      </c>
    </row>
    <row r="246" spans="1:12" x14ac:dyDescent="0.3">
      <c r="A246" s="1">
        <v>244</v>
      </c>
      <c r="B246" s="2">
        <v>16</v>
      </c>
      <c r="C246" s="1" t="s">
        <v>258</v>
      </c>
      <c r="D246" s="1" t="s">
        <v>401</v>
      </c>
      <c r="E246" s="4" t="str">
        <f t="shared" si="18"/>
        <v>11</v>
      </c>
      <c r="F246" s="1" t="b">
        <f t="shared" si="19"/>
        <v>0</v>
      </c>
      <c r="G246" t="s">
        <v>403</v>
      </c>
      <c r="H246" s="4" t="str">
        <f t="shared" si="20"/>
        <v>13</v>
      </c>
      <c r="I246" s="1" t="b">
        <f t="shared" si="21"/>
        <v>0</v>
      </c>
      <c r="J246" t="s">
        <v>414</v>
      </c>
      <c r="K246" s="4" t="str">
        <f t="shared" si="22"/>
        <v>24</v>
      </c>
      <c r="L246" s="1" t="b">
        <f t="shared" si="23"/>
        <v>0</v>
      </c>
    </row>
    <row r="247" spans="1:12" x14ac:dyDescent="0.3">
      <c r="A247" s="1">
        <v>245</v>
      </c>
      <c r="B247" s="2">
        <v>16</v>
      </c>
      <c r="C247" s="1" t="s">
        <v>259</v>
      </c>
      <c r="D247" s="1" t="s">
        <v>401</v>
      </c>
      <c r="E247" s="4" t="str">
        <f t="shared" si="18"/>
        <v>11</v>
      </c>
      <c r="F247" s="1" t="b">
        <f t="shared" si="19"/>
        <v>0</v>
      </c>
      <c r="G247" t="s">
        <v>403</v>
      </c>
      <c r="H247" s="4" t="str">
        <f t="shared" si="20"/>
        <v>13</v>
      </c>
      <c r="I247" s="1" t="b">
        <f t="shared" si="21"/>
        <v>0</v>
      </c>
      <c r="J247" t="s">
        <v>395</v>
      </c>
      <c r="K247" s="4" t="str">
        <f t="shared" si="22"/>
        <v>3</v>
      </c>
      <c r="L247" s="1" t="b">
        <f t="shared" si="23"/>
        <v>0</v>
      </c>
    </row>
    <row r="248" spans="1:12" x14ac:dyDescent="0.3">
      <c r="A248" s="1">
        <v>246</v>
      </c>
      <c r="B248" s="2">
        <v>16</v>
      </c>
      <c r="C248" s="1" t="s">
        <v>260</v>
      </c>
      <c r="D248" s="1" t="s">
        <v>401</v>
      </c>
      <c r="E248" s="4" t="str">
        <f t="shared" si="18"/>
        <v>11</v>
      </c>
      <c r="F248" s="1" t="b">
        <f t="shared" si="19"/>
        <v>0</v>
      </c>
      <c r="G248" t="s">
        <v>403</v>
      </c>
      <c r="H248" s="4" t="str">
        <f t="shared" si="20"/>
        <v>13</v>
      </c>
      <c r="I248" s="1" t="b">
        <f t="shared" si="21"/>
        <v>0</v>
      </c>
      <c r="J248" t="s">
        <v>414</v>
      </c>
      <c r="K248" s="4" t="str">
        <f t="shared" si="22"/>
        <v>24</v>
      </c>
      <c r="L248" s="1" t="b">
        <f t="shared" si="23"/>
        <v>0</v>
      </c>
    </row>
    <row r="249" spans="1:12" x14ac:dyDescent="0.3">
      <c r="A249" s="1">
        <v>247</v>
      </c>
      <c r="B249" s="2">
        <v>16</v>
      </c>
      <c r="C249" s="1" t="s">
        <v>261</v>
      </c>
      <c r="D249" s="1" t="s">
        <v>401</v>
      </c>
      <c r="E249" s="4" t="str">
        <f t="shared" si="18"/>
        <v>11</v>
      </c>
      <c r="F249" s="1" t="b">
        <f t="shared" si="19"/>
        <v>0</v>
      </c>
      <c r="G249" t="s">
        <v>403</v>
      </c>
      <c r="H249" s="4" t="str">
        <f t="shared" si="20"/>
        <v>13</v>
      </c>
      <c r="I249" s="1" t="b">
        <f t="shared" si="21"/>
        <v>0</v>
      </c>
      <c r="J249" t="s">
        <v>399</v>
      </c>
      <c r="K249" s="4" t="str">
        <f t="shared" si="22"/>
        <v>7</v>
      </c>
      <c r="L249" s="1" t="b">
        <f t="shared" si="23"/>
        <v>0</v>
      </c>
    </row>
    <row r="250" spans="1:12" x14ac:dyDescent="0.3">
      <c r="A250" s="1">
        <v>248</v>
      </c>
      <c r="B250" s="2">
        <v>16</v>
      </c>
      <c r="C250" s="1" t="s">
        <v>262</v>
      </c>
      <c r="D250" s="1" t="s">
        <v>401</v>
      </c>
      <c r="E250" s="4" t="str">
        <f t="shared" si="18"/>
        <v>11</v>
      </c>
      <c r="F250" s="1" t="b">
        <f t="shared" si="19"/>
        <v>0</v>
      </c>
      <c r="G250" t="s">
        <v>403</v>
      </c>
      <c r="H250" s="4" t="str">
        <f t="shared" si="20"/>
        <v>13</v>
      </c>
      <c r="I250" s="1" t="b">
        <f t="shared" si="21"/>
        <v>0</v>
      </c>
      <c r="J250" t="s">
        <v>414</v>
      </c>
      <c r="K250" s="4" t="str">
        <f t="shared" si="22"/>
        <v>24</v>
      </c>
      <c r="L250" s="1" t="b">
        <f t="shared" si="23"/>
        <v>0</v>
      </c>
    </row>
    <row r="251" spans="1:12" x14ac:dyDescent="0.3">
      <c r="A251" s="1">
        <v>249</v>
      </c>
      <c r="B251" s="2">
        <v>16</v>
      </c>
      <c r="C251" s="1" t="s">
        <v>263</v>
      </c>
      <c r="D251" s="1" t="s">
        <v>401</v>
      </c>
      <c r="E251" s="4" t="str">
        <f t="shared" si="18"/>
        <v>11</v>
      </c>
      <c r="F251" s="1" t="b">
        <f t="shared" si="19"/>
        <v>0</v>
      </c>
      <c r="G251" t="s">
        <v>403</v>
      </c>
      <c r="H251" s="4" t="str">
        <f t="shared" si="20"/>
        <v>13</v>
      </c>
      <c r="I251" s="1" t="b">
        <f t="shared" si="21"/>
        <v>0</v>
      </c>
      <c r="J251" t="s">
        <v>414</v>
      </c>
      <c r="K251" s="4" t="str">
        <f t="shared" si="22"/>
        <v>24</v>
      </c>
      <c r="L251" s="1" t="b">
        <f t="shared" si="23"/>
        <v>0</v>
      </c>
    </row>
    <row r="252" spans="1:12" x14ac:dyDescent="0.3">
      <c r="A252" s="1">
        <v>250</v>
      </c>
      <c r="B252" s="2">
        <v>16</v>
      </c>
      <c r="C252" s="1" t="s">
        <v>264</v>
      </c>
      <c r="D252" s="1" t="s">
        <v>401</v>
      </c>
      <c r="E252" s="4" t="str">
        <f t="shared" si="18"/>
        <v>11</v>
      </c>
      <c r="F252" s="1" t="b">
        <f t="shared" si="19"/>
        <v>0</v>
      </c>
      <c r="G252" t="s">
        <v>405</v>
      </c>
      <c r="H252" s="4" t="str">
        <f t="shared" si="20"/>
        <v>16</v>
      </c>
      <c r="I252" s="1" t="b">
        <f t="shared" si="21"/>
        <v>1</v>
      </c>
      <c r="J252" t="s">
        <v>414</v>
      </c>
      <c r="K252" s="4" t="str">
        <f t="shared" si="22"/>
        <v>24</v>
      </c>
      <c r="L252" s="1" t="b">
        <f t="shared" si="23"/>
        <v>0</v>
      </c>
    </row>
    <row r="253" spans="1:12" x14ac:dyDescent="0.3">
      <c r="A253" s="1">
        <v>251</v>
      </c>
      <c r="B253" s="2">
        <v>16</v>
      </c>
      <c r="C253" s="1" t="s">
        <v>265</v>
      </c>
      <c r="D253" s="1" t="s">
        <v>401</v>
      </c>
      <c r="E253" s="4" t="str">
        <f t="shared" si="18"/>
        <v>11</v>
      </c>
      <c r="F253" s="1" t="b">
        <f t="shared" si="19"/>
        <v>0</v>
      </c>
      <c r="G253" t="s">
        <v>403</v>
      </c>
      <c r="H253" s="4" t="str">
        <f t="shared" si="20"/>
        <v>13</v>
      </c>
      <c r="I253" s="1" t="b">
        <f t="shared" si="21"/>
        <v>0</v>
      </c>
      <c r="J253" t="s">
        <v>395</v>
      </c>
      <c r="K253" s="4" t="str">
        <f t="shared" si="22"/>
        <v>3</v>
      </c>
      <c r="L253" s="1" t="b">
        <f t="shared" si="23"/>
        <v>0</v>
      </c>
    </row>
    <row r="254" spans="1:12" x14ac:dyDescent="0.3">
      <c r="A254" s="1">
        <v>252</v>
      </c>
      <c r="B254" s="2">
        <v>16</v>
      </c>
      <c r="C254" s="1" t="s">
        <v>266</v>
      </c>
      <c r="D254" s="1" t="s">
        <v>401</v>
      </c>
      <c r="E254" s="4" t="str">
        <f t="shared" si="18"/>
        <v>11</v>
      </c>
      <c r="F254" s="1" t="b">
        <f t="shared" si="19"/>
        <v>0</v>
      </c>
      <c r="G254" t="s">
        <v>403</v>
      </c>
      <c r="H254" s="4" t="str">
        <f t="shared" si="20"/>
        <v>13</v>
      </c>
      <c r="I254" s="1" t="b">
        <f t="shared" si="21"/>
        <v>0</v>
      </c>
      <c r="J254" t="s">
        <v>453</v>
      </c>
      <c r="K254" s="4" t="str">
        <f t="shared" si="22"/>
        <v>23</v>
      </c>
      <c r="L254" s="1" t="b">
        <f t="shared" si="23"/>
        <v>0</v>
      </c>
    </row>
    <row r="255" spans="1:12" x14ac:dyDescent="0.3">
      <c r="A255" s="1">
        <v>253</v>
      </c>
      <c r="B255" s="2">
        <v>16</v>
      </c>
      <c r="C255" s="1" t="s">
        <v>267</v>
      </c>
      <c r="D255" s="1" t="s">
        <v>401</v>
      </c>
      <c r="E255" s="4" t="str">
        <f t="shared" si="18"/>
        <v>11</v>
      </c>
      <c r="F255" s="1" t="b">
        <f t="shared" si="19"/>
        <v>0</v>
      </c>
      <c r="G255" t="s">
        <v>403</v>
      </c>
      <c r="H255" s="4" t="str">
        <f t="shared" si="20"/>
        <v>13</v>
      </c>
      <c r="I255" s="1" t="b">
        <f t="shared" si="21"/>
        <v>0</v>
      </c>
      <c r="J255" t="s">
        <v>414</v>
      </c>
      <c r="K255" s="4" t="str">
        <f t="shared" si="22"/>
        <v>24</v>
      </c>
      <c r="L255" s="1" t="b">
        <f t="shared" si="23"/>
        <v>0</v>
      </c>
    </row>
    <row r="256" spans="1:12" x14ac:dyDescent="0.3">
      <c r="A256" s="1">
        <v>254</v>
      </c>
      <c r="B256" s="2">
        <v>16</v>
      </c>
      <c r="C256" s="1" t="s">
        <v>268</v>
      </c>
      <c r="D256" s="1" t="s">
        <v>401</v>
      </c>
      <c r="E256" s="4" t="str">
        <f t="shared" si="18"/>
        <v>11</v>
      </c>
      <c r="F256" s="1" t="b">
        <f t="shared" si="19"/>
        <v>0</v>
      </c>
      <c r="G256" t="s">
        <v>403</v>
      </c>
      <c r="H256" s="4" t="str">
        <f t="shared" si="20"/>
        <v>13</v>
      </c>
      <c r="I256" s="1" t="b">
        <f t="shared" si="21"/>
        <v>0</v>
      </c>
      <c r="J256" t="s">
        <v>397</v>
      </c>
      <c r="K256" s="4" t="str">
        <f t="shared" si="22"/>
        <v>5</v>
      </c>
      <c r="L256" s="1" t="b">
        <f t="shared" si="23"/>
        <v>0</v>
      </c>
    </row>
    <row r="257" spans="1:12" x14ac:dyDescent="0.3">
      <c r="A257" s="1">
        <v>255</v>
      </c>
      <c r="B257" s="2">
        <v>16</v>
      </c>
      <c r="C257" s="1" t="s">
        <v>269</v>
      </c>
      <c r="D257" s="1" t="s">
        <v>401</v>
      </c>
      <c r="E257" s="4" t="str">
        <f t="shared" si="18"/>
        <v>11</v>
      </c>
      <c r="F257" s="1" t="b">
        <f t="shared" si="19"/>
        <v>0</v>
      </c>
      <c r="G257" t="s">
        <v>403</v>
      </c>
      <c r="H257" s="4" t="str">
        <f t="shared" si="20"/>
        <v>13</v>
      </c>
      <c r="I257" s="1" t="b">
        <f t="shared" si="21"/>
        <v>0</v>
      </c>
      <c r="J257" t="s">
        <v>395</v>
      </c>
      <c r="K257" s="4" t="str">
        <f t="shared" si="22"/>
        <v>3</v>
      </c>
      <c r="L257" s="1" t="b">
        <f t="shared" si="23"/>
        <v>0</v>
      </c>
    </row>
    <row r="258" spans="1:12" x14ac:dyDescent="0.3">
      <c r="A258" s="1">
        <v>256</v>
      </c>
      <c r="B258" s="2">
        <v>17</v>
      </c>
      <c r="C258" s="1" t="s">
        <v>270</v>
      </c>
      <c r="D258" s="1" t="s">
        <v>401</v>
      </c>
      <c r="E258" s="4" t="str">
        <f t="shared" si="18"/>
        <v>11</v>
      </c>
      <c r="F258" s="1" t="b">
        <f t="shared" si="19"/>
        <v>0</v>
      </c>
      <c r="G258" t="s">
        <v>403</v>
      </c>
      <c r="H258" s="4" t="str">
        <f t="shared" si="20"/>
        <v>13</v>
      </c>
      <c r="I258" s="1" t="b">
        <f t="shared" si="21"/>
        <v>0</v>
      </c>
      <c r="J258" t="s">
        <v>412</v>
      </c>
      <c r="K258" s="4" t="str">
        <f t="shared" si="22"/>
        <v>21</v>
      </c>
      <c r="L258" s="1" t="b">
        <f t="shared" si="23"/>
        <v>0</v>
      </c>
    </row>
    <row r="259" spans="1:12" x14ac:dyDescent="0.3">
      <c r="A259" s="1">
        <v>257</v>
      </c>
      <c r="B259" s="2">
        <v>17</v>
      </c>
      <c r="C259" s="1" t="s">
        <v>271</v>
      </c>
      <c r="D259" s="1" t="s">
        <v>401</v>
      </c>
      <c r="E259" s="4" t="str">
        <f t="shared" ref="E259:E322" si="24" xml:space="preserve"> TRIM(LEFT($D259, 2))</f>
        <v>11</v>
      </c>
      <c r="F259" s="1" t="b">
        <f t="shared" ref="F259:F322" si="25">IF(VALUE($E259)= VALUE($B259), TRUE, FALSE)</f>
        <v>0</v>
      </c>
      <c r="G259" t="s">
        <v>403</v>
      </c>
      <c r="H259" s="4" t="str">
        <f t="shared" ref="H259:H322" si="26" xml:space="preserve"> TRIM(LEFT($G259, 2))</f>
        <v>13</v>
      </c>
      <c r="I259" s="1" t="b">
        <f t="shared" ref="I259:I322" si="27">IF(VALUE($H259)= VALUE($B259), TRUE, FALSE)</f>
        <v>0</v>
      </c>
      <c r="J259" t="s">
        <v>395</v>
      </c>
      <c r="K259" s="4" t="str">
        <f t="shared" ref="K259:K322" si="28" xml:space="preserve"> TRIM(LEFT($J259, 2))</f>
        <v>3</v>
      </c>
      <c r="L259" s="1" t="b">
        <f t="shared" ref="L259:L322" si="29">IF(VALUE($K259)= VALUE($B259), TRUE, FALSE)</f>
        <v>0</v>
      </c>
    </row>
    <row r="260" spans="1:12" x14ac:dyDescent="0.3">
      <c r="A260" s="1">
        <v>258</v>
      </c>
      <c r="B260" s="2">
        <v>17</v>
      </c>
      <c r="C260" s="1" t="s">
        <v>272</v>
      </c>
      <c r="D260" s="1" t="s">
        <v>401</v>
      </c>
      <c r="E260" s="4" t="str">
        <f t="shared" si="24"/>
        <v>11</v>
      </c>
      <c r="F260" s="1" t="b">
        <f t="shared" si="25"/>
        <v>0</v>
      </c>
      <c r="G260" t="s">
        <v>403</v>
      </c>
      <c r="H260" s="4" t="str">
        <f t="shared" si="26"/>
        <v>13</v>
      </c>
      <c r="I260" s="1" t="b">
        <f t="shared" si="27"/>
        <v>0</v>
      </c>
      <c r="J260" t="s">
        <v>414</v>
      </c>
      <c r="K260" s="4" t="str">
        <f t="shared" si="28"/>
        <v>24</v>
      </c>
      <c r="L260" s="1" t="b">
        <f t="shared" si="29"/>
        <v>0</v>
      </c>
    </row>
    <row r="261" spans="1:12" x14ac:dyDescent="0.3">
      <c r="A261" s="1">
        <v>259</v>
      </c>
      <c r="B261" s="2">
        <v>17</v>
      </c>
      <c r="C261" s="1" t="s">
        <v>273</v>
      </c>
      <c r="D261" s="1" t="s">
        <v>401</v>
      </c>
      <c r="E261" s="4" t="str">
        <f t="shared" si="24"/>
        <v>11</v>
      </c>
      <c r="F261" s="1" t="b">
        <f t="shared" si="25"/>
        <v>0</v>
      </c>
      <c r="G261" t="s">
        <v>403</v>
      </c>
      <c r="H261" s="4" t="str">
        <f t="shared" si="26"/>
        <v>13</v>
      </c>
      <c r="I261" s="1" t="b">
        <f t="shared" si="27"/>
        <v>0</v>
      </c>
      <c r="J261" t="s">
        <v>414</v>
      </c>
      <c r="K261" s="4" t="str">
        <f t="shared" si="28"/>
        <v>24</v>
      </c>
      <c r="L261" s="1" t="b">
        <f t="shared" si="29"/>
        <v>0</v>
      </c>
    </row>
    <row r="262" spans="1:12" x14ac:dyDescent="0.3">
      <c r="A262" s="1">
        <v>260</v>
      </c>
      <c r="B262" s="2">
        <v>17</v>
      </c>
      <c r="C262" s="1" t="s">
        <v>274</v>
      </c>
      <c r="D262" s="1" t="s">
        <v>401</v>
      </c>
      <c r="E262" s="4" t="str">
        <f t="shared" si="24"/>
        <v>11</v>
      </c>
      <c r="F262" s="1" t="b">
        <f t="shared" si="25"/>
        <v>0</v>
      </c>
      <c r="G262" t="s">
        <v>403</v>
      </c>
      <c r="H262" s="4" t="str">
        <f t="shared" si="26"/>
        <v>13</v>
      </c>
      <c r="I262" s="1" t="b">
        <f t="shared" si="27"/>
        <v>0</v>
      </c>
      <c r="J262" t="s">
        <v>414</v>
      </c>
      <c r="K262" s="4" t="str">
        <f t="shared" si="28"/>
        <v>24</v>
      </c>
      <c r="L262" s="1" t="b">
        <f t="shared" si="29"/>
        <v>0</v>
      </c>
    </row>
    <row r="263" spans="1:12" x14ac:dyDescent="0.3">
      <c r="A263" s="1">
        <v>261</v>
      </c>
      <c r="B263" s="2">
        <v>17</v>
      </c>
      <c r="C263" s="1" t="s">
        <v>275</v>
      </c>
      <c r="D263" s="1" t="s">
        <v>401</v>
      </c>
      <c r="E263" s="4" t="str">
        <f t="shared" si="24"/>
        <v>11</v>
      </c>
      <c r="F263" s="1" t="b">
        <f t="shared" si="25"/>
        <v>0</v>
      </c>
      <c r="G263" t="s">
        <v>403</v>
      </c>
      <c r="H263" s="4" t="str">
        <f t="shared" si="26"/>
        <v>13</v>
      </c>
      <c r="I263" s="1" t="b">
        <f t="shared" si="27"/>
        <v>0</v>
      </c>
      <c r="J263" t="s">
        <v>449</v>
      </c>
      <c r="K263" s="4" t="str">
        <f t="shared" si="28"/>
        <v>1</v>
      </c>
      <c r="L263" s="1" t="b">
        <f t="shared" si="29"/>
        <v>0</v>
      </c>
    </row>
    <row r="264" spans="1:12" x14ac:dyDescent="0.3">
      <c r="A264" s="1">
        <v>262</v>
      </c>
      <c r="B264" s="2">
        <v>17</v>
      </c>
      <c r="C264" s="1" t="s">
        <v>276</v>
      </c>
      <c r="D264" s="1" t="s">
        <v>401</v>
      </c>
      <c r="E264" s="4" t="str">
        <f t="shared" si="24"/>
        <v>11</v>
      </c>
      <c r="F264" s="1" t="b">
        <f t="shared" si="25"/>
        <v>0</v>
      </c>
      <c r="G264" t="s">
        <v>403</v>
      </c>
      <c r="H264" s="4" t="str">
        <f t="shared" si="26"/>
        <v>13</v>
      </c>
      <c r="I264" s="1" t="b">
        <f t="shared" si="27"/>
        <v>0</v>
      </c>
      <c r="J264" t="s">
        <v>414</v>
      </c>
      <c r="K264" s="4" t="str">
        <f t="shared" si="28"/>
        <v>24</v>
      </c>
      <c r="L264" s="1" t="b">
        <f t="shared" si="29"/>
        <v>0</v>
      </c>
    </row>
    <row r="265" spans="1:12" x14ac:dyDescent="0.3">
      <c r="A265" s="1">
        <v>263</v>
      </c>
      <c r="B265" s="2">
        <v>17</v>
      </c>
      <c r="C265" s="1" t="s">
        <v>277</v>
      </c>
      <c r="D265" s="1" t="s">
        <v>401</v>
      </c>
      <c r="E265" s="4" t="str">
        <f t="shared" si="24"/>
        <v>11</v>
      </c>
      <c r="F265" s="1" t="b">
        <f t="shared" si="25"/>
        <v>0</v>
      </c>
      <c r="G265" t="s">
        <v>403</v>
      </c>
      <c r="H265" s="4" t="str">
        <f t="shared" si="26"/>
        <v>13</v>
      </c>
      <c r="I265" s="1" t="b">
        <f t="shared" si="27"/>
        <v>0</v>
      </c>
      <c r="J265" t="s">
        <v>395</v>
      </c>
      <c r="K265" s="4" t="str">
        <f t="shared" si="28"/>
        <v>3</v>
      </c>
      <c r="L265" s="1" t="b">
        <f t="shared" si="29"/>
        <v>0</v>
      </c>
    </row>
    <row r="266" spans="1:12" x14ac:dyDescent="0.3">
      <c r="A266" s="1">
        <v>264</v>
      </c>
      <c r="B266" s="2">
        <v>17</v>
      </c>
      <c r="C266" s="1" t="s">
        <v>278</v>
      </c>
      <c r="D266" s="1" t="s">
        <v>401</v>
      </c>
      <c r="E266" s="4" t="str">
        <f t="shared" si="24"/>
        <v>11</v>
      </c>
      <c r="F266" s="1" t="b">
        <f t="shared" si="25"/>
        <v>0</v>
      </c>
      <c r="G266" t="s">
        <v>403</v>
      </c>
      <c r="H266" s="4" t="str">
        <f t="shared" si="26"/>
        <v>13</v>
      </c>
      <c r="I266" s="1" t="b">
        <f t="shared" si="27"/>
        <v>0</v>
      </c>
      <c r="J266" t="s">
        <v>412</v>
      </c>
      <c r="K266" s="4" t="str">
        <f t="shared" si="28"/>
        <v>21</v>
      </c>
      <c r="L266" s="1" t="b">
        <f t="shared" si="29"/>
        <v>0</v>
      </c>
    </row>
    <row r="267" spans="1:12" x14ac:dyDescent="0.3">
      <c r="A267" s="1">
        <v>265</v>
      </c>
      <c r="B267" s="2">
        <v>17</v>
      </c>
      <c r="C267" s="1" t="s">
        <v>279</v>
      </c>
      <c r="D267" s="1" t="s">
        <v>401</v>
      </c>
      <c r="E267" s="4" t="str">
        <f t="shared" si="24"/>
        <v>11</v>
      </c>
      <c r="F267" s="1" t="b">
        <f t="shared" si="25"/>
        <v>0</v>
      </c>
      <c r="G267" t="s">
        <v>403</v>
      </c>
      <c r="H267" s="4" t="str">
        <f t="shared" si="26"/>
        <v>13</v>
      </c>
      <c r="I267" s="1" t="b">
        <f t="shared" si="27"/>
        <v>0</v>
      </c>
      <c r="J267" t="s">
        <v>414</v>
      </c>
      <c r="K267" s="4" t="str">
        <f t="shared" si="28"/>
        <v>24</v>
      </c>
      <c r="L267" s="1" t="b">
        <f t="shared" si="29"/>
        <v>0</v>
      </c>
    </row>
    <row r="268" spans="1:12" x14ac:dyDescent="0.3">
      <c r="A268" s="1">
        <v>266</v>
      </c>
      <c r="B268" s="2">
        <v>17</v>
      </c>
      <c r="C268" s="1" t="s">
        <v>281</v>
      </c>
      <c r="D268" s="1" t="s">
        <v>401</v>
      </c>
      <c r="E268" s="4" t="str">
        <f t="shared" si="24"/>
        <v>11</v>
      </c>
      <c r="F268" s="1" t="b">
        <f t="shared" si="25"/>
        <v>0</v>
      </c>
      <c r="G268" t="s">
        <v>403</v>
      </c>
      <c r="H268" s="4" t="str">
        <f t="shared" si="26"/>
        <v>13</v>
      </c>
      <c r="I268" s="1" t="b">
        <f t="shared" si="27"/>
        <v>0</v>
      </c>
      <c r="J268" t="s">
        <v>395</v>
      </c>
      <c r="K268" s="4" t="str">
        <f t="shared" si="28"/>
        <v>3</v>
      </c>
      <c r="L268" s="1" t="b">
        <f t="shared" si="29"/>
        <v>0</v>
      </c>
    </row>
    <row r="269" spans="1:12" x14ac:dyDescent="0.3">
      <c r="A269" s="1">
        <v>267</v>
      </c>
      <c r="B269" s="2">
        <v>17</v>
      </c>
      <c r="C269" s="1" t="s">
        <v>282</v>
      </c>
      <c r="D269" s="1" t="s">
        <v>401</v>
      </c>
      <c r="E269" s="4" t="str">
        <f t="shared" si="24"/>
        <v>11</v>
      </c>
      <c r="F269" s="1" t="b">
        <f t="shared" si="25"/>
        <v>0</v>
      </c>
      <c r="G269" t="s">
        <v>397</v>
      </c>
      <c r="H269" s="4" t="str">
        <f t="shared" si="26"/>
        <v>5</v>
      </c>
      <c r="I269" s="1" t="b">
        <f t="shared" si="27"/>
        <v>0</v>
      </c>
      <c r="J269" t="s">
        <v>395</v>
      </c>
      <c r="K269" s="4" t="str">
        <f t="shared" si="28"/>
        <v>3</v>
      </c>
      <c r="L269" s="1" t="b">
        <f t="shared" si="29"/>
        <v>0</v>
      </c>
    </row>
    <row r="270" spans="1:12" x14ac:dyDescent="0.3">
      <c r="A270" s="1">
        <v>268</v>
      </c>
      <c r="B270" s="2">
        <v>17</v>
      </c>
      <c r="C270" s="1" t="s">
        <v>283</v>
      </c>
      <c r="D270" s="1" t="s">
        <v>401</v>
      </c>
      <c r="E270" s="4" t="str">
        <f t="shared" si="24"/>
        <v>11</v>
      </c>
      <c r="F270" s="1" t="b">
        <f t="shared" si="25"/>
        <v>0</v>
      </c>
      <c r="G270" t="s">
        <v>403</v>
      </c>
      <c r="H270" s="4" t="str">
        <f t="shared" si="26"/>
        <v>13</v>
      </c>
      <c r="I270" s="1" t="b">
        <f t="shared" si="27"/>
        <v>0</v>
      </c>
      <c r="J270" t="s">
        <v>395</v>
      </c>
      <c r="K270" s="4" t="str">
        <f t="shared" si="28"/>
        <v>3</v>
      </c>
      <c r="L270" s="1" t="b">
        <f t="shared" si="29"/>
        <v>0</v>
      </c>
    </row>
    <row r="271" spans="1:12" x14ac:dyDescent="0.3">
      <c r="A271" s="1">
        <v>269</v>
      </c>
      <c r="B271" s="2">
        <v>17</v>
      </c>
      <c r="C271" s="1" t="s">
        <v>284</v>
      </c>
      <c r="D271" s="1" t="s">
        <v>401</v>
      </c>
      <c r="E271" s="4" t="str">
        <f t="shared" si="24"/>
        <v>11</v>
      </c>
      <c r="F271" s="1" t="b">
        <f t="shared" si="25"/>
        <v>0</v>
      </c>
      <c r="G271" t="s">
        <v>403</v>
      </c>
      <c r="H271" s="4" t="str">
        <f t="shared" si="26"/>
        <v>13</v>
      </c>
      <c r="I271" s="1" t="b">
        <f t="shared" si="27"/>
        <v>0</v>
      </c>
      <c r="J271" t="s">
        <v>414</v>
      </c>
      <c r="K271" s="4" t="str">
        <f t="shared" si="28"/>
        <v>24</v>
      </c>
      <c r="L271" s="1" t="b">
        <f t="shared" si="29"/>
        <v>0</v>
      </c>
    </row>
    <row r="272" spans="1:12" x14ac:dyDescent="0.3">
      <c r="A272" s="1">
        <v>270</v>
      </c>
      <c r="B272" s="2">
        <v>17</v>
      </c>
      <c r="C272" s="1" t="s">
        <v>285</v>
      </c>
      <c r="D272" s="1" t="s">
        <v>401</v>
      </c>
      <c r="E272" s="4" t="str">
        <f t="shared" si="24"/>
        <v>11</v>
      </c>
      <c r="F272" s="1" t="b">
        <f t="shared" si="25"/>
        <v>0</v>
      </c>
      <c r="G272" t="s">
        <v>403</v>
      </c>
      <c r="H272" s="4" t="str">
        <f t="shared" si="26"/>
        <v>13</v>
      </c>
      <c r="I272" s="1" t="b">
        <f t="shared" si="27"/>
        <v>0</v>
      </c>
      <c r="J272" t="s">
        <v>414</v>
      </c>
      <c r="K272" s="4" t="str">
        <f t="shared" si="28"/>
        <v>24</v>
      </c>
      <c r="L272" s="1" t="b">
        <f t="shared" si="29"/>
        <v>0</v>
      </c>
    </row>
    <row r="273" spans="1:12" x14ac:dyDescent="0.3">
      <c r="A273" s="1">
        <v>271</v>
      </c>
      <c r="B273" s="2">
        <v>18</v>
      </c>
      <c r="C273" s="1" t="s">
        <v>286</v>
      </c>
      <c r="D273" s="1" t="s">
        <v>401</v>
      </c>
      <c r="E273" s="4" t="str">
        <f t="shared" si="24"/>
        <v>11</v>
      </c>
      <c r="F273" s="1" t="b">
        <f t="shared" si="25"/>
        <v>0</v>
      </c>
      <c r="G273" t="s">
        <v>403</v>
      </c>
      <c r="H273" s="4" t="str">
        <f t="shared" si="26"/>
        <v>13</v>
      </c>
      <c r="I273" s="1" t="b">
        <f t="shared" si="27"/>
        <v>0</v>
      </c>
      <c r="J273" t="s">
        <v>414</v>
      </c>
      <c r="K273" s="4" t="str">
        <f t="shared" si="28"/>
        <v>24</v>
      </c>
      <c r="L273" s="1" t="b">
        <f t="shared" si="29"/>
        <v>0</v>
      </c>
    </row>
    <row r="274" spans="1:12" x14ac:dyDescent="0.3">
      <c r="A274" s="1">
        <v>272</v>
      </c>
      <c r="B274" s="2">
        <v>18</v>
      </c>
      <c r="C274" s="1" t="s">
        <v>287</v>
      </c>
      <c r="D274" s="1" t="s">
        <v>401</v>
      </c>
      <c r="E274" s="4" t="str">
        <f t="shared" si="24"/>
        <v>11</v>
      </c>
      <c r="F274" s="1" t="b">
        <f t="shared" si="25"/>
        <v>0</v>
      </c>
      <c r="G274" t="s">
        <v>453</v>
      </c>
      <c r="H274" s="4" t="str">
        <f t="shared" si="26"/>
        <v>23</v>
      </c>
      <c r="I274" s="1" t="b">
        <f t="shared" si="27"/>
        <v>0</v>
      </c>
      <c r="J274" t="s">
        <v>414</v>
      </c>
      <c r="K274" s="4" t="str">
        <f t="shared" si="28"/>
        <v>24</v>
      </c>
      <c r="L274" s="1" t="b">
        <f t="shared" si="29"/>
        <v>0</v>
      </c>
    </row>
    <row r="275" spans="1:12" x14ac:dyDescent="0.3">
      <c r="A275" s="1">
        <v>273</v>
      </c>
      <c r="B275" s="2">
        <v>18</v>
      </c>
      <c r="C275" s="1" t="s">
        <v>288</v>
      </c>
      <c r="D275" s="1" t="s">
        <v>401</v>
      </c>
      <c r="E275" s="4" t="str">
        <f t="shared" si="24"/>
        <v>11</v>
      </c>
      <c r="F275" s="1" t="b">
        <f t="shared" si="25"/>
        <v>0</v>
      </c>
      <c r="G275" t="s">
        <v>403</v>
      </c>
      <c r="H275" s="4" t="str">
        <f t="shared" si="26"/>
        <v>13</v>
      </c>
      <c r="I275" s="1" t="b">
        <f t="shared" si="27"/>
        <v>0</v>
      </c>
      <c r="J275" t="s">
        <v>399</v>
      </c>
      <c r="K275" s="4" t="str">
        <f t="shared" si="28"/>
        <v>7</v>
      </c>
      <c r="L275" s="1" t="b">
        <f t="shared" si="29"/>
        <v>0</v>
      </c>
    </row>
    <row r="276" spans="1:12" x14ac:dyDescent="0.3">
      <c r="A276" s="1">
        <v>274</v>
      </c>
      <c r="B276" s="2">
        <v>18</v>
      </c>
      <c r="C276" s="1" t="s">
        <v>289</v>
      </c>
      <c r="D276" s="1" t="s">
        <v>401</v>
      </c>
      <c r="E276" s="4" t="str">
        <f t="shared" si="24"/>
        <v>11</v>
      </c>
      <c r="F276" s="1" t="b">
        <f t="shared" si="25"/>
        <v>0</v>
      </c>
      <c r="G276" t="s">
        <v>403</v>
      </c>
      <c r="H276" s="4" t="str">
        <f t="shared" si="26"/>
        <v>13</v>
      </c>
      <c r="I276" s="1" t="b">
        <f t="shared" si="27"/>
        <v>0</v>
      </c>
      <c r="J276" t="s">
        <v>414</v>
      </c>
      <c r="K276" s="4" t="str">
        <f t="shared" si="28"/>
        <v>24</v>
      </c>
      <c r="L276" s="1" t="b">
        <f t="shared" si="29"/>
        <v>0</v>
      </c>
    </row>
    <row r="277" spans="1:12" x14ac:dyDescent="0.3">
      <c r="A277" s="1">
        <v>275</v>
      </c>
      <c r="B277" s="2">
        <v>18</v>
      </c>
      <c r="C277" s="1" t="s">
        <v>290</v>
      </c>
      <c r="D277" s="1" t="s">
        <v>401</v>
      </c>
      <c r="E277" s="4" t="str">
        <f t="shared" si="24"/>
        <v>11</v>
      </c>
      <c r="F277" s="1" t="b">
        <f t="shared" si="25"/>
        <v>0</v>
      </c>
      <c r="G277" t="s">
        <v>403</v>
      </c>
      <c r="H277" s="4" t="str">
        <f t="shared" si="26"/>
        <v>13</v>
      </c>
      <c r="I277" s="1" t="b">
        <f t="shared" si="27"/>
        <v>0</v>
      </c>
      <c r="J277" t="s">
        <v>414</v>
      </c>
      <c r="K277" s="4" t="str">
        <f t="shared" si="28"/>
        <v>24</v>
      </c>
      <c r="L277" s="1" t="b">
        <f t="shared" si="29"/>
        <v>0</v>
      </c>
    </row>
    <row r="278" spans="1:12" x14ac:dyDescent="0.3">
      <c r="A278" s="1">
        <v>276</v>
      </c>
      <c r="B278" s="2">
        <v>18</v>
      </c>
      <c r="C278" s="1" t="s">
        <v>291</v>
      </c>
      <c r="D278" s="1" t="s">
        <v>401</v>
      </c>
      <c r="E278" s="4" t="str">
        <f t="shared" si="24"/>
        <v>11</v>
      </c>
      <c r="F278" s="1" t="b">
        <f t="shared" si="25"/>
        <v>0</v>
      </c>
      <c r="G278" t="s">
        <v>403</v>
      </c>
      <c r="H278" s="4" t="str">
        <f t="shared" si="26"/>
        <v>13</v>
      </c>
      <c r="I278" s="1" t="b">
        <f t="shared" si="27"/>
        <v>0</v>
      </c>
      <c r="J278" t="s">
        <v>414</v>
      </c>
      <c r="K278" s="4" t="str">
        <f t="shared" si="28"/>
        <v>24</v>
      </c>
      <c r="L278" s="1" t="b">
        <f t="shared" si="29"/>
        <v>0</v>
      </c>
    </row>
    <row r="279" spans="1:12" x14ac:dyDescent="0.3">
      <c r="A279" s="1">
        <v>277</v>
      </c>
      <c r="B279" s="2">
        <v>18</v>
      </c>
      <c r="C279" s="1" t="s">
        <v>292</v>
      </c>
      <c r="D279" s="1" t="s">
        <v>401</v>
      </c>
      <c r="E279" s="4" t="str">
        <f t="shared" si="24"/>
        <v>11</v>
      </c>
      <c r="F279" s="1" t="b">
        <f t="shared" si="25"/>
        <v>0</v>
      </c>
      <c r="G279" t="s">
        <v>403</v>
      </c>
      <c r="H279" s="4" t="str">
        <f t="shared" si="26"/>
        <v>13</v>
      </c>
      <c r="I279" s="1" t="b">
        <f t="shared" si="27"/>
        <v>0</v>
      </c>
      <c r="J279" t="s">
        <v>414</v>
      </c>
      <c r="K279" s="4" t="str">
        <f t="shared" si="28"/>
        <v>24</v>
      </c>
      <c r="L279" s="1" t="b">
        <f t="shared" si="29"/>
        <v>0</v>
      </c>
    </row>
    <row r="280" spans="1:12" x14ac:dyDescent="0.3">
      <c r="A280" s="1">
        <v>278</v>
      </c>
      <c r="B280" s="2">
        <v>18</v>
      </c>
      <c r="C280" s="1" t="s">
        <v>293</v>
      </c>
      <c r="D280" s="1" t="s">
        <v>401</v>
      </c>
      <c r="E280" s="4" t="str">
        <f t="shared" si="24"/>
        <v>11</v>
      </c>
      <c r="F280" s="1" t="b">
        <f t="shared" si="25"/>
        <v>0</v>
      </c>
      <c r="G280" t="s">
        <v>403</v>
      </c>
      <c r="H280" s="4" t="str">
        <f t="shared" si="26"/>
        <v>13</v>
      </c>
      <c r="I280" s="1" t="b">
        <f t="shared" si="27"/>
        <v>0</v>
      </c>
      <c r="J280" t="s">
        <v>412</v>
      </c>
      <c r="K280" s="4" t="str">
        <f t="shared" si="28"/>
        <v>21</v>
      </c>
      <c r="L280" s="1" t="b">
        <f t="shared" si="29"/>
        <v>0</v>
      </c>
    </row>
    <row r="281" spans="1:12" x14ac:dyDescent="0.3">
      <c r="A281" s="1">
        <v>279</v>
      </c>
      <c r="B281" s="2">
        <v>18</v>
      </c>
      <c r="C281" s="1" t="s">
        <v>294</v>
      </c>
      <c r="D281" s="1" t="s">
        <v>401</v>
      </c>
      <c r="E281" s="4" t="str">
        <f t="shared" si="24"/>
        <v>11</v>
      </c>
      <c r="F281" s="1" t="b">
        <f t="shared" si="25"/>
        <v>0</v>
      </c>
      <c r="G281" t="s">
        <v>403</v>
      </c>
      <c r="H281" s="4" t="str">
        <f t="shared" si="26"/>
        <v>13</v>
      </c>
      <c r="I281" s="1" t="b">
        <f t="shared" si="27"/>
        <v>0</v>
      </c>
      <c r="J281" t="s">
        <v>414</v>
      </c>
      <c r="K281" s="4" t="str">
        <f t="shared" si="28"/>
        <v>24</v>
      </c>
      <c r="L281" s="1" t="b">
        <f t="shared" si="29"/>
        <v>0</v>
      </c>
    </row>
    <row r="282" spans="1:12" x14ac:dyDescent="0.3">
      <c r="A282" s="1">
        <v>280</v>
      </c>
      <c r="B282" s="2">
        <v>18</v>
      </c>
      <c r="C282" s="1" t="s">
        <v>295</v>
      </c>
      <c r="D282" s="1" t="s">
        <v>401</v>
      </c>
      <c r="E282" s="4" t="str">
        <f t="shared" si="24"/>
        <v>11</v>
      </c>
      <c r="F282" s="1" t="b">
        <f t="shared" si="25"/>
        <v>0</v>
      </c>
      <c r="G282" t="s">
        <v>403</v>
      </c>
      <c r="H282" s="4" t="str">
        <f t="shared" si="26"/>
        <v>13</v>
      </c>
      <c r="I282" s="1" t="b">
        <f t="shared" si="27"/>
        <v>0</v>
      </c>
      <c r="J282" t="s">
        <v>407</v>
      </c>
      <c r="K282" s="4" t="str">
        <f t="shared" si="28"/>
        <v>18</v>
      </c>
      <c r="L282" s="1" t="b">
        <f t="shared" si="29"/>
        <v>1</v>
      </c>
    </row>
    <row r="283" spans="1:12" x14ac:dyDescent="0.3">
      <c r="A283" s="1">
        <v>281</v>
      </c>
      <c r="B283" s="2">
        <v>18</v>
      </c>
      <c r="C283" s="1" t="s">
        <v>296</v>
      </c>
      <c r="D283" s="1" t="s">
        <v>401</v>
      </c>
      <c r="E283" s="4" t="str">
        <f t="shared" si="24"/>
        <v>11</v>
      </c>
      <c r="F283" s="1" t="b">
        <f t="shared" si="25"/>
        <v>0</v>
      </c>
      <c r="G283" t="s">
        <v>403</v>
      </c>
      <c r="H283" s="4" t="str">
        <f t="shared" si="26"/>
        <v>13</v>
      </c>
      <c r="I283" s="1" t="b">
        <f t="shared" si="27"/>
        <v>0</v>
      </c>
      <c r="J283" t="s">
        <v>414</v>
      </c>
      <c r="K283" s="4" t="str">
        <f t="shared" si="28"/>
        <v>24</v>
      </c>
      <c r="L283" s="1" t="b">
        <f t="shared" si="29"/>
        <v>0</v>
      </c>
    </row>
    <row r="284" spans="1:12" x14ac:dyDescent="0.3">
      <c r="A284" s="1">
        <v>282</v>
      </c>
      <c r="B284" s="2">
        <v>18</v>
      </c>
      <c r="C284" s="1" t="s">
        <v>297</v>
      </c>
      <c r="D284" s="1" t="s">
        <v>401</v>
      </c>
      <c r="E284" s="4" t="str">
        <f t="shared" si="24"/>
        <v>11</v>
      </c>
      <c r="F284" s="1" t="b">
        <f t="shared" si="25"/>
        <v>0</v>
      </c>
      <c r="G284" t="s">
        <v>403</v>
      </c>
      <c r="H284" s="4" t="str">
        <f t="shared" si="26"/>
        <v>13</v>
      </c>
      <c r="I284" s="1" t="b">
        <f t="shared" si="27"/>
        <v>0</v>
      </c>
      <c r="J284" t="s">
        <v>414</v>
      </c>
      <c r="K284" s="4" t="str">
        <f t="shared" si="28"/>
        <v>24</v>
      </c>
      <c r="L284" s="1" t="b">
        <f t="shared" si="29"/>
        <v>0</v>
      </c>
    </row>
    <row r="285" spans="1:12" x14ac:dyDescent="0.3">
      <c r="A285" s="1">
        <v>283</v>
      </c>
      <c r="B285" s="2">
        <v>18</v>
      </c>
      <c r="C285" s="1" t="s">
        <v>299</v>
      </c>
      <c r="D285" s="1" t="s">
        <v>401</v>
      </c>
      <c r="E285" s="4" t="str">
        <f t="shared" si="24"/>
        <v>11</v>
      </c>
      <c r="F285" s="1" t="b">
        <f t="shared" si="25"/>
        <v>0</v>
      </c>
      <c r="G285" t="s">
        <v>403</v>
      </c>
      <c r="H285" s="4" t="str">
        <f t="shared" si="26"/>
        <v>13</v>
      </c>
      <c r="I285" s="1" t="b">
        <f t="shared" si="27"/>
        <v>0</v>
      </c>
      <c r="J285" t="s">
        <v>414</v>
      </c>
      <c r="K285" s="4" t="str">
        <f t="shared" si="28"/>
        <v>24</v>
      </c>
      <c r="L285" s="1" t="b">
        <f t="shared" si="29"/>
        <v>0</v>
      </c>
    </row>
    <row r="286" spans="1:12" x14ac:dyDescent="0.3">
      <c r="A286" s="1">
        <v>284</v>
      </c>
      <c r="B286" s="2">
        <v>18</v>
      </c>
      <c r="C286" s="1" t="s">
        <v>300</v>
      </c>
      <c r="D286" s="1" t="s">
        <v>401</v>
      </c>
      <c r="E286" s="4" t="str">
        <f t="shared" si="24"/>
        <v>11</v>
      </c>
      <c r="F286" s="1" t="b">
        <f t="shared" si="25"/>
        <v>0</v>
      </c>
      <c r="G286" t="s">
        <v>403</v>
      </c>
      <c r="H286" s="4" t="str">
        <f t="shared" si="26"/>
        <v>13</v>
      </c>
      <c r="I286" s="1" t="b">
        <f t="shared" si="27"/>
        <v>0</v>
      </c>
      <c r="J286" t="s">
        <v>395</v>
      </c>
      <c r="K286" s="4" t="str">
        <f t="shared" si="28"/>
        <v>3</v>
      </c>
      <c r="L286" s="1" t="b">
        <f t="shared" si="29"/>
        <v>0</v>
      </c>
    </row>
    <row r="287" spans="1:12" x14ac:dyDescent="0.3">
      <c r="A287" s="1">
        <v>285</v>
      </c>
      <c r="B287" s="2">
        <v>18</v>
      </c>
      <c r="C287" s="1" t="s">
        <v>301</v>
      </c>
      <c r="D287" s="1" t="s">
        <v>401</v>
      </c>
      <c r="E287" s="4" t="str">
        <f t="shared" si="24"/>
        <v>11</v>
      </c>
      <c r="F287" s="1" t="b">
        <f t="shared" si="25"/>
        <v>0</v>
      </c>
      <c r="G287" t="s">
        <v>403</v>
      </c>
      <c r="H287" s="4" t="str">
        <f t="shared" si="26"/>
        <v>13</v>
      </c>
      <c r="I287" s="1" t="b">
        <f t="shared" si="27"/>
        <v>0</v>
      </c>
      <c r="J287" t="s">
        <v>414</v>
      </c>
      <c r="K287" s="4" t="str">
        <f t="shared" si="28"/>
        <v>24</v>
      </c>
      <c r="L287" s="1" t="b">
        <f t="shared" si="29"/>
        <v>0</v>
      </c>
    </row>
    <row r="288" spans="1:12" x14ac:dyDescent="0.3">
      <c r="A288" s="1">
        <v>286</v>
      </c>
      <c r="B288" s="2">
        <v>19</v>
      </c>
      <c r="C288" s="1" t="s">
        <v>302</v>
      </c>
      <c r="D288" s="1" t="s">
        <v>401</v>
      </c>
      <c r="E288" s="4" t="str">
        <f t="shared" si="24"/>
        <v>11</v>
      </c>
      <c r="F288" s="1" t="b">
        <f t="shared" si="25"/>
        <v>0</v>
      </c>
      <c r="G288" t="s">
        <v>403</v>
      </c>
      <c r="H288" s="4" t="str">
        <f t="shared" si="26"/>
        <v>13</v>
      </c>
      <c r="I288" s="1" t="b">
        <f t="shared" si="27"/>
        <v>0</v>
      </c>
      <c r="J288" t="s">
        <v>395</v>
      </c>
      <c r="K288" s="4" t="str">
        <f t="shared" si="28"/>
        <v>3</v>
      </c>
      <c r="L288" s="1" t="b">
        <f t="shared" si="29"/>
        <v>0</v>
      </c>
    </row>
    <row r="289" spans="1:12" x14ac:dyDescent="0.3">
      <c r="A289" s="1">
        <v>287</v>
      </c>
      <c r="B289" s="2">
        <v>19</v>
      </c>
      <c r="C289" s="1" t="s">
        <v>303</v>
      </c>
      <c r="D289" s="1" t="s">
        <v>401</v>
      </c>
      <c r="E289" s="4" t="str">
        <f t="shared" si="24"/>
        <v>11</v>
      </c>
      <c r="F289" s="1" t="b">
        <f t="shared" si="25"/>
        <v>0</v>
      </c>
      <c r="G289" t="s">
        <v>403</v>
      </c>
      <c r="H289" s="4" t="str">
        <f t="shared" si="26"/>
        <v>13</v>
      </c>
      <c r="I289" s="1" t="b">
        <f t="shared" si="27"/>
        <v>0</v>
      </c>
      <c r="J289" t="s">
        <v>395</v>
      </c>
      <c r="K289" s="4" t="str">
        <f t="shared" si="28"/>
        <v>3</v>
      </c>
      <c r="L289" s="1" t="b">
        <f t="shared" si="29"/>
        <v>0</v>
      </c>
    </row>
    <row r="290" spans="1:12" x14ac:dyDescent="0.3">
      <c r="A290" s="1">
        <v>288</v>
      </c>
      <c r="B290" s="2">
        <v>19</v>
      </c>
      <c r="C290" s="1" t="s">
        <v>304</v>
      </c>
      <c r="D290" s="1" t="s">
        <v>401</v>
      </c>
      <c r="E290" s="4" t="str">
        <f t="shared" si="24"/>
        <v>11</v>
      </c>
      <c r="F290" s="1" t="b">
        <f t="shared" si="25"/>
        <v>0</v>
      </c>
      <c r="G290" t="s">
        <v>403</v>
      </c>
      <c r="H290" s="4" t="str">
        <f t="shared" si="26"/>
        <v>13</v>
      </c>
      <c r="I290" s="1" t="b">
        <f t="shared" si="27"/>
        <v>0</v>
      </c>
      <c r="J290" t="s">
        <v>395</v>
      </c>
      <c r="K290" s="4" t="str">
        <f t="shared" si="28"/>
        <v>3</v>
      </c>
      <c r="L290" s="1" t="b">
        <f t="shared" si="29"/>
        <v>0</v>
      </c>
    </row>
    <row r="291" spans="1:12" x14ac:dyDescent="0.3">
      <c r="A291" s="1">
        <v>289</v>
      </c>
      <c r="B291" s="2">
        <v>19</v>
      </c>
      <c r="C291" s="1" t="s">
        <v>305</v>
      </c>
      <c r="D291" s="1" t="s">
        <v>401</v>
      </c>
      <c r="E291" s="4" t="str">
        <f t="shared" si="24"/>
        <v>11</v>
      </c>
      <c r="F291" s="1" t="b">
        <f t="shared" si="25"/>
        <v>0</v>
      </c>
      <c r="G291" t="s">
        <v>403</v>
      </c>
      <c r="H291" s="4" t="str">
        <f t="shared" si="26"/>
        <v>13</v>
      </c>
      <c r="I291" s="1" t="b">
        <f t="shared" si="27"/>
        <v>0</v>
      </c>
      <c r="J291" t="s">
        <v>395</v>
      </c>
      <c r="K291" s="4" t="str">
        <f t="shared" si="28"/>
        <v>3</v>
      </c>
      <c r="L291" s="1" t="b">
        <f t="shared" si="29"/>
        <v>0</v>
      </c>
    </row>
    <row r="292" spans="1:12" x14ac:dyDescent="0.3">
      <c r="A292" s="1">
        <v>290</v>
      </c>
      <c r="B292" s="2">
        <v>19</v>
      </c>
      <c r="C292" s="1" t="s">
        <v>306</v>
      </c>
      <c r="D292" s="1" t="s">
        <v>401</v>
      </c>
      <c r="E292" s="4" t="str">
        <f t="shared" si="24"/>
        <v>11</v>
      </c>
      <c r="F292" s="1" t="b">
        <f t="shared" si="25"/>
        <v>0</v>
      </c>
      <c r="G292" t="s">
        <v>403</v>
      </c>
      <c r="H292" s="4" t="str">
        <f t="shared" si="26"/>
        <v>13</v>
      </c>
      <c r="I292" s="1" t="b">
        <f t="shared" si="27"/>
        <v>0</v>
      </c>
      <c r="J292" t="s">
        <v>414</v>
      </c>
      <c r="K292" s="4" t="str">
        <f t="shared" si="28"/>
        <v>24</v>
      </c>
      <c r="L292" s="1" t="b">
        <f t="shared" si="29"/>
        <v>0</v>
      </c>
    </row>
    <row r="293" spans="1:12" x14ac:dyDescent="0.3">
      <c r="A293" s="1">
        <v>291</v>
      </c>
      <c r="B293" s="2">
        <v>19</v>
      </c>
      <c r="C293" s="1" t="s">
        <v>307</v>
      </c>
      <c r="D293" s="1" t="s">
        <v>401</v>
      </c>
      <c r="E293" s="4" t="str">
        <f t="shared" si="24"/>
        <v>11</v>
      </c>
      <c r="F293" s="1" t="b">
        <f t="shared" si="25"/>
        <v>0</v>
      </c>
      <c r="G293" t="s">
        <v>403</v>
      </c>
      <c r="H293" s="4" t="str">
        <f t="shared" si="26"/>
        <v>13</v>
      </c>
      <c r="I293" s="1" t="b">
        <f t="shared" si="27"/>
        <v>0</v>
      </c>
      <c r="J293" t="s">
        <v>414</v>
      </c>
      <c r="K293" s="4" t="str">
        <f t="shared" si="28"/>
        <v>24</v>
      </c>
      <c r="L293" s="1" t="b">
        <f t="shared" si="29"/>
        <v>0</v>
      </c>
    </row>
    <row r="294" spans="1:12" x14ac:dyDescent="0.3">
      <c r="A294" s="1">
        <v>292</v>
      </c>
      <c r="B294" s="2">
        <v>19</v>
      </c>
      <c r="C294" s="1" t="s">
        <v>308</v>
      </c>
      <c r="D294" s="1" t="s">
        <v>401</v>
      </c>
      <c r="E294" s="4" t="str">
        <f t="shared" si="24"/>
        <v>11</v>
      </c>
      <c r="F294" s="1" t="b">
        <f t="shared" si="25"/>
        <v>0</v>
      </c>
      <c r="G294" t="s">
        <v>403</v>
      </c>
      <c r="H294" s="4" t="str">
        <f t="shared" si="26"/>
        <v>13</v>
      </c>
      <c r="I294" s="1" t="b">
        <f t="shared" si="27"/>
        <v>0</v>
      </c>
      <c r="J294" t="s">
        <v>446</v>
      </c>
      <c r="K294" s="4" t="str">
        <f t="shared" si="28"/>
        <v>0</v>
      </c>
      <c r="L294" s="1" t="b">
        <f t="shared" si="29"/>
        <v>0</v>
      </c>
    </row>
    <row r="295" spans="1:12" x14ac:dyDescent="0.3">
      <c r="A295" s="1">
        <v>293</v>
      </c>
      <c r="B295" s="2">
        <v>19</v>
      </c>
      <c r="C295" s="1" t="s">
        <v>309</v>
      </c>
      <c r="D295" s="1" t="s">
        <v>401</v>
      </c>
      <c r="E295" s="4" t="str">
        <f t="shared" si="24"/>
        <v>11</v>
      </c>
      <c r="F295" s="1" t="b">
        <f t="shared" si="25"/>
        <v>0</v>
      </c>
      <c r="G295" t="s">
        <v>403</v>
      </c>
      <c r="H295" s="4" t="str">
        <f t="shared" si="26"/>
        <v>13</v>
      </c>
      <c r="I295" s="1" t="b">
        <f t="shared" si="27"/>
        <v>0</v>
      </c>
      <c r="J295" t="s">
        <v>395</v>
      </c>
      <c r="K295" s="4" t="str">
        <f t="shared" si="28"/>
        <v>3</v>
      </c>
      <c r="L295" s="1" t="b">
        <f t="shared" si="29"/>
        <v>0</v>
      </c>
    </row>
    <row r="296" spans="1:12" x14ac:dyDescent="0.3">
      <c r="A296" s="1">
        <v>294</v>
      </c>
      <c r="B296" s="2">
        <v>19</v>
      </c>
      <c r="C296" s="1" t="s">
        <v>310</v>
      </c>
      <c r="D296" s="1" t="s">
        <v>401</v>
      </c>
      <c r="E296" s="4" t="str">
        <f t="shared" si="24"/>
        <v>11</v>
      </c>
      <c r="F296" s="1" t="b">
        <f t="shared" si="25"/>
        <v>0</v>
      </c>
      <c r="G296" t="s">
        <v>403</v>
      </c>
      <c r="H296" s="4" t="str">
        <f t="shared" si="26"/>
        <v>13</v>
      </c>
      <c r="I296" s="1" t="b">
        <f t="shared" si="27"/>
        <v>0</v>
      </c>
      <c r="J296" t="s">
        <v>414</v>
      </c>
      <c r="K296" s="4" t="str">
        <f t="shared" si="28"/>
        <v>24</v>
      </c>
      <c r="L296" s="1" t="b">
        <f t="shared" si="29"/>
        <v>0</v>
      </c>
    </row>
    <row r="297" spans="1:12" x14ac:dyDescent="0.3">
      <c r="A297" s="1">
        <v>295</v>
      </c>
      <c r="B297" s="2">
        <v>19</v>
      </c>
      <c r="C297" s="1" t="s">
        <v>311</v>
      </c>
      <c r="D297" s="1" t="s">
        <v>401</v>
      </c>
      <c r="E297" s="4" t="str">
        <f t="shared" si="24"/>
        <v>11</v>
      </c>
      <c r="F297" s="1" t="b">
        <f t="shared" si="25"/>
        <v>0</v>
      </c>
      <c r="G297" t="s">
        <v>403</v>
      </c>
      <c r="H297" s="4" t="str">
        <f t="shared" si="26"/>
        <v>13</v>
      </c>
      <c r="I297" s="1" t="b">
        <f t="shared" si="27"/>
        <v>0</v>
      </c>
      <c r="J297" t="s">
        <v>407</v>
      </c>
      <c r="K297" s="4" t="str">
        <f t="shared" si="28"/>
        <v>18</v>
      </c>
      <c r="L297" s="1" t="b">
        <f t="shared" si="29"/>
        <v>0</v>
      </c>
    </row>
    <row r="298" spans="1:12" x14ac:dyDescent="0.3">
      <c r="A298" s="1">
        <v>296</v>
      </c>
      <c r="B298" s="2">
        <v>19</v>
      </c>
      <c r="C298" s="1" t="s">
        <v>312</v>
      </c>
      <c r="D298" s="1" t="s">
        <v>401</v>
      </c>
      <c r="E298" s="4" t="str">
        <f t="shared" si="24"/>
        <v>11</v>
      </c>
      <c r="F298" s="1" t="b">
        <f t="shared" si="25"/>
        <v>0</v>
      </c>
      <c r="G298" t="s">
        <v>405</v>
      </c>
      <c r="H298" s="4" t="str">
        <f t="shared" si="26"/>
        <v>16</v>
      </c>
      <c r="I298" s="1" t="b">
        <f t="shared" si="27"/>
        <v>0</v>
      </c>
      <c r="J298" t="s">
        <v>414</v>
      </c>
      <c r="K298" s="4" t="str">
        <f t="shared" si="28"/>
        <v>24</v>
      </c>
      <c r="L298" s="1" t="b">
        <f t="shared" si="29"/>
        <v>0</v>
      </c>
    </row>
    <row r="299" spans="1:12" x14ac:dyDescent="0.3">
      <c r="A299" s="1">
        <v>297</v>
      </c>
      <c r="B299" s="2">
        <v>19</v>
      </c>
      <c r="C299" s="1" t="s">
        <v>313</v>
      </c>
      <c r="D299" s="1" t="s">
        <v>401</v>
      </c>
      <c r="E299" s="4" t="str">
        <f t="shared" si="24"/>
        <v>11</v>
      </c>
      <c r="F299" s="1" t="b">
        <f t="shared" si="25"/>
        <v>0</v>
      </c>
      <c r="G299" t="s">
        <v>403</v>
      </c>
      <c r="H299" s="4" t="str">
        <f t="shared" si="26"/>
        <v>13</v>
      </c>
      <c r="I299" s="1" t="b">
        <f t="shared" si="27"/>
        <v>0</v>
      </c>
      <c r="J299" t="s">
        <v>414</v>
      </c>
      <c r="K299" s="4" t="str">
        <f t="shared" si="28"/>
        <v>24</v>
      </c>
      <c r="L299" s="1" t="b">
        <f t="shared" si="29"/>
        <v>0</v>
      </c>
    </row>
    <row r="300" spans="1:12" x14ac:dyDescent="0.3">
      <c r="A300" s="1">
        <v>298</v>
      </c>
      <c r="B300" s="2">
        <v>19</v>
      </c>
      <c r="C300" s="1" t="s">
        <v>314</v>
      </c>
      <c r="D300" s="1" t="s">
        <v>401</v>
      </c>
      <c r="E300" s="4" t="str">
        <f t="shared" si="24"/>
        <v>11</v>
      </c>
      <c r="F300" s="1" t="b">
        <f t="shared" si="25"/>
        <v>0</v>
      </c>
      <c r="G300" t="s">
        <v>403</v>
      </c>
      <c r="H300" s="4" t="str">
        <f t="shared" si="26"/>
        <v>13</v>
      </c>
      <c r="I300" s="1" t="b">
        <f t="shared" si="27"/>
        <v>0</v>
      </c>
      <c r="J300" t="s">
        <v>395</v>
      </c>
      <c r="K300" s="4" t="str">
        <f t="shared" si="28"/>
        <v>3</v>
      </c>
      <c r="L300" s="1" t="b">
        <f t="shared" si="29"/>
        <v>0</v>
      </c>
    </row>
    <row r="301" spans="1:12" x14ac:dyDescent="0.3">
      <c r="A301" s="1">
        <v>299</v>
      </c>
      <c r="B301" s="2">
        <v>19</v>
      </c>
      <c r="C301" s="1" t="s">
        <v>315</v>
      </c>
      <c r="D301" s="1" t="s">
        <v>401</v>
      </c>
      <c r="E301" s="4" t="str">
        <f t="shared" si="24"/>
        <v>11</v>
      </c>
      <c r="F301" s="1" t="b">
        <f t="shared" si="25"/>
        <v>0</v>
      </c>
      <c r="G301" t="s">
        <v>405</v>
      </c>
      <c r="H301" s="4" t="str">
        <f t="shared" si="26"/>
        <v>16</v>
      </c>
      <c r="I301" s="1" t="b">
        <f t="shared" si="27"/>
        <v>0</v>
      </c>
      <c r="J301" t="s">
        <v>395</v>
      </c>
      <c r="K301" s="4" t="str">
        <f t="shared" si="28"/>
        <v>3</v>
      </c>
      <c r="L301" s="1" t="b">
        <f t="shared" si="29"/>
        <v>0</v>
      </c>
    </row>
    <row r="302" spans="1:12" x14ac:dyDescent="0.3">
      <c r="A302" s="1">
        <v>300</v>
      </c>
      <c r="B302" s="2">
        <v>19</v>
      </c>
      <c r="C302" s="1" t="s">
        <v>316</v>
      </c>
      <c r="D302" s="1" t="s">
        <v>401</v>
      </c>
      <c r="E302" s="4" t="str">
        <f t="shared" si="24"/>
        <v>11</v>
      </c>
      <c r="F302" s="1" t="b">
        <f t="shared" si="25"/>
        <v>0</v>
      </c>
      <c r="G302" t="s">
        <v>403</v>
      </c>
      <c r="H302" s="4" t="str">
        <f t="shared" si="26"/>
        <v>13</v>
      </c>
      <c r="I302" s="1" t="b">
        <f t="shared" si="27"/>
        <v>0</v>
      </c>
      <c r="J302" t="s">
        <v>414</v>
      </c>
      <c r="K302" s="4" t="str">
        <f t="shared" si="28"/>
        <v>24</v>
      </c>
      <c r="L302" s="1" t="b">
        <f t="shared" si="29"/>
        <v>0</v>
      </c>
    </row>
    <row r="303" spans="1:12" x14ac:dyDescent="0.3">
      <c r="A303" s="1">
        <v>301</v>
      </c>
      <c r="B303" s="2">
        <v>20</v>
      </c>
      <c r="C303" s="1" t="s">
        <v>317</v>
      </c>
      <c r="D303" s="1" t="s">
        <v>401</v>
      </c>
      <c r="E303" s="4" t="str">
        <f t="shared" si="24"/>
        <v>11</v>
      </c>
      <c r="F303" s="1" t="b">
        <f t="shared" si="25"/>
        <v>0</v>
      </c>
      <c r="G303" t="s">
        <v>403</v>
      </c>
      <c r="H303" s="4" t="str">
        <f t="shared" si="26"/>
        <v>13</v>
      </c>
      <c r="I303" s="1" t="b">
        <f t="shared" si="27"/>
        <v>0</v>
      </c>
      <c r="J303" t="s">
        <v>414</v>
      </c>
      <c r="K303" s="4" t="str">
        <f t="shared" si="28"/>
        <v>24</v>
      </c>
      <c r="L303" s="1" t="b">
        <f t="shared" si="29"/>
        <v>0</v>
      </c>
    </row>
    <row r="304" spans="1:12" x14ac:dyDescent="0.3">
      <c r="A304" s="1">
        <v>302</v>
      </c>
      <c r="B304" s="2">
        <v>20</v>
      </c>
      <c r="C304" s="1" t="s">
        <v>318</v>
      </c>
      <c r="D304" s="1" t="s">
        <v>401</v>
      </c>
      <c r="E304" s="4" t="str">
        <f t="shared" si="24"/>
        <v>11</v>
      </c>
      <c r="F304" s="1" t="b">
        <f t="shared" si="25"/>
        <v>0</v>
      </c>
      <c r="G304" t="s">
        <v>403</v>
      </c>
      <c r="H304" s="4" t="str">
        <f t="shared" si="26"/>
        <v>13</v>
      </c>
      <c r="I304" s="1" t="b">
        <f t="shared" si="27"/>
        <v>0</v>
      </c>
      <c r="J304" t="s">
        <v>453</v>
      </c>
      <c r="K304" s="4" t="str">
        <f t="shared" si="28"/>
        <v>23</v>
      </c>
      <c r="L304" s="1" t="b">
        <f t="shared" si="29"/>
        <v>0</v>
      </c>
    </row>
    <row r="305" spans="1:12" x14ac:dyDescent="0.3">
      <c r="A305" s="1">
        <v>303</v>
      </c>
      <c r="B305" s="2">
        <v>20</v>
      </c>
      <c r="C305" s="1" t="s">
        <v>319</v>
      </c>
      <c r="D305" s="1" t="s">
        <v>401</v>
      </c>
      <c r="E305" s="4" t="str">
        <f t="shared" si="24"/>
        <v>11</v>
      </c>
      <c r="F305" s="1" t="b">
        <f t="shared" si="25"/>
        <v>0</v>
      </c>
      <c r="G305" t="s">
        <v>403</v>
      </c>
      <c r="H305" s="4" t="str">
        <f t="shared" si="26"/>
        <v>13</v>
      </c>
      <c r="I305" s="1" t="b">
        <f t="shared" si="27"/>
        <v>0</v>
      </c>
      <c r="J305" t="s">
        <v>414</v>
      </c>
      <c r="K305" s="4" t="str">
        <f t="shared" si="28"/>
        <v>24</v>
      </c>
      <c r="L305" s="1" t="b">
        <f t="shared" si="29"/>
        <v>0</v>
      </c>
    </row>
    <row r="306" spans="1:12" x14ac:dyDescent="0.3">
      <c r="A306" s="1">
        <v>304</v>
      </c>
      <c r="B306" s="2">
        <v>20</v>
      </c>
      <c r="C306" s="1" t="s">
        <v>320</v>
      </c>
      <c r="D306" s="1" t="s">
        <v>401</v>
      </c>
      <c r="E306" s="4" t="str">
        <f t="shared" si="24"/>
        <v>11</v>
      </c>
      <c r="F306" s="1" t="b">
        <f t="shared" si="25"/>
        <v>0</v>
      </c>
      <c r="G306" t="s">
        <v>403</v>
      </c>
      <c r="H306" s="4" t="str">
        <f t="shared" si="26"/>
        <v>13</v>
      </c>
      <c r="I306" s="1" t="b">
        <f t="shared" si="27"/>
        <v>0</v>
      </c>
      <c r="J306" t="s">
        <v>414</v>
      </c>
      <c r="K306" s="4" t="str">
        <f t="shared" si="28"/>
        <v>24</v>
      </c>
      <c r="L306" s="1" t="b">
        <f t="shared" si="29"/>
        <v>0</v>
      </c>
    </row>
    <row r="307" spans="1:12" x14ac:dyDescent="0.3">
      <c r="A307" s="1">
        <v>305</v>
      </c>
      <c r="B307" s="2">
        <v>20</v>
      </c>
      <c r="C307" s="1" t="s">
        <v>321</v>
      </c>
      <c r="D307" s="1" t="s">
        <v>401</v>
      </c>
      <c r="E307" s="4" t="str">
        <f t="shared" si="24"/>
        <v>11</v>
      </c>
      <c r="F307" s="1" t="b">
        <f t="shared" si="25"/>
        <v>0</v>
      </c>
      <c r="G307" t="s">
        <v>403</v>
      </c>
      <c r="H307" s="4" t="str">
        <f t="shared" si="26"/>
        <v>13</v>
      </c>
      <c r="I307" s="1" t="b">
        <f t="shared" si="27"/>
        <v>0</v>
      </c>
      <c r="J307" t="s">
        <v>395</v>
      </c>
      <c r="K307" s="4" t="str">
        <f t="shared" si="28"/>
        <v>3</v>
      </c>
      <c r="L307" s="1" t="b">
        <f t="shared" si="29"/>
        <v>0</v>
      </c>
    </row>
    <row r="308" spans="1:12" x14ac:dyDescent="0.3">
      <c r="A308" s="1">
        <v>306</v>
      </c>
      <c r="B308" s="2">
        <v>20</v>
      </c>
      <c r="C308" s="1" t="s">
        <v>322</v>
      </c>
      <c r="D308" s="1" t="s">
        <v>401</v>
      </c>
      <c r="E308" s="4" t="str">
        <f t="shared" si="24"/>
        <v>11</v>
      </c>
      <c r="F308" s="1" t="b">
        <f t="shared" si="25"/>
        <v>0</v>
      </c>
      <c r="G308" t="s">
        <v>403</v>
      </c>
      <c r="H308" s="4" t="str">
        <f t="shared" si="26"/>
        <v>13</v>
      </c>
      <c r="I308" s="1" t="b">
        <f t="shared" si="27"/>
        <v>0</v>
      </c>
      <c r="J308" t="s">
        <v>395</v>
      </c>
      <c r="K308" s="4" t="str">
        <f t="shared" si="28"/>
        <v>3</v>
      </c>
      <c r="L308" s="1" t="b">
        <f t="shared" si="29"/>
        <v>0</v>
      </c>
    </row>
    <row r="309" spans="1:12" x14ac:dyDescent="0.3">
      <c r="A309" s="1">
        <v>307</v>
      </c>
      <c r="B309" s="2">
        <v>20</v>
      </c>
      <c r="C309" s="1" t="s">
        <v>323</v>
      </c>
      <c r="D309" s="1" t="s">
        <v>401</v>
      </c>
      <c r="E309" s="4" t="str">
        <f t="shared" si="24"/>
        <v>11</v>
      </c>
      <c r="F309" s="1" t="b">
        <f t="shared" si="25"/>
        <v>0</v>
      </c>
      <c r="G309" t="s">
        <v>403</v>
      </c>
      <c r="H309" s="4" t="str">
        <f t="shared" si="26"/>
        <v>13</v>
      </c>
      <c r="I309" s="1" t="b">
        <f t="shared" si="27"/>
        <v>0</v>
      </c>
      <c r="J309" t="s">
        <v>414</v>
      </c>
      <c r="K309" s="4" t="str">
        <f t="shared" si="28"/>
        <v>24</v>
      </c>
      <c r="L309" s="1" t="b">
        <f t="shared" si="29"/>
        <v>0</v>
      </c>
    </row>
    <row r="310" spans="1:12" x14ac:dyDescent="0.3">
      <c r="A310" s="1">
        <v>308</v>
      </c>
      <c r="B310" s="2">
        <v>20</v>
      </c>
      <c r="C310" s="1" t="s">
        <v>324</v>
      </c>
      <c r="D310" s="1" t="s">
        <v>401</v>
      </c>
      <c r="E310" s="4" t="str">
        <f t="shared" si="24"/>
        <v>11</v>
      </c>
      <c r="F310" s="1" t="b">
        <f t="shared" si="25"/>
        <v>0</v>
      </c>
      <c r="G310" t="s">
        <v>403</v>
      </c>
      <c r="H310" s="4" t="str">
        <f t="shared" si="26"/>
        <v>13</v>
      </c>
      <c r="I310" s="1" t="b">
        <f t="shared" si="27"/>
        <v>0</v>
      </c>
      <c r="J310" t="s">
        <v>395</v>
      </c>
      <c r="K310" s="4" t="str">
        <f t="shared" si="28"/>
        <v>3</v>
      </c>
      <c r="L310" s="1" t="b">
        <f t="shared" si="29"/>
        <v>0</v>
      </c>
    </row>
    <row r="311" spans="1:12" x14ac:dyDescent="0.3">
      <c r="A311" s="1">
        <v>309</v>
      </c>
      <c r="B311" s="2">
        <v>20</v>
      </c>
      <c r="C311" s="1" t="s">
        <v>325</v>
      </c>
      <c r="D311" s="1" t="s">
        <v>401</v>
      </c>
      <c r="E311" s="4" t="str">
        <f t="shared" si="24"/>
        <v>11</v>
      </c>
      <c r="F311" s="1" t="b">
        <f t="shared" si="25"/>
        <v>0</v>
      </c>
      <c r="G311" t="s">
        <v>403</v>
      </c>
      <c r="H311" s="4" t="str">
        <f t="shared" si="26"/>
        <v>13</v>
      </c>
      <c r="I311" s="1" t="b">
        <f t="shared" si="27"/>
        <v>0</v>
      </c>
      <c r="J311" t="s">
        <v>414</v>
      </c>
      <c r="K311" s="4" t="str">
        <f t="shared" si="28"/>
        <v>24</v>
      </c>
      <c r="L311" s="1" t="b">
        <f t="shared" si="29"/>
        <v>0</v>
      </c>
    </row>
    <row r="312" spans="1:12" x14ac:dyDescent="0.3">
      <c r="A312" s="1">
        <v>310</v>
      </c>
      <c r="B312" s="2">
        <v>20</v>
      </c>
      <c r="C312" s="1" t="s">
        <v>326</v>
      </c>
      <c r="D312" s="1" t="s">
        <v>401</v>
      </c>
      <c r="E312" s="4" t="str">
        <f t="shared" si="24"/>
        <v>11</v>
      </c>
      <c r="F312" s="1" t="b">
        <f t="shared" si="25"/>
        <v>0</v>
      </c>
      <c r="G312" t="s">
        <v>403</v>
      </c>
      <c r="H312" s="4" t="str">
        <f t="shared" si="26"/>
        <v>13</v>
      </c>
      <c r="I312" s="1" t="b">
        <f t="shared" si="27"/>
        <v>0</v>
      </c>
      <c r="J312" t="s">
        <v>395</v>
      </c>
      <c r="K312" s="4" t="str">
        <f t="shared" si="28"/>
        <v>3</v>
      </c>
      <c r="L312" s="1" t="b">
        <f t="shared" si="29"/>
        <v>0</v>
      </c>
    </row>
    <row r="313" spans="1:12" x14ac:dyDescent="0.3">
      <c r="A313" s="1">
        <v>311</v>
      </c>
      <c r="B313" s="2">
        <v>20</v>
      </c>
      <c r="C313" s="1" t="s">
        <v>327</v>
      </c>
      <c r="D313" s="1" t="s">
        <v>401</v>
      </c>
      <c r="E313" s="4" t="str">
        <f t="shared" si="24"/>
        <v>11</v>
      </c>
      <c r="F313" s="1" t="b">
        <f t="shared" si="25"/>
        <v>0</v>
      </c>
      <c r="G313" t="s">
        <v>403</v>
      </c>
      <c r="H313" s="4" t="str">
        <f t="shared" si="26"/>
        <v>13</v>
      </c>
      <c r="I313" s="1" t="b">
        <f t="shared" si="27"/>
        <v>0</v>
      </c>
      <c r="J313" t="s">
        <v>453</v>
      </c>
      <c r="K313" s="4" t="str">
        <f t="shared" si="28"/>
        <v>23</v>
      </c>
      <c r="L313" s="1" t="b">
        <f t="shared" si="29"/>
        <v>0</v>
      </c>
    </row>
    <row r="314" spans="1:12" x14ac:dyDescent="0.3">
      <c r="A314" s="1">
        <v>312</v>
      </c>
      <c r="B314" s="2">
        <v>20</v>
      </c>
      <c r="C314" s="1" t="s">
        <v>328</v>
      </c>
      <c r="D314" s="1" t="s">
        <v>401</v>
      </c>
      <c r="E314" s="4" t="str">
        <f t="shared" si="24"/>
        <v>11</v>
      </c>
      <c r="F314" s="1" t="b">
        <f t="shared" si="25"/>
        <v>0</v>
      </c>
      <c r="G314" t="s">
        <v>403</v>
      </c>
      <c r="H314" s="4" t="str">
        <f t="shared" si="26"/>
        <v>13</v>
      </c>
      <c r="I314" s="1" t="b">
        <f t="shared" si="27"/>
        <v>0</v>
      </c>
      <c r="J314" t="s">
        <v>414</v>
      </c>
      <c r="K314" s="4" t="str">
        <f t="shared" si="28"/>
        <v>24</v>
      </c>
      <c r="L314" s="1" t="b">
        <f t="shared" si="29"/>
        <v>0</v>
      </c>
    </row>
    <row r="315" spans="1:12" x14ac:dyDescent="0.3">
      <c r="A315" s="1">
        <v>313</v>
      </c>
      <c r="B315" s="2">
        <v>20</v>
      </c>
      <c r="C315" s="1" t="s">
        <v>329</v>
      </c>
      <c r="D315" s="1" t="s">
        <v>401</v>
      </c>
      <c r="E315" s="4" t="str">
        <f t="shared" si="24"/>
        <v>11</v>
      </c>
      <c r="F315" s="1" t="b">
        <f t="shared" si="25"/>
        <v>0</v>
      </c>
      <c r="G315" t="s">
        <v>403</v>
      </c>
      <c r="H315" s="4" t="str">
        <f t="shared" si="26"/>
        <v>13</v>
      </c>
      <c r="I315" s="1" t="b">
        <f t="shared" si="27"/>
        <v>0</v>
      </c>
      <c r="J315" t="s">
        <v>414</v>
      </c>
      <c r="K315" s="4" t="str">
        <f t="shared" si="28"/>
        <v>24</v>
      </c>
      <c r="L315" s="1" t="b">
        <f t="shared" si="29"/>
        <v>0</v>
      </c>
    </row>
    <row r="316" spans="1:12" x14ac:dyDescent="0.3">
      <c r="A316" s="1">
        <v>314</v>
      </c>
      <c r="B316" s="2">
        <v>20</v>
      </c>
      <c r="C316" s="1" t="s">
        <v>330</v>
      </c>
      <c r="D316" s="1" t="s">
        <v>401</v>
      </c>
      <c r="E316" s="4" t="str">
        <f t="shared" si="24"/>
        <v>11</v>
      </c>
      <c r="F316" s="1" t="b">
        <f t="shared" si="25"/>
        <v>0</v>
      </c>
      <c r="G316" t="s">
        <v>403</v>
      </c>
      <c r="H316" s="4" t="str">
        <f t="shared" si="26"/>
        <v>13</v>
      </c>
      <c r="I316" s="1" t="b">
        <f t="shared" si="27"/>
        <v>0</v>
      </c>
      <c r="J316" t="s">
        <v>395</v>
      </c>
      <c r="K316" s="4" t="str">
        <f t="shared" si="28"/>
        <v>3</v>
      </c>
      <c r="L316" s="1" t="b">
        <f t="shared" si="29"/>
        <v>0</v>
      </c>
    </row>
    <row r="317" spans="1:12" x14ac:dyDescent="0.3">
      <c r="A317" s="1">
        <v>315</v>
      </c>
      <c r="B317" s="2">
        <v>20</v>
      </c>
      <c r="C317" s="1" t="s">
        <v>331</v>
      </c>
      <c r="D317" s="1" t="s">
        <v>401</v>
      </c>
      <c r="E317" s="4" t="str">
        <f t="shared" si="24"/>
        <v>11</v>
      </c>
      <c r="F317" s="1" t="b">
        <f t="shared" si="25"/>
        <v>0</v>
      </c>
      <c r="G317" t="s">
        <v>403</v>
      </c>
      <c r="H317" s="4" t="str">
        <f t="shared" si="26"/>
        <v>13</v>
      </c>
      <c r="I317" s="1" t="b">
        <f t="shared" si="27"/>
        <v>0</v>
      </c>
      <c r="J317" t="s">
        <v>414</v>
      </c>
      <c r="K317" s="4" t="str">
        <f t="shared" si="28"/>
        <v>24</v>
      </c>
      <c r="L317" s="1" t="b">
        <f t="shared" si="29"/>
        <v>0</v>
      </c>
    </row>
    <row r="318" spans="1:12" x14ac:dyDescent="0.3">
      <c r="A318" s="1">
        <v>316</v>
      </c>
      <c r="B318" s="2">
        <v>21</v>
      </c>
      <c r="C318" s="1" t="s">
        <v>332</v>
      </c>
      <c r="D318" s="1" t="s">
        <v>401</v>
      </c>
      <c r="E318" s="4" t="str">
        <f t="shared" si="24"/>
        <v>11</v>
      </c>
      <c r="F318" s="1" t="b">
        <f t="shared" si="25"/>
        <v>0</v>
      </c>
      <c r="G318" t="s">
        <v>403</v>
      </c>
      <c r="H318" s="4" t="str">
        <f t="shared" si="26"/>
        <v>13</v>
      </c>
      <c r="I318" s="1" t="b">
        <f t="shared" si="27"/>
        <v>0</v>
      </c>
      <c r="J318" t="s">
        <v>399</v>
      </c>
      <c r="K318" s="4" t="str">
        <f t="shared" si="28"/>
        <v>7</v>
      </c>
      <c r="L318" s="1" t="b">
        <f t="shared" si="29"/>
        <v>0</v>
      </c>
    </row>
    <row r="319" spans="1:12" x14ac:dyDescent="0.3">
      <c r="A319" s="1">
        <v>317</v>
      </c>
      <c r="B319" s="2">
        <v>21</v>
      </c>
      <c r="C319" s="1" t="s">
        <v>333</v>
      </c>
      <c r="D319" s="1" t="s">
        <v>401</v>
      </c>
      <c r="E319" s="4" t="str">
        <f t="shared" si="24"/>
        <v>11</v>
      </c>
      <c r="F319" s="1" t="b">
        <f t="shared" si="25"/>
        <v>0</v>
      </c>
      <c r="G319" t="s">
        <v>405</v>
      </c>
      <c r="H319" s="4" t="str">
        <f t="shared" si="26"/>
        <v>16</v>
      </c>
      <c r="I319" s="1" t="b">
        <f t="shared" si="27"/>
        <v>0</v>
      </c>
      <c r="J319" t="s">
        <v>414</v>
      </c>
      <c r="K319" s="4" t="str">
        <f t="shared" si="28"/>
        <v>24</v>
      </c>
      <c r="L319" s="1" t="b">
        <f t="shared" si="29"/>
        <v>0</v>
      </c>
    </row>
    <row r="320" spans="1:12" x14ac:dyDescent="0.3">
      <c r="A320" s="1">
        <v>318</v>
      </c>
      <c r="B320" s="2">
        <v>21</v>
      </c>
      <c r="C320" s="1" t="s">
        <v>334</v>
      </c>
      <c r="D320" s="1" t="s">
        <v>401</v>
      </c>
      <c r="E320" s="4" t="str">
        <f t="shared" si="24"/>
        <v>11</v>
      </c>
      <c r="F320" s="1" t="b">
        <f t="shared" si="25"/>
        <v>0</v>
      </c>
      <c r="G320" t="s">
        <v>403</v>
      </c>
      <c r="H320" s="4" t="str">
        <f t="shared" si="26"/>
        <v>13</v>
      </c>
      <c r="I320" s="1" t="b">
        <f t="shared" si="27"/>
        <v>0</v>
      </c>
      <c r="J320" t="s">
        <v>414</v>
      </c>
      <c r="K320" s="4" t="str">
        <f t="shared" si="28"/>
        <v>24</v>
      </c>
      <c r="L320" s="1" t="b">
        <f t="shared" si="29"/>
        <v>0</v>
      </c>
    </row>
    <row r="321" spans="1:12" x14ac:dyDescent="0.3">
      <c r="A321" s="1">
        <v>319</v>
      </c>
      <c r="B321" s="2">
        <v>21</v>
      </c>
      <c r="C321" s="1" t="s">
        <v>335</v>
      </c>
      <c r="D321" s="1" t="s">
        <v>401</v>
      </c>
      <c r="E321" s="4" t="str">
        <f t="shared" si="24"/>
        <v>11</v>
      </c>
      <c r="F321" s="1" t="b">
        <f t="shared" si="25"/>
        <v>0</v>
      </c>
      <c r="G321" t="s">
        <v>403</v>
      </c>
      <c r="H321" s="4" t="str">
        <f t="shared" si="26"/>
        <v>13</v>
      </c>
      <c r="I321" s="1" t="b">
        <f t="shared" si="27"/>
        <v>0</v>
      </c>
      <c r="J321" t="s">
        <v>399</v>
      </c>
      <c r="K321" s="4" t="str">
        <f t="shared" si="28"/>
        <v>7</v>
      </c>
      <c r="L321" s="1" t="b">
        <f t="shared" si="29"/>
        <v>0</v>
      </c>
    </row>
    <row r="322" spans="1:12" x14ac:dyDescent="0.3">
      <c r="A322" s="1">
        <v>320</v>
      </c>
      <c r="B322" s="2">
        <v>21</v>
      </c>
      <c r="C322" s="1" t="s">
        <v>336</v>
      </c>
      <c r="D322" s="1" t="s">
        <v>401</v>
      </c>
      <c r="E322" s="4" t="str">
        <f t="shared" si="24"/>
        <v>11</v>
      </c>
      <c r="F322" s="1" t="b">
        <f t="shared" si="25"/>
        <v>0</v>
      </c>
      <c r="G322" t="s">
        <v>403</v>
      </c>
      <c r="H322" s="4" t="str">
        <f t="shared" si="26"/>
        <v>13</v>
      </c>
      <c r="I322" s="1" t="b">
        <f t="shared" si="27"/>
        <v>0</v>
      </c>
      <c r="J322" t="s">
        <v>414</v>
      </c>
      <c r="K322" s="4" t="str">
        <f t="shared" si="28"/>
        <v>24</v>
      </c>
      <c r="L322" s="1" t="b">
        <f t="shared" si="29"/>
        <v>0</v>
      </c>
    </row>
    <row r="323" spans="1:12" x14ac:dyDescent="0.3">
      <c r="A323" s="1">
        <v>321</v>
      </c>
      <c r="B323" s="2">
        <v>21</v>
      </c>
      <c r="C323" s="1" t="s">
        <v>338</v>
      </c>
      <c r="D323" s="1" t="s">
        <v>401</v>
      </c>
      <c r="E323" s="4" t="str">
        <f t="shared" ref="E323:E377" si="30" xml:space="preserve"> TRIM(LEFT($D323, 2))</f>
        <v>11</v>
      </c>
      <c r="F323" s="1" t="b">
        <f t="shared" ref="F323:F377" si="31">IF(VALUE($E323)= VALUE($B323), TRUE, FALSE)</f>
        <v>0</v>
      </c>
      <c r="G323" t="s">
        <v>403</v>
      </c>
      <c r="H323" s="4" t="str">
        <f t="shared" ref="H323:H377" si="32" xml:space="preserve"> TRIM(LEFT($G323, 2))</f>
        <v>13</v>
      </c>
      <c r="I323" s="1" t="b">
        <f t="shared" ref="I323:I377" si="33">IF(VALUE($H323)= VALUE($B323), TRUE, FALSE)</f>
        <v>0</v>
      </c>
      <c r="J323" t="s">
        <v>414</v>
      </c>
      <c r="K323" s="4" t="str">
        <f t="shared" ref="K323:K377" si="34" xml:space="preserve"> TRIM(LEFT($J323, 2))</f>
        <v>24</v>
      </c>
      <c r="L323" s="1" t="b">
        <f t="shared" ref="L323:L377" si="35">IF(VALUE($K323)= VALUE($B323), TRUE, FALSE)</f>
        <v>0</v>
      </c>
    </row>
    <row r="324" spans="1:12" x14ac:dyDescent="0.3">
      <c r="A324" s="1">
        <v>322</v>
      </c>
      <c r="B324" s="2">
        <v>21</v>
      </c>
      <c r="C324" s="1" t="s">
        <v>339</v>
      </c>
      <c r="D324" s="1" t="s">
        <v>401</v>
      </c>
      <c r="E324" s="4" t="str">
        <f t="shared" si="30"/>
        <v>11</v>
      </c>
      <c r="F324" s="1" t="b">
        <f t="shared" si="31"/>
        <v>0</v>
      </c>
      <c r="G324" t="s">
        <v>403</v>
      </c>
      <c r="H324" s="4" t="str">
        <f t="shared" si="32"/>
        <v>13</v>
      </c>
      <c r="I324" s="1" t="b">
        <f t="shared" si="33"/>
        <v>0</v>
      </c>
      <c r="J324" t="s">
        <v>395</v>
      </c>
      <c r="K324" s="4" t="str">
        <f t="shared" si="34"/>
        <v>3</v>
      </c>
      <c r="L324" s="1" t="b">
        <f t="shared" si="35"/>
        <v>0</v>
      </c>
    </row>
    <row r="325" spans="1:12" x14ac:dyDescent="0.3">
      <c r="A325" s="1">
        <v>323</v>
      </c>
      <c r="B325" s="2">
        <v>21</v>
      </c>
      <c r="C325" s="1" t="s">
        <v>340</v>
      </c>
      <c r="D325" s="1" t="s">
        <v>401</v>
      </c>
      <c r="E325" s="4" t="str">
        <f t="shared" si="30"/>
        <v>11</v>
      </c>
      <c r="F325" s="1" t="b">
        <f t="shared" si="31"/>
        <v>0</v>
      </c>
      <c r="G325" t="s">
        <v>403</v>
      </c>
      <c r="H325" s="4" t="str">
        <f t="shared" si="32"/>
        <v>13</v>
      </c>
      <c r="I325" s="1" t="b">
        <f t="shared" si="33"/>
        <v>0</v>
      </c>
      <c r="J325" t="s">
        <v>395</v>
      </c>
      <c r="K325" s="4" t="str">
        <f t="shared" si="34"/>
        <v>3</v>
      </c>
      <c r="L325" s="1" t="b">
        <f t="shared" si="35"/>
        <v>0</v>
      </c>
    </row>
    <row r="326" spans="1:12" x14ac:dyDescent="0.3">
      <c r="A326" s="1">
        <v>324</v>
      </c>
      <c r="B326" s="2">
        <v>21</v>
      </c>
      <c r="C326" s="1" t="s">
        <v>341</v>
      </c>
      <c r="D326" s="1" t="s">
        <v>401</v>
      </c>
      <c r="E326" s="4" t="str">
        <f t="shared" si="30"/>
        <v>11</v>
      </c>
      <c r="F326" s="1" t="b">
        <f t="shared" si="31"/>
        <v>0</v>
      </c>
      <c r="G326" t="s">
        <v>403</v>
      </c>
      <c r="H326" s="4" t="str">
        <f t="shared" si="32"/>
        <v>13</v>
      </c>
      <c r="I326" s="1" t="b">
        <f t="shared" si="33"/>
        <v>0</v>
      </c>
      <c r="J326" t="s">
        <v>453</v>
      </c>
      <c r="K326" s="4" t="str">
        <f t="shared" si="34"/>
        <v>23</v>
      </c>
      <c r="L326" s="1" t="b">
        <f t="shared" si="35"/>
        <v>0</v>
      </c>
    </row>
    <row r="327" spans="1:12" x14ac:dyDescent="0.3">
      <c r="A327" s="1">
        <v>325</v>
      </c>
      <c r="B327" s="2">
        <v>21</v>
      </c>
      <c r="C327" s="1" t="s">
        <v>342</v>
      </c>
      <c r="D327" s="1" t="s">
        <v>401</v>
      </c>
      <c r="E327" s="4" t="str">
        <f t="shared" si="30"/>
        <v>11</v>
      </c>
      <c r="F327" s="1" t="b">
        <f t="shared" si="31"/>
        <v>0</v>
      </c>
      <c r="G327" t="s">
        <v>403</v>
      </c>
      <c r="H327" s="4" t="str">
        <f t="shared" si="32"/>
        <v>13</v>
      </c>
      <c r="I327" s="1" t="b">
        <f t="shared" si="33"/>
        <v>0</v>
      </c>
      <c r="J327" t="s">
        <v>414</v>
      </c>
      <c r="K327" s="4" t="str">
        <f t="shared" si="34"/>
        <v>24</v>
      </c>
      <c r="L327" s="1" t="b">
        <f t="shared" si="35"/>
        <v>0</v>
      </c>
    </row>
    <row r="328" spans="1:12" x14ac:dyDescent="0.3">
      <c r="A328" s="1">
        <v>326</v>
      </c>
      <c r="B328" s="2">
        <v>21</v>
      </c>
      <c r="C328" s="1" t="s">
        <v>343</v>
      </c>
      <c r="D328" s="1" t="s">
        <v>401</v>
      </c>
      <c r="E328" s="4" t="str">
        <f t="shared" si="30"/>
        <v>11</v>
      </c>
      <c r="F328" s="1" t="b">
        <f t="shared" si="31"/>
        <v>0</v>
      </c>
      <c r="G328" t="s">
        <v>403</v>
      </c>
      <c r="H328" s="4" t="str">
        <f t="shared" si="32"/>
        <v>13</v>
      </c>
      <c r="I328" s="1" t="b">
        <f t="shared" si="33"/>
        <v>0</v>
      </c>
      <c r="J328" t="s">
        <v>414</v>
      </c>
      <c r="K328" s="4" t="str">
        <f t="shared" si="34"/>
        <v>24</v>
      </c>
      <c r="L328" s="1" t="b">
        <f t="shared" si="35"/>
        <v>0</v>
      </c>
    </row>
    <row r="329" spans="1:12" x14ac:dyDescent="0.3">
      <c r="A329" s="1">
        <v>327</v>
      </c>
      <c r="B329" s="2">
        <v>21</v>
      </c>
      <c r="C329" s="1" t="s">
        <v>344</v>
      </c>
      <c r="D329" s="1" t="s">
        <v>401</v>
      </c>
      <c r="E329" s="4" t="str">
        <f t="shared" si="30"/>
        <v>11</v>
      </c>
      <c r="F329" s="1" t="b">
        <f t="shared" si="31"/>
        <v>0</v>
      </c>
      <c r="G329" t="s">
        <v>403</v>
      </c>
      <c r="H329" s="4" t="str">
        <f t="shared" si="32"/>
        <v>13</v>
      </c>
      <c r="I329" s="1" t="b">
        <f t="shared" si="33"/>
        <v>0</v>
      </c>
      <c r="J329" t="s">
        <v>414</v>
      </c>
      <c r="K329" s="4" t="str">
        <f t="shared" si="34"/>
        <v>24</v>
      </c>
      <c r="L329" s="1" t="b">
        <f t="shared" si="35"/>
        <v>0</v>
      </c>
    </row>
    <row r="330" spans="1:12" x14ac:dyDescent="0.3">
      <c r="A330" s="1">
        <v>328</v>
      </c>
      <c r="B330" s="2">
        <v>21</v>
      </c>
      <c r="C330" s="1" t="s">
        <v>345</v>
      </c>
      <c r="D330" s="1" t="s">
        <v>401</v>
      </c>
      <c r="E330" s="4" t="str">
        <f t="shared" si="30"/>
        <v>11</v>
      </c>
      <c r="F330" s="1" t="b">
        <f t="shared" si="31"/>
        <v>0</v>
      </c>
      <c r="G330" t="s">
        <v>403</v>
      </c>
      <c r="H330" s="4" t="str">
        <f t="shared" si="32"/>
        <v>13</v>
      </c>
      <c r="I330" s="1" t="b">
        <f t="shared" si="33"/>
        <v>0</v>
      </c>
      <c r="J330" t="s">
        <v>399</v>
      </c>
      <c r="K330" s="4" t="str">
        <f t="shared" si="34"/>
        <v>7</v>
      </c>
      <c r="L330" s="1" t="b">
        <f t="shared" si="35"/>
        <v>0</v>
      </c>
    </row>
    <row r="331" spans="1:12" x14ac:dyDescent="0.3">
      <c r="A331" s="1">
        <v>329</v>
      </c>
      <c r="B331" s="2">
        <v>21</v>
      </c>
      <c r="C331" s="1" t="s">
        <v>346</v>
      </c>
      <c r="D331" s="1" t="s">
        <v>401</v>
      </c>
      <c r="E331" s="4" t="str">
        <f t="shared" si="30"/>
        <v>11</v>
      </c>
      <c r="F331" s="1" t="b">
        <f t="shared" si="31"/>
        <v>0</v>
      </c>
      <c r="G331" t="s">
        <v>403</v>
      </c>
      <c r="H331" s="4" t="str">
        <f t="shared" si="32"/>
        <v>13</v>
      </c>
      <c r="I331" s="1" t="b">
        <f t="shared" si="33"/>
        <v>0</v>
      </c>
      <c r="J331" t="s">
        <v>412</v>
      </c>
      <c r="K331" s="4" t="str">
        <f t="shared" si="34"/>
        <v>21</v>
      </c>
      <c r="L331" s="1" t="b">
        <f t="shared" si="35"/>
        <v>1</v>
      </c>
    </row>
    <row r="332" spans="1:12" x14ac:dyDescent="0.3">
      <c r="A332" s="1">
        <v>330</v>
      </c>
      <c r="B332" s="2">
        <v>21</v>
      </c>
      <c r="C332" s="1" t="s">
        <v>347</v>
      </c>
      <c r="D332" s="1" t="s">
        <v>401</v>
      </c>
      <c r="E332" s="4" t="str">
        <f t="shared" si="30"/>
        <v>11</v>
      </c>
      <c r="F332" s="1" t="b">
        <f t="shared" si="31"/>
        <v>0</v>
      </c>
      <c r="G332" t="s">
        <v>403</v>
      </c>
      <c r="H332" s="4" t="str">
        <f t="shared" si="32"/>
        <v>13</v>
      </c>
      <c r="I332" s="1" t="b">
        <f t="shared" si="33"/>
        <v>0</v>
      </c>
      <c r="J332" t="s">
        <v>414</v>
      </c>
      <c r="K332" s="4" t="str">
        <f t="shared" si="34"/>
        <v>24</v>
      </c>
      <c r="L332" s="1" t="b">
        <f t="shared" si="35"/>
        <v>0</v>
      </c>
    </row>
    <row r="333" spans="1:12" x14ac:dyDescent="0.3">
      <c r="A333" s="1">
        <v>331</v>
      </c>
      <c r="B333" s="2">
        <v>22</v>
      </c>
      <c r="C333" s="1" t="s">
        <v>348</v>
      </c>
      <c r="D333" s="1" t="s">
        <v>401</v>
      </c>
      <c r="E333" s="4" t="str">
        <f t="shared" si="30"/>
        <v>11</v>
      </c>
      <c r="F333" s="1" t="b">
        <f t="shared" si="31"/>
        <v>0</v>
      </c>
      <c r="G333" t="s">
        <v>403</v>
      </c>
      <c r="H333" s="4" t="str">
        <f t="shared" si="32"/>
        <v>13</v>
      </c>
      <c r="I333" s="1" t="b">
        <f t="shared" si="33"/>
        <v>0</v>
      </c>
      <c r="J333" t="s">
        <v>407</v>
      </c>
      <c r="K333" s="4" t="str">
        <f t="shared" si="34"/>
        <v>18</v>
      </c>
      <c r="L333" s="1" t="b">
        <f t="shared" si="35"/>
        <v>0</v>
      </c>
    </row>
    <row r="334" spans="1:12" x14ac:dyDescent="0.3">
      <c r="A334" s="1">
        <v>332</v>
      </c>
      <c r="B334" s="2">
        <v>22</v>
      </c>
      <c r="C334" s="1" t="s">
        <v>349</v>
      </c>
      <c r="D334" s="1" t="s">
        <v>401</v>
      </c>
      <c r="E334" s="4" t="str">
        <f t="shared" si="30"/>
        <v>11</v>
      </c>
      <c r="F334" s="1" t="b">
        <f t="shared" si="31"/>
        <v>0</v>
      </c>
      <c r="G334" t="s">
        <v>403</v>
      </c>
      <c r="H334" s="4" t="str">
        <f t="shared" si="32"/>
        <v>13</v>
      </c>
      <c r="I334" s="1" t="b">
        <f t="shared" si="33"/>
        <v>0</v>
      </c>
      <c r="J334" t="s">
        <v>414</v>
      </c>
      <c r="K334" s="4" t="str">
        <f t="shared" si="34"/>
        <v>24</v>
      </c>
      <c r="L334" s="1" t="b">
        <f t="shared" si="35"/>
        <v>0</v>
      </c>
    </row>
    <row r="335" spans="1:12" x14ac:dyDescent="0.3">
      <c r="A335" s="1">
        <v>333</v>
      </c>
      <c r="B335" s="2">
        <v>22</v>
      </c>
      <c r="C335" s="1" t="s">
        <v>350</v>
      </c>
      <c r="D335" s="1" t="s">
        <v>401</v>
      </c>
      <c r="E335" s="4" t="str">
        <f t="shared" si="30"/>
        <v>11</v>
      </c>
      <c r="F335" s="1" t="b">
        <f t="shared" si="31"/>
        <v>0</v>
      </c>
      <c r="G335" t="s">
        <v>403</v>
      </c>
      <c r="H335" s="4" t="str">
        <f t="shared" si="32"/>
        <v>13</v>
      </c>
      <c r="I335" s="1" t="b">
        <f t="shared" si="33"/>
        <v>0</v>
      </c>
      <c r="J335" t="s">
        <v>414</v>
      </c>
      <c r="K335" s="4" t="str">
        <f t="shared" si="34"/>
        <v>24</v>
      </c>
      <c r="L335" s="1" t="b">
        <f t="shared" si="35"/>
        <v>0</v>
      </c>
    </row>
    <row r="336" spans="1:12" x14ac:dyDescent="0.3">
      <c r="A336" s="1">
        <v>334</v>
      </c>
      <c r="B336" s="2">
        <v>22</v>
      </c>
      <c r="C336" s="1" t="s">
        <v>351</v>
      </c>
      <c r="D336" s="1" t="s">
        <v>401</v>
      </c>
      <c r="E336" s="4" t="str">
        <f t="shared" si="30"/>
        <v>11</v>
      </c>
      <c r="F336" s="1" t="b">
        <f t="shared" si="31"/>
        <v>0</v>
      </c>
      <c r="G336" t="s">
        <v>403</v>
      </c>
      <c r="H336" s="4" t="str">
        <f t="shared" si="32"/>
        <v>13</v>
      </c>
      <c r="I336" s="1" t="b">
        <f t="shared" si="33"/>
        <v>0</v>
      </c>
      <c r="J336" t="s">
        <v>412</v>
      </c>
      <c r="K336" s="4" t="str">
        <f t="shared" si="34"/>
        <v>21</v>
      </c>
      <c r="L336" s="1" t="b">
        <f t="shared" si="35"/>
        <v>0</v>
      </c>
    </row>
    <row r="337" spans="1:12" x14ac:dyDescent="0.3">
      <c r="A337" s="1">
        <v>335</v>
      </c>
      <c r="B337" s="2">
        <v>22</v>
      </c>
      <c r="C337" s="1" t="s">
        <v>352</v>
      </c>
      <c r="D337" s="1" t="s">
        <v>401</v>
      </c>
      <c r="E337" s="4" t="str">
        <f t="shared" si="30"/>
        <v>11</v>
      </c>
      <c r="F337" s="1" t="b">
        <f t="shared" si="31"/>
        <v>0</v>
      </c>
      <c r="G337" t="s">
        <v>403</v>
      </c>
      <c r="H337" s="4" t="str">
        <f t="shared" si="32"/>
        <v>13</v>
      </c>
      <c r="I337" s="1" t="b">
        <f t="shared" si="33"/>
        <v>0</v>
      </c>
      <c r="J337" t="s">
        <v>414</v>
      </c>
      <c r="K337" s="4" t="str">
        <f t="shared" si="34"/>
        <v>24</v>
      </c>
      <c r="L337" s="1" t="b">
        <f t="shared" si="35"/>
        <v>0</v>
      </c>
    </row>
    <row r="338" spans="1:12" x14ac:dyDescent="0.3">
      <c r="A338" s="1">
        <v>336</v>
      </c>
      <c r="B338" s="2">
        <v>22</v>
      </c>
      <c r="C338" s="1" t="s">
        <v>353</v>
      </c>
      <c r="D338" s="1" t="s">
        <v>401</v>
      </c>
      <c r="E338" s="4" t="str">
        <f t="shared" si="30"/>
        <v>11</v>
      </c>
      <c r="F338" s="1" t="b">
        <f t="shared" si="31"/>
        <v>0</v>
      </c>
      <c r="G338" t="s">
        <v>403</v>
      </c>
      <c r="H338" s="4" t="str">
        <f t="shared" si="32"/>
        <v>13</v>
      </c>
      <c r="I338" s="1" t="b">
        <f t="shared" si="33"/>
        <v>0</v>
      </c>
      <c r="J338" t="s">
        <v>414</v>
      </c>
      <c r="K338" s="4" t="str">
        <f t="shared" si="34"/>
        <v>24</v>
      </c>
      <c r="L338" s="1" t="b">
        <f t="shared" si="35"/>
        <v>0</v>
      </c>
    </row>
    <row r="339" spans="1:12" x14ac:dyDescent="0.3">
      <c r="A339" s="1">
        <v>337</v>
      </c>
      <c r="B339" s="2">
        <v>22</v>
      </c>
      <c r="C339" s="1" t="s">
        <v>354</v>
      </c>
      <c r="D339" s="1" t="s">
        <v>401</v>
      </c>
      <c r="E339" s="4" t="str">
        <f t="shared" si="30"/>
        <v>11</v>
      </c>
      <c r="F339" s="1" t="b">
        <f t="shared" si="31"/>
        <v>0</v>
      </c>
      <c r="G339" t="s">
        <v>403</v>
      </c>
      <c r="H339" s="4" t="str">
        <f t="shared" si="32"/>
        <v>13</v>
      </c>
      <c r="I339" s="1" t="b">
        <f t="shared" si="33"/>
        <v>0</v>
      </c>
      <c r="J339" t="s">
        <v>395</v>
      </c>
      <c r="K339" s="4" t="str">
        <f t="shared" si="34"/>
        <v>3</v>
      </c>
      <c r="L339" s="1" t="b">
        <f t="shared" si="35"/>
        <v>0</v>
      </c>
    </row>
    <row r="340" spans="1:12" x14ac:dyDescent="0.3">
      <c r="A340" s="1">
        <v>338</v>
      </c>
      <c r="B340" s="2">
        <v>22</v>
      </c>
      <c r="C340" s="1" t="s">
        <v>355</v>
      </c>
      <c r="D340" s="1" t="s">
        <v>401</v>
      </c>
      <c r="E340" s="4" t="str">
        <f t="shared" si="30"/>
        <v>11</v>
      </c>
      <c r="F340" s="1" t="b">
        <f t="shared" si="31"/>
        <v>0</v>
      </c>
      <c r="G340" t="s">
        <v>403</v>
      </c>
      <c r="H340" s="4" t="str">
        <f t="shared" si="32"/>
        <v>13</v>
      </c>
      <c r="I340" s="1" t="b">
        <f t="shared" si="33"/>
        <v>0</v>
      </c>
      <c r="J340" t="s">
        <v>414</v>
      </c>
      <c r="K340" s="4" t="str">
        <f t="shared" si="34"/>
        <v>24</v>
      </c>
      <c r="L340" s="1" t="b">
        <f t="shared" si="35"/>
        <v>0</v>
      </c>
    </row>
    <row r="341" spans="1:12" x14ac:dyDescent="0.3">
      <c r="A341" s="1">
        <v>339</v>
      </c>
      <c r="B341" s="2">
        <v>22</v>
      </c>
      <c r="C341" s="1" t="s">
        <v>356</v>
      </c>
      <c r="D341" s="1" t="s">
        <v>401</v>
      </c>
      <c r="E341" s="4" t="str">
        <f t="shared" si="30"/>
        <v>11</v>
      </c>
      <c r="F341" s="1" t="b">
        <f t="shared" si="31"/>
        <v>0</v>
      </c>
      <c r="G341" t="s">
        <v>403</v>
      </c>
      <c r="H341" s="4" t="str">
        <f t="shared" si="32"/>
        <v>13</v>
      </c>
      <c r="I341" s="1" t="b">
        <f t="shared" si="33"/>
        <v>0</v>
      </c>
      <c r="J341" t="s">
        <v>414</v>
      </c>
      <c r="K341" s="4" t="str">
        <f t="shared" si="34"/>
        <v>24</v>
      </c>
      <c r="L341" s="1" t="b">
        <f t="shared" si="35"/>
        <v>0</v>
      </c>
    </row>
    <row r="342" spans="1:12" x14ac:dyDescent="0.3">
      <c r="A342" s="1">
        <v>340</v>
      </c>
      <c r="B342" s="2">
        <v>22</v>
      </c>
      <c r="C342" s="1" t="s">
        <v>357</v>
      </c>
      <c r="D342" s="1" t="s">
        <v>401</v>
      </c>
      <c r="E342" s="4" t="str">
        <f t="shared" si="30"/>
        <v>11</v>
      </c>
      <c r="F342" s="1" t="b">
        <f t="shared" si="31"/>
        <v>0</v>
      </c>
      <c r="G342" t="s">
        <v>403</v>
      </c>
      <c r="H342" s="4" t="str">
        <f t="shared" si="32"/>
        <v>13</v>
      </c>
      <c r="I342" s="1" t="b">
        <f t="shared" si="33"/>
        <v>0</v>
      </c>
      <c r="J342" t="s">
        <v>414</v>
      </c>
      <c r="K342" s="4" t="str">
        <f t="shared" si="34"/>
        <v>24</v>
      </c>
      <c r="L342" s="1" t="b">
        <f t="shared" si="35"/>
        <v>0</v>
      </c>
    </row>
    <row r="343" spans="1:12" x14ac:dyDescent="0.3">
      <c r="A343" s="1">
        <v>341</v>
      </c>
      <c r="B343" s="2">
        <v>22</v>
      </c>
      <c r="C343" s="1" t="s">
        <v>358</v>
      </c>
      <c r="D343" s="1" t="s">
        <v>401</v>
      </c>
      <c r="E343" s="4" t="str">
        <f t="shared" si="30"/>
        <v>11</v>
      </c>
      <c r="F343" s="1" t="b">
        <f t="shared" si="31"/>
        <v>0</v>
      </c>
      <c r="G343" t="s">
        <v>403</v>
      </c>
      <c r="H343" s="4" t="str">
        <f t="shared" si="32"/>
        <v>13</v>
      </c>
      <c r="I343" s="1" t="b">
        <f t="shared" si="33"/>
        <v>0</v>
      </c>
      <c r="J343" t="s">
        <v>395</v>
      </c>
      <c r="K343" s="4" t="str">
        <f t="shared" si="34"/>
        <v>3</v>
      </c>
      <c r="L343" s="1" t="b">
        <f t="shared" si="35"/>
        <v>0</v>
      </c>
    </row>
    <row r="344" spans="1:12" x14ac:dyDescent="0.3">
      <c r="A344" s="1">
        <v>342</v>
      </c>
      <c r="B344" s="2">
        <v>22</v>
      </c>
      <c r="C344" s="1" t="s">
        <v>359</v>
      </c>
      <c r="D344" s="1" t="s">
        <v>401</v>
      </c>
      <c r="E344" s="4" t="str">
        <f t="shared" si="30"/>
        <v>11</v>
      </c>
      <c r="F344" s="1" t="b">
        <f t="shared" si="31"/>
        <v>0</v>
      </c>
      <c r="G344" t="s">
        <v>403</v>
      </c>
      <c r="H344" s="4" t="str">
        <f t="shared" si="32"/>
        <v>13</v>
      </c>
      <c r="I344" s="1" t="b">
        <f t="shared" si="33"/>
        <v>0</v>
      </c>
      <c r="J344" t="s">
        <v>414</v>
      </c>
      <c r="K344" s="4" t="str">
        <f t="shared" si="34"/>
        <v>24</v>
      </c>
      <c r="L344" s="1" t="b">
        <f t="shared" si="35"/>
        <v>0</v>
      </c>
    </row>
    <row r="345" spans="1:12" x14ac:dyDescent="0.3">
      <c r="A345" s="1">
        <v>343</v>
      </c>
      <c r="B345" s="2">
        <v>22</v>
      </c>
      <c r="C345" s="1" t="s">
        <v>360</v>
      </c>
      <c r="D345" s="1" t="s">
        <v>401</v>
      </c>
      <c r="E345" s="4" t="str">
        <f t="shared" si="30"/>
        <v>11</v>
      </c>
      <c r="F345" s="1" t="b">
        <f t="shared" si="31"/>
        <v>0</v>
      </c>
      <c r="G345" t="s">
        <v>403</v>
      </c>
      <c r="H345" s="4" t="str">
        <f t="shared" si="32"/>
        <v>13</v>
      </c>
      <c r="I345" s="1" t="b">
        <f t="shared" si="33"/>
        <v>0</v>
      </c>
      <c r="J345" t="s">
        <v>414</v>
      </c>
      <c r="K345" s="4" t="str">
        <f t="shared" si="34"/>
        <v>24</v>
      </c>
      <c r="L345" s="1" t="b">
        <f t="shared" si="35"/>
        <v>0</v>
      </c>
    </row>
    <row r="346" spans="1:12" x14ac:dyDescent="0.3">
      <c r="A346" s="1">
        <v>344</v>
      </c>
      <c r="B346" s="2">
        <v>22</v>
      </c>
      <c r="C346" s="1" t="s">
        <v>361</v>
      </c>
      <c r="D346" s="1" t="s">
        <v>401</v>
      </c>
      <c r="E346" s="4" t="str">
        <f t="shared" si="30"/>
        <v>11</v>
      </c>
      <c r="F346" s="1" t="b">
        <f t="shared" si="31"/>
        <v>0</v>
      </c>
      <c r="G346" t="s">
        <v>403</v>
      </c>
      <c r="H346" s="4" t="str">
        <f t="shared" si="32"/>
        <v>13</v>
      </c>
      <c r="I346" s="1" t="b">
        <f t="shared" si="33"/>
        <v>0</v>
      </c>
      <c r="J346" t="s">
        <v>407</v>
      </c>
      <c r="K346" s="4" t="str">
        <f t="shared" si="34"/>
        <v>18</v>
      </c>
      <c r="L346" s="1" t="b">
        <f t="shared" si="35"/>
        <v>0</v>
      </c>
    </row>
    <row r="347" spans="1:12" x14ac:dyDescent="0.3">
      <c r="A347" s="1">
        <v>345</v>
      </c>
      <c r="B347" s="2">
        <v>22</v>
      </c>
      <c r="C347" s="1" t="s">
        <v>362</v>
      </c>
      <c r="D347" s="1" t="s">
        <v>401</v>
      </c>
      <c r="E347" s="4" t="str">
        <f t="shared" si="30"/>
        <v>11</v>
      </c>
      <c r="F347" s="1" t="b">
        <f t="shared" si="31"/>
        <v>0</v>
      </c>
      <c r="G347" t="s">
        <v>403</v>
      </c>
      <c r="H347" s="4" t="str">
        <f t="shared" si="32"/>
        <v>13</v>
      </c>
      <c r="I347" s="1" t="b">
        <f t="shared" si="33"/>
        <v>0</v>
      </c>
      <c r="J347" t="s">
        <v>414</v>
      </c>
      <c r="K347" s="4" t="str">
        <f t="shared" si="34"/>
        <v>24</v>
      </c>
      <c r="L347" s="1" t="b">
        <f t="shared" si="35"/>
        <v>0</v>
      </c>
    </row>
    <row r="348" spans="1:12" x14ac:dyDescent="0.3">
      <c r="A348" s="1">
        <v>346</v>
      </c>
      <c r="B348" s="2">
        <v>23</v>
      </c>
      <c r="C348" s="1" t="s">
        <v>363</v>
      </c>
      <c r="D348" s="1" t="s">
        <v>401</v>
      </c>
      <c r="E348" s="4" t="str">
        <f t="shared" si="30"/>
        <v>11</v>
      </c>
      <c r="F348" s="1" t="b">
        <f t="shared" si="31"/>
        <v>0</v>
      </c>
      <c r="G348" t="s">
        <v>403</v>
      </c>
      <c r="H348" s="4" t="str">
        <f t="shared" si="32"/>
        <v>13</v>
      </c>
      <c r="I348" s="1" t="b">
        <f t="shared" si="33"/>
        <v>0</v>
      </c>
      <c r="J348" t="s">
        <v>414</v>
      </c>
      <c r="K348" s="4" t="str">
        <f t="shared" si="34"/>
        <v>24</v>
      </c>
      <c r="L348" s="1" t="b">
        <f t="shared" si="35"/>
        <v>0</v>
      </c>
    </row>
    <row r="349" spans="1:12" x14ac:dyDescent="0.3">
      <c r="A349" s="1">
        <v>347</v>
      </c>
      <c r="B349" s="2">
        <v>23</v>
      </c>
      <c r="C349" s="1" t="s">
        <v>364</v>
      </c>
      <c r="D349" s="1" t="s">
        <v>401</v>
      </c>
      <c r="E349" s="4" t="str">
        <f t="shared" si="30"/>
        <v>11</v>
      </c>
      <c r="F349" s="1" t="b">
        <f t="shared" si="31"/>
        <v>0</v>
      </c>
      <c r="G349" t="s">
        <v>403</v>
      </c>
      <c r="H349" s="4" t="str">
        <f t="shared" si="32"/>
        <v>13</v>
      </c>
      <c r="I349" s="1" t="b">
        <f t="shared" si="33"/>
        <v>0</v>
      </c>
      <c r="J349" t="s">
        <v>414</v>
      </c>
      <c r="K349" s="4" t="str">
        <f t="shared" si="34"/>
        <v>24</v>
      </c>
      <c r="L349" s="1" t="b">
        <f t="shared" si="35"/>
        <v>0</v>
      </c>
    </row>
    <row r="350" spans="1:12" x14ac:dyDescent="0.3">
      <c r="A350" s="1">
        <v>348</v>
      </c>
      <c r="B350" s="2">
        <v>23</v>
      </c>
      <c r="C350" s="1" t="s">
        <v>365</v>
      </c>
      <c r="D350" s="1" t="s">
        <v>401</v>
      </c>
      <c r="E350" s="4" t="str">
        <f t="shared" si="30"/>
        <v>11</v>
      </c>
      <c r="F350" s="1" t="b">
        <f t="shared" si="31"/>
        <v>0</v>
      </c>
      <c r="G350" t="s">
        <v>403</v>
      </c>
      <c r="H350" s="4" t="str">
        <f t="shared" si="32"/>
        <v>13</v>
      </c>
      <c r="I350" s="1" t="b">
        <f t="shared" si="33"/>
        <v>0</v>
      </c>
      <c r="J350" t="s">
        <v>395</v>
      </c>
      <c r="K350" s="4" t="str">
        <f t="shared" si="34"/>
        <v>3</v>
      </c>
      <c r="L350" s="1" t="b">
        <f t="shared" si="35"/>
        <v>0</v>
      </c>
    </row>
    <row r="351" spans="1:12" x14ac:dyDescent="0.3">
      <c r="A351" s="1">
        <v>349</v>
      </c>
      <c r="B351" s="2">
        <v>23</v>
      </c>
      <c r="C351" s="1" t="s">
        <v>366</v>
      </c>
      <c r="D351" s="1" t="s">
        <v>401</v>
      </c>
      <c r="E351" s="4" t="str">
        <f t="shared" si="30"/>
        <v>11</v>
      </c>
      <c r="F351" s="1" t="b">
        <f t="shared" si="31"/>
        <v>0</v>
      </c>
      <c r="G351" t="s">
        <v>403</v>
      </c>
      <c r="H351" s="4" t="str">
        <f t="shared" si="32"/>
        <v>13</v>
      </c>
      <c r="I351" s="1" t="b">
        <f t="shared" si="33"/>
        <v>0</v>
      </c>
      <c r="J351" t="s">
        <v>414</v>
      </c>
      <c r="K351" s="4" t="str">
        <f t="shared" si="34"/>
        <v>24</v>
      </c>
      <c r="L351" s="1" t="b">
        <f t="shared" si="35"/>
        <v>0</v>
      </c>
    </row>
    <row r="352" spans="1:12" x14ac:dyDescent="0.3">
      <c r="A352" s="1">
        <v>350</v>
      </c>
      <c r="B352" s="2">
        <v>23</v>
      </c>
      <c r="C352" s="1" t="s">
        <v>367</v>
      </c>
      <c r="D352" s="1" t="s">
        <v>401</v>
      </c>
      <c r="E352" s="4" t="str">
        <f t="shared" si="30"/>
        <v>11</v>
      </c>
      <c r="F352" s="1" t="b">
        <f t="shared" si="31"/>
        <v>0</v>
      </c>
      <c r="G352" t="s">
        <v>403</v>
      </c>
      <c r="H352" s="4" t="str">
        <f t="shared" si="32"/>
        <v>13</v>
      </c>
      <c r="I352" s="1" t="b">
        <f t="shared" si="33"/>
        <v>0</v>
      </c>
      <c r="J352" t="s">
        <v>414</v>
      </c>
      <c r="K352" s="4" t="str">
        <f t="shared" si="34"/>
        <v>24</v>
      </c>
      <c r="L352" s="1" t="b">
        <f t="shared" si="35"/>
        <v>0</v>
      </c>
    </row>
    <row r="353" spans="1:12" x14ac:dyDescent="0.3">
      <c r="A353" s="1">
        <v>351</v>
      </c>
      <c r="B353" s="2">
        <v>23</v>
      </c>
      <c r="C353" s="1" t="s">
        <v>368</v>
      </c>
      <c r="D353" s="1" t="s">
        <v>401</v>
      </c>
      <c r="E353" s="4" t="str">
        <f t="shared" si="30"/>
        <v>11</v>
      </c>
      <c r="F353" s="1" t="b">
        <f t="shared" si="31"/>
        <v>0</v>
      </c>
      <c r="G353" t="s">
        <v>403</v>
      </c>
      <c r="H353" s="4" t="str">
        <f t="shared" si="32"/>
        <v>13</v>
      </c>
      <c r="I353" s="1" t="b">
        <f t="shared" si="33"/>
        <v>0</v>
      </c>
      <c r="J353" t="s">
        <v>414</v>
      </c>
      <c r="K353" s="4" t="str">
        <f t="shared" si="34"/>
        <v>24</v>
      </c>
      <c r="L353" s="1" t="b">
        <f t="shared" si="35"/>
        <v>0</v>
      </c>
    </row>
    <row r="354" spans="1:12" x14ac:dyDescent="0.3">
      <c r="A354" s="1">
        <v>352</v>
      </c>
      <c r="B354" s="2">
        <v>23</v>
      </c>
      <c r="C354" s="1" t="s">
        <v>369</v>
      </c>
      <c r="D354" s="1" t="s">
        <v>401</v>
      </c>
      <c r="E354" s="4" t="str">
        <f t="shared" si="30"/>
        <v>11</v>
      </c>
      <c r="F354" s="1" t="b">
        <f t="shared" si="31"/>
        <v>0</v>
      </c>
      <c r="G354" t="s">
        <v>403</v>
      </c>
      <c r="H354" s="4" t="str">
        <f t="shared" si="32"/>
        <v>13</v>
      </c>
      <c r="I354" s="1" t="b">
        <f t="shared" si="33"/>
        <v>0</v>
      </c>
      <c r="J354" t="s">
        <v>414</v>
      </c>
      <c r="K354" s="4" t="str">
        <f t="shared" si="34"/>
        <v>24</v>
      </c>
      <c r="L354" s="1" t="b">
        <f t="shared" si="35"/>
        <v>0</v>
      </c>
    </row>
    <row r="355" spans="1:12" x14ac:dyDescent="0.3">
      <c r="A355" s="1">
        <v>353</v>
      </c>
      <c r="B355" s="2">
        <v>23</v>
      </c>
      <c r="C355" s="1" t="s">
        <v>370</v>
      </c>
      <c r="D355" s="1" t="s">
        <v>401</v>
      </c>
      <c r="E355" s="4" t="str">
        <f t="shared" si="30"/>
        <v>11</v>
      </c>
      <c r="F355" s="1" t="b">
        <f t="shared" si="31"/>
        <v>0</v>
      </c>
      <c r="G355" t="s">
        <v>403</v>
      </c>
      <c r="H355" s="4" t="str">
        <f t="shared" si="32"/>
        <v>13</v>
      </c>
      <c r="I355" s="1" t="b">
        <f t="shared" si="33"/>
        <v>0</v>
      </c>
      <c r="J355" t="s">
        <v>399</v>
      </c>
      <c r="K355" s="4" t="str">
        <f t="shared" si="34"/>
        <v>7</v>
      </c>
      <c r="L355" s="1" t="b">
        <f t="shared" si="35"/>
        <v>0</v>
      </c>
    </row>
    <row r="356" spans="1:12" x14ac:dyDescent="0.3">
      <c r="A356" s="1">
        <v>354</v>
      </c>
      <c r="B356" s="2">
        <v>23</v>
      </c>
      <c r="C356" s="1" t="s">
        <v>371</v>
      </c>
      <c r="D356" s="1" t="s">
        <v>401</v>
      </c>
      <c r="E356" s="4" t="str">
        <f t="shared" si="30"/>
        <v>11</v>
      </c>
      <c r="F356" s="1" t="b">
        <f t="shared" si="31"/>
        <v>0</v>
      </c>
      <c r="G356" t="s">
        <v>403</v>
      </c>
      <c r="H356" s="4" t="str">
        <f t="shared" si="32"/>
        <v>13</v>
      </c>
      <c r="I356" s="1" t="b">
        <f t="shared" si="33"/>
        <v>0</v>
      </c>
      <c r="J356" t="s">
        <v>414</v>
      </c>
      <c r="K356" s="4" t="str">
        <f t="shared" si="34"/>
        <v>24</v>
      </c>
      <c r="L356" s="1" t="b">
        <f t="shared" si="35"/>
        <v>0</v>
      </c>
    </row>
    <row r="357" spans="1:12" x14ac:dyDescent="0.3">
      <c r="A357" s="1">
        <v>355</v>
      </c>
      <c r="B357" s="2">
        <v>23</v>
      </c>
      <c r="C357" s="1" t="s">
        <v>372</v>
      </c>
      <c r="D357" s="1" t="s">
        <v>401</v>
      </c>
      <c r="E357" s="4" t="str">
        <f t="shared" si="30"/>
        <v>11</v>
      </c>
      <c r="F357" s="1" t="b">
        <f t="shared" si="31"/>
        <v>0</v>
      </c>
      <c r="G357" t="s">
        <v>403</v>
      </c>
      <c r="H357" s="4" t="str">
        <f t="shared" si="32"/>
        <v>13</v>
      </c>
      <c r="I357" s="1" t="b">
        <f t="shared" si="33"/>
        <v>0</v>
      </c>
      <c r="J357" t="s">
        <v>414</v>
      </c>
      <c r="K357" s="4" t="str">
        <f t="shared" si="34"/>
        <v>24</v>
      </c>
      <c r="L357" s="1" t="b">
        <f t="shared" si="35"/>
        <v>0</v>
      </c>
    </row>
    <row r="358" spans="1:12" x14ac:dyDescent="0.3">
      <c r="A358" s="1">
        <v>356</v>
      </c>
      <c r="B358" s="2">
        <v>23</v>
      </c>
      <c r="C358" s="1" t="s">
        <v>373</v>
      </c>
      <c r="D358" s="1" t="s">
        <v>401</v>
      </c>
      <c r="E358" s="4" t="str">
        <f t="shared" si="30"/>
        <v>11</v>
      </c>
      <c r="F358" s="1" t="b">
        <f t="shared" si="31"/>
        <v>0</v>
      </c>
      <c r="G358" t="s">
        <v>404</v>
      </c>
      <c r="H358" s="4" t="str">
        <f t="shared" si="32"/>
        <v>14</v>
      </c>
      <c r="I358" s="1" t="b">
        <f t="shared" si="33"/>
        <v>0</v>
      </c>
      <c r="J358" t="s">
        <v>414</v>
      </c>
      <c r="K358" s="4" t="str">
        <f t="shared" si="34"/>
        <v>24</v>
      </c>
      <c r="L358" s="1" t="b">
        <f t="shared" si="35"/>
        <v>0</v>
      </c>
    </row>
    <row r="359" spans="1:12" x14ac:dyDescent="0.3">
      <c r="A359" s="1">
        <v>357</v>
      </c>
      <c r="B359" s="2">
        <v>23</v>
      </c>
      <c r="C359" s="1" t="s">
        <v>374</v>
      </c>
      <c r="D359" s="1" t="s">
        <v>401</v>
      </c>
      <c r="E359" s="4" t="str">
        <f t="shared" si="30"/>
        <v>11</v>
      </c>
      <c r="F359" s="1" t="b">
        <f t="shared" si="31"/>
        <v>0</v>
      </c>
      <c r="G359" t="s">
        <v>403</v>
      </c>
      <c r="H359" s="4" t="str">
        <f t="shared" si="32"/>
        <v>13</v>
      </c>
      <c r="I359" s="1" t="b">
        <f t="shared" si="33"/>
        <v>0</v>
      </c>
      <c r="J359" t="s">
        <v>414</v>
      </c>
      <c r="K359" s="4" t="str">
        <f t="shared" si="34"/>
        <v>24</v>
      </c>
      <c r="L359" s="1" t="b">
        <f t="shared" si="35"/>
        <v>0</v>
      </c>
    </row>
    <row r="360" spans="1:12" x14ac:dyDescent="0.3">
      <c r="A360" s="1">
        <v>358</v>
      </c>
      <c r="B360" s="2">
        <v>23</v>
      </c>
      <c r="C360" s="1" t="s">
        <v>375</v>
      </c>
      <c r="D360" s="1" t="s">
        <v>401</v>
      </c>
      <c r="E360" s="4" t="str">
        <f t="shared" si="30"/>
        <v>11</v>
      </c>
      <c r="F360" s="1" t="b">
        <f t="shared" si="31"/>
        <v>0</v>
      </c>
      <c r="G360" t="s">
        <v>403</v>
      </c>
      <c r="H360" s="4" t="str">
        <f t="shared" si="32"/>
        <v>13</v>
      </c>
      <c r="I360" s="1" t="b">
        <f t="shared" si="33"/>
        <v>0</v>
      </c>
      <c r="J360" t="s">
        <v>414</v>
      </c>
      <c r="K360" s="4" t="str">
        <f t="shared" si="34"/>
        <v>24</v>
      </c>
      <c r="L360" s="1" t="b">
        <f t="shared" si="35"/>
        <v>0</v>
      </c>
    </row>
    <row r="361" spans="1:12" x14ac:dyDescent="0.3">
      <c r="A361" s="1">
        <v>359</v>
      </c>
      <c r="B361" s="2">
        <v>23</v>
      </c>
      <c r="C361" s="1" t="s">
        <v>376</v>
      </c>
      <c r="D361" s="1" t="s">
        <v>401</v>
      </c>
      <c r="E361" s="4" t="str">
        <f t="shared" si="30"/>
        <v>11</v>
      </c>
      <c r="F361" s="1" t="b">
        <f t="shared" si="31"/>
        <v>0</v>
      </c>
      <c r="G361" t="s">
        <v>403</v>
      </c>
      <c r="H361" s="4" t="str">
        <f t="shared" si="32"/>
        <v>13</v>
      </c>
      <c r="I361" s="1" t="b">
        <f t="shared" si="33"/>
        <v>0</v>
      </c>
      <c r="J361" t="s">
        <v>395</v>
      </c>
      <c r="K361" s="4" t="str">
        <f t="shared" si="34"/>
        <v>3</v>
      </c>
      <c r="L361" s="1" t="b">
        <f t="shared" si="35"/>
        <v>0</v>
      </c>
    </row>
    <row r="362" spans="1:12" x14ac:dyDescent="0.3">
      <c r="A362" s="1">
        <v>360</v>
      </c>
      <c r="B362" s="2">
        <v>23</v>
      </c>
      <c r="C362" s="1" t="s">
        <v>377</v>
      </c>
      <c r="D362" s="1" t="s">
        <v>401</v>
      </c>
      <c r="E362" s="4" t="str">
        <f t="shared" si="30"/>
        <v>11</v>
      </c>
      <c r="F362" s="1" t="b">
        <f t="shared" si="31"/>
        <v>0</v>
      </c>
      <c r="G362" t="s">
        <v>403</v>
      </c>
      <c r="H362" s="4" t="str">
        <f t="shared" si="32"/>
        <v>13</v>
      </c>
      <c r="I362" s="1" t="b">
        <f t="shared" si="33"/>
        <v>0</v>
      </c>
      <c r="J362" t="s">
        <v>395</v>
      </c>
      <c r="K362" s="4" t="str">
        <f t="shared" si="34"/>
        <v>3</v>
      </c>
      <c r="L362" s="1" t="b">
        <f t="shared" si="35"/>
        <v>0</v>
      </c>
    </row>
    <row r="363" spans="1:12" x14ac:dyDescent="0.3">
      <c r="A363" s="1">
        <v>361</v>
      </c>
      <c r="B363" s="2">
        <v>24</v>
      </c>
      <c r="C363" s="1" t="s">
        <v>378</v>
      </c>
      <c r="D363" s="1" t="s">
        <v>401</v>
      </c>
      <c r="E363" s="4" t="str">
        <f t="shared" si="30"/>
        <v>11</v>
      </c>
      <c r="F363" s="1" t="b">
        <f t="shared" si="31"/>
        <v>0</v>
      </c>
      <c r="G363" t="s">
        <v>403</v>
      </c>
      <c r="H363" s="4" t="str">
        <f t="shared" si="32"/>
        <v>13</v>
      </c>
      <c r="I363" s="1" t="b">
        <f t="shared" si="33"/>
        <v>0</v>
      </c>
      <c r="J363" t="s">
        <v>414</v>
      </c>
      <c r="K363" s="4" t="str">
        <f t="shared" si="34"/>
        <v>24</v>
      </c>
      <c r="L363" s="1" t="b">
        <f t="shared" si="35"/>
        <v>1</v>
      </c>
    </row>
    <row r="364" spans="1:12" x14ac:dyDescent="0.3">
      <c r="A364" s="1">
        <v>362</v>
      </c>
      <c r="B364" s="2">
        <v>24</v>
      </c>
      <c r="C364" s="1" t="s">
        <v>379</v>
      </c>
      <c r="D364" s="1" t="s">
        <v>401</v>
      </c>
      <c r="E364" s="4" t="str">
        <f t="shared" si="30"/>
        <v>11</v>
      </c>
      <c r="F364" s="1" t="b">
        <f t="shared" si="31"/>
        <v>0</v>
      </c>
      <c r="G364" t="s">
        <v>403</v>
      </c>
      <c r="H364" s="4" t="str">
        <f t="shared" si="32"/>
        <v>13</v>
      </c>
      <c r="I364" s="1" t="b">
        <f t="shared" si="33"/>
        <v>0</v>
      </c>
      <c r="J364" t="s">
        <v>412</v>
      </c>
      <c r="K364" s="4" t="str">
        <f t="shared" si="34"/>
        <v>21</v>
      </c>
      <c r="L364" s="1" t="b">
        <f t="shared" si="35"/>
        <v>0</v>
      </c>
    </row>
    <row r="365" spans="1:12" x14ac:dyDescent="0.3">
      <c r="A365" s="1">
        <v>363</v>
      </c>
      <c r="B365" s="2">
        <v>24</v>
      </c>
      <c r="C365" s="1" t="s">
        <v>380</v>
      </c>
      <c r="D365" s="1" t="s">
        <v>401</v>
      </c>
      <c r="E365" s="4" t="str">
        <f t="shared" si="30"/>
        <v>11</v>
      </c>
      <c r="F365" s="1" t="b">
        <f t="shared" si="31"/>
        <v>0</v>
      </c>
      <c r="G365" t="s">
        <v>403</v>
      </c>
      <c r="H365" s="4" t="str">
        <f t="shared" si="32"/>
        <v>13</v>
      </c>
      <c r="I365" s="1" t="b">
        <f t="shared" si="33"/>
        <v>0</v>
      </c>
      <c r="J365" t="s">
        <v>414</v>
      </c>
      <c r="K365" s="4" t="str">
        <f t="shared" si="34"/>
        <v>24</v>
      </c>
      <c r="L365" s="1" t="b">
        <f t="shared" si="35"/>
        <v>1</v>
      </c>
    </row>
    <row r="366" spans="1:12" x14ac:dyDescent="0.3">
      <c r="A366" s="1">
        <v>364</v>
      </c>
      <c r="B366" s="2">
        <v>24</v>
      </c>
      <c r="C366" s="1" t="s">
        <v>381</v>
      </c>
      <c r="D366" s="1" t="s">
        <v>401</v>
      </c>
      <c r="E366" s="4" t="str">
        <f t="shared" si="30"/>
        <v>11</v>
      </c>
      <c r="F366" s="1" t="b">
        <f t="shared" si="31"/>
        <v>0</v>
      </c>
      <c r="G366" t="s">
        <v>403</v>
      </c>
      <c r="H366" s="4" t="str">
        <f t="shared" si="32"/>
        <v>13</v>
      </c>
      <c r="I366" s="1" t="b">
        <f t="shared" si="33"/>
        <v>0</v>
      </c>
      <c r="J366" t="s">
        <v>453</v>
      </c>
      <c r="K366" s="4" t="str">
        <f t="shared" si="34"/>
        <v>23</v>
      </c>
      <c r="L366" s="1" t="b">
        <f t="shared" si="35"/>
        <v>0</v>
      </c>
    </row>
    <row r="367" spans="1:12" x14ac:dyDescent="0.3">
      <c r="A367" s="1">
        <v>365</v>
      </c>
      <c r="B367" s="2">
        <v>24</v>
      </c>
      <c r="C367" s="1" t="s">
        <v>382</v>
      </c>
      <c r="D367" s="1" t="s">
        <v>401</v>
      </c>
      <c r="E367" s="4" t="str">
        <f t="shared" si="30"/>
        <v>11</v>
      </c>
      <c r="F367" s="1" t="b">
        <f t="shared" si="31"/>
        <v>0</v>
      </c>
      <c r="G367" t="s">
        <v>397</v>
      </c>
      <c r="H367" s="4" t="str">
        <f t="shared" si="32"/>
        <v>5</v>
      </c>
      <c r="I367" s="1" t="b">
        <f t="shared" si="33"/>
        <v>0</v>
      </c>
      <c r="J367" t="s">
        <v>414</v>
      </c>
      <c r="K367" s="4" t="str">
        <f t="shared" si="34"/>
        <v>24</v>
      </c>
      <c r="L367" s="1" t="b">
        <f t="shared" si="35"/>
        <v>1</v>
      </c>
    </row>
    <row r="368" spans="1:12" x14ac:dyDescent="0.3">
      <c r="A368" s="1">
        <v>366</v>
      </c>
      <c r="B368" s="2">
        <v>24</v>
      </c>
      <c r="C368" s="1" t="s">
        <v>383</v>
      </c>
      <c r="D368" s="1" t="s">
        <v>401</v>
      </c>
      <c r="E368" s="4" t="str">
        <f t="shared" si="30"/>
        <v>11</v>
      </c>
      <c r="F368" s="1" t="b">
        <f t="shared" si="31"/>
        <v>0</v>
      </c>
      <c r="G368" t="s">
        <v>403</v>
      </c>
      <c r="H368" s="4" t="str">
        <f t="shared" si="32"/>
        <v>13</v>
      </c>
      <c r="I368" s="1" t="b">
        <f t="shared" si="33"/>
        <v>0</v>
      </c>
      <c r="J368" t="s">
        <v>395</v>
      </c>
      <c r="K368" s="4" t="str">
        <f t="shared" si="34"/>
        <v>3</v>
      </c>
      <c r="L368" s="1" t="b">
        <f t="shared" si="35"/>
        <v>0</v>
      </c>
    </row>
    <row r="369" spans="1:12" x14ac:dyDescent="0.3">
      <c r="A369" s="1">
        <v>367</v>
      </c>
      <c r="B369" s="2">
        <v>24</v>
      </c>
      <c r="C369" s="1" t="s">
        <v>384</v>
      </c>
      <c r="D369" s="1" t="s">
        <v>401</v>
      </c>
      <c r="E369" s="4" t="str">
        <f t="shared" si="30"/>
        <v>11</v>
      </c>
      <c r="F369" s="1" t="b">
        <f t="shared" si="31"/>
        <v>0</v>
      </c>
      <c r="G369" t="s">
        <v>403</v>
      </c>
      <c r="H369" s="4" t="str">
        <f t="shared" si="32"/>
        <v>13</v>
      </c>
      <c r="I369" s="1" t="b">
        <f t="shared" si="33"/>
        <v>0</v>
      </c>
      <c r="J369" t="s">
        <v>395</v>
      </c>
      <c r="K369" s="4" t="str">
        <f t="shared" si="34"/>
        <v>3</v>
      </c>
      <c r="L369" s="1" t="b">
        <f t="shared" si="35"/>
        <v>0</v>
      </c>
    </row>
    <row r="370" spans="1:12" x14ac:dyDescent="0.3">
      <c r="A370" s="1">
        <v>368</v>
      </c>
      <c r="B370" s="2">
        <v>24</v>
      </c>
      <c r="C370" s="1" t="s">
        <v>385</v>
      </c>
      <c r="D370" s="1" t="s">
        <v>401</v>
      </c>
      <c r="E370" s="4" t="str">
        <f t="shared" si="30"/>
        <v>11</v>
      </c>
      <c r="F370" s="1" t="b">
        <f t="shared" si="31"/>
        <v>0</v>
      </c>
      <c r="G370" t="s">
        <v>403</v>
      </c>
      <c r="H370" s="4" t="str">
        <f t="shared" si="32"/>
        <v>13</v>
      </c>
      <c r="I370" s="1" t="b">
        <f t="shared" si="33"/>
        <v>0</v>
      </c>
      <c r="J370" t="s">
        <v>414</v>
      </c>
      <c r="K370" s="4" t="str">
        <f t="shared" si="34"/>
        <v>24</v>
      </c>
      <c r="L370" s="1" t="b">
        <f t="shared" si="35"/>
        <v>1</v>
      </c>
    </row>
    <row r="371" spans="1:12" x14ac:dyDescent="0.3">
      <c r="A371" s="1">
        <v>369</v>
      </c>
      <c r="B371" s="2">
        <v>24</v>
      </c>
      <c r="C371" s="1" t="s">
        <v>386</v>
      </c>
      <c r="D371" s="1" t="s">
        <v>401</v>
      </c>
      <c r="E371" s="4" t="str">
        <f t="shared" si="30"/>
        <v>11</v>
      </c>
      <c r="F371" s="1" t="b">
        <f t="shared" si="31"/>
        <v>0</v>
      </c>
      <c r="G371" t="s">
        <v>403</v>
      </c>
      <c r="H371" s="4" t="str">
        <f t="shared" si="32"/>
        <v>13</v>
      </c>
      <c r="I371" s="1" t="b">
        <f t="shared" si="33"/>
        <v>0</v>
      </c>
      <c r="J371" t="s">
        <v>395</v>
      </c>
      <c r="K371" s="4" t="str">
        <f t="shared" si="34"/>
        <v>3</v>
      </c>
      <c r="L371" s="1" t="b">
        <f t="shared" si="35"/>
        <v>0</v>
      </c>
    </row>
    <row r="372" spans="1:12" x14ac:dyDescent="0.3">
      <c r="A372" s="1">
        <v>370</v>
      </c>
      <c r="B372" s="2">
        <v>24</v>
      </c>
      <c r="C372" s="1" t="s">
        <v>387</v>
      </c>
      <c r="D372" s="1" t="s">
        <v>401</v>
      </c>
      <c r="E372" s="4" t="str">
        <f t="shared" si="30"/>
        <v>11</v>
      </c>
      <c r="F372" s="1" t="b">
        <f t="shared" si="31"/>
        <v>0</v>
      </c>
      <c r="G372" t="s">
        <v>403</v>
      </c>
      <c r="H372" s="4" t="str">
        <f t="shared" si="32"/>
        <v>13</v>
      </c>
      <c r="I372" s="1" t="b">
        <f t="shared" si="33"/>
        <v>0</v>
      </c>
      <c r="J372" t="s">
        <v>414</v>
      </c>
      <c r="K372" s="4" t="str">
        <f t="shared" si="34"/>
        <v>24</v>
      </c>
      <c r="L372" s="1" t="b">
        <f t="shared" si="35"/>
        <v>1</v>
      </c>
    </row>
    <row r="373" spans="1:12" x14ac:dyDescent="0.3">
      <c r="A373" s="1">
        <v>371</v>
      </c>
      <c r="B373" s="2">
        <v>24</v>
      </c>
      <c r="C373" s="1" t="s">
        <v>388</v>
      </c>
      <c r="D373" s="1" t="s">
        <v>401</v>
      </c>
      <c r="E373" s="4" t="str">
        <f t="shared" si="30"/>
        <v>11</v>
      </c>
      <c r="F373" s="1" t="b">
        <f t="shared" si="31"/>
        <v>0</v>
      </c>
      <c r="G373" t="s">
        <v>453</v>
      </c>
      <c r="H373" s="4" t="str">
        <f t="shared" si="32"/>
        <v>23</v>
      </c>
      <c r="I373" s="1" t="b">
        <f t="shared" si="33"/>
        <v>0</v>
      </c>
      <c r="J373" t="s">
        <v>395</v>
      </c>
      <c r="K373" s="4" t="str">
        <f t="shared" si="34"/>
        <v>3</v>
      </c>
      <c r="L373" s="1" t="b">
        <f t="shared" si="35"/>
        <v>0</v>
      </c>
    </row>
    <row r="374" spans="1:12" x14ac:dyDescent="0.3">
      <c r="A374" s="1">
        <v>372</v>
      </c>
      <c r="B374" s="2">
        <v>24</v>
      </c>
      <c r="C374" s="1" t="s">
        <v>389</v>
      </c>
      <c r="D374" s="1" t="s">
        <v>401</v>
      </c>
      <c r="E374" s="4" t="str">
        <f t="shared" si="30"/>
        <v>11</v>
      </c>
      <c r="F374" s="1" t="b">
        <f t="shared" si="31"/>
        <v>0</v>
      </c>
      <c r="G374" t="s">
        <v>403</v>
      </c>
      <c r="H374" s="4" t="str">
        <f t="shared" si="32"/>
        <v>13</v>
      </c>
      <c r="I374" s="1" t="b">
        <f t="shared" si="33"/>
        <v>0</v>
      </c>
      <c r="J374" t="s">
        <v>453</v>
      </c>
      <c r="K374" s="4" t="str">
        <f t="shared" si="34"/>
        <v>23</v>
      </c>
      <c r="L374" s="1" t="b">
        <f t="shared" si="35"/>
        <v>0</v>
      </c>
    </row>
    <row r="375" spans="1:12" x14ac:dyDescent="0.3">
      <c r="A375" s="1">
        <v>373</v>
      </c>
      <c r="B375" s="2">
        <v>24</v>
      </c>
      <c r="C375" s="1" t="s">
        <v>390</v>
      </c>
      <c r="D375" s="1" t="s">
        <v>401</v>
      </c>
      <c r="E375" s="4" t="str">
        <f t="shared" si="30"/>
        <v>11</v>
      </c>
      <c r="F375" s="1" t="b">
        <f t="shared" si="31"/>
        <v>0</v>
      </c>
      <c r="G375" t="s">
        <v>404</v>
      </c>
      <c r="H375" s="4" t="str">
        <f t="shared" si="32"/>
        <v>14</v>
      </c>
      <c r="I375" s="1" t="b">
        <f t="shared" si="33"/>
        <v>0</v>
      </c>
      <c r="J375" t="s">
        <v>414</v>
      </c>
      <c r="K375" s="4" t="str">
        <f t="shared" si="34"/>
        <v>24</v>
      </c>
      <c r="L375" s="1" t="b">
        <f t="shared" si="35"/>
        <v>1</v>
      </c>
    </row>
    <row r="376" spans="1:12" x14ac:dyDescent="0.3">
      <c r="A376" s="1">
        <v>374</v>
      </c>
      <c r="B376" s="2">
        <v>24</v>
      </c>
      <c r="C376" s="1" t="s">
        <v>391</v>
      </c>
      <c r="D376" s="1" t="s">
        <v>401</v>
      </c>
      <c r="E376" s="4" t="str">
        <f t="shared" si="30"/>
        <v>11</v>
      </c>
      <c r="F376" s="1" t="b">
        <f t="shared" si="31"/>
        <v>0</v>
      </c>
      <c r="G376" t="s">
        <v>396</v>
      </c>
      <c r="H376" s="4" t="str">
        <f t="shared" si="32"/>
        <v>4</v>
      </c>
      <c r="I376" s="1" t="b">
        <f t="shared" si="33"/>
        <v>0</v>
      </c>
      <c r="J376" t="s">
        <v>414</v>
      </c>
      <c r="K376" s="4" t="str">
        <f t="shared" si="34"/>
        <v>24</v>
      </c>
      <c r="L376" s="1" t="b">
        <f t="shared" si="35"/>
        <v>1</v>
      </c>
    </row>
    <row r="377" spans="1:12" x14ac:dyDescent="0.3">
      <c r="A377" s="1">
        <v>375</v>
      </c>
      <c r="B377" s="2">
        <v>24</v>
      </c>
      <c r="C377" s="1" t="s">
        <v>392</v>
      </c>
      <c r="D377" s="1" t="s">
        <v>401</v>
      </c>
      <c r="E377" s="4" t="str">
        <f t="shared" si="30"/>
        <v>11</v>
      </c>
      <c r="F377" s="1" t="b">
        <f t="shared" si="31"/>
        <v>0</v>
      </c>
      <c r="G377" t="s">
        <v>403</v>
      </c>
      <c r="H377" s="4" t="str">
        <f t="shared" si="32"/>
        <v>13</v>
      </c>
      <c r="I377" s="1" t="b">
        <f t="shared" si="33"/>
        <v>0</v>
      </c>
      <c r="J377" t="s">
        <v>414</v>
      </c>
      <c r="K377" s="4" t="str">
        <f t="shared" si="34"/>
        <v>24</v>
      </c>
      <c r="L377" s="1" t="b">
        <f t="shared" si="35"/>
        <v>1</v>
      </c>
    </row>
  </sheetData>
  <phoneticPr fontId="1" type="noConversion"/>
  <conditionalFormatting sqref="D3:D377">
    <cfRule type="cellIs" dxfId="62" priority="27" operator="equal">
      <formula>TRUE</formula>
    </cfRule>
  </conditionalFormatting>
  <conditionalFormatting sqref="F2">
    <cfRule type="cellIs" dxfId="61" priority="25" operator="equal">
      <formula>TRUE</formula>
    </cfRule>
  </conditionalFormatting>
  <conditionalFormatting sqref="F3:F377">
    <cfRule type="containsText" dxfId="60" priority="21" operator="containsText" text="TRUE">
      <formula>NOT(ISERROR(SEARCH("TRUE",F3)))</formula>
    </cfRule>
    <cfRule type="cellIs" dxfId="59" priority="22" operator="equal">
      <formula>FALSE</formula>
    </cfRule>
    <cfRule type="cellIs" dxfId="58" priority="23" operator="equal">
      <formula>TRUE</formula>
    </cfRule>
    <cfRule type="cellIs" dxfId="57" priority="24" operator="equal">
      <formula>"""TRUE"""</formula>
    </cfRule>
    <cfRule type="cellIs" dxfId="56" priority="26" operator="equal">
      <formula>"""TRUE"""</formula>
    </cfRule>
  </conditionalFormatting>
  <conditionalFormatting sqref="G3:G377">
    <cfRule type="cellIs" dxfId="55" priority="13" operator="equal">
      <formula>TRUE</formula>
    </cfRule>
  </conditionalFormatting>
  <conditionalFormatting sqref="I2">
    <cfRule type="cellIs" dxfId="54" priority="14" operator="equal">
      <formula>TRUE</formula>
    </cfRule>
  </conditionalFormatting>
  <conditionalFormatting sqref="I3:I377">
    <cfRule type="containsText" dxfId="53" priority="8" operator="containsText" text="TRUE">
      <formula>NOT(ISERROR(SEARCH("TRUE",I3)))</formula>
    </cfRule>
    <cfRule type="cellIs" dxfId="52" priority="9" operator="equal">
      <formula>FALSE</formula>
    </cfRule>
    <cfRule type="cellIs" dxfId="51" priority="10" operator="equal">
      <formula>TRUE</formula>
    </cfRule>
    <cfRule type="cellIs" dxfId="50" priority="11" operator="equal">
      <formula>"""TRUE"""</formula>
    </cfRule>
    <cfRule type="cellIs" dxfId="49" priority="12" operator="equal">
      <formula>"""TRUE"""</formula>
    </cfRule>
  </conditionalFormatting>
  <conditionalFormatting sqref="J3:J136">
    <cfRule type="cellIs" dxfId="48" priority="6" operator="equal">
      <formula>TRUE</formula>
    </cfRule>
  </conditionalFormatting>
  <conditionalFormatting sqref="L2">
    <cfRule type="cellIs" dxfId="47" priority="7" operator="equal">
      <formula>TRUE</formula>
    </cfRule>
  </conditionalFormatting>
  <conditionalFormatting sqref="L3:L377">
    <cfRule type="containsText" dxfId="46" priority="1" operator="containsText" text="TRUE">
      <formula>NOT(ISERROR(SEARCH("TRUE",L3)))</formula>
    </cfRule>
    <cfRule type="cellIs" dxfId="45" priority="2" operator="equal">
      <formula>FALSE</formula>
    </cfRule>
    <cfRule type="cellIs" dxfId="44" priority="3" operator="equal">
      <formula>TRUE</formula>
    </cfRule>
    <cfRule type="cellIs" dxfId="43" priority="4" operator="equal">
      <formula>"""TRUE"""</formula>
    </cfRule>
    <cfRule type="cellIs" dxfId="42" priority="5" operator="equal">
      <formula>"""TRUE"""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003E-ED99-426D-9F32-9D42C3ABABF4}">
  <dimension ref="A1:V377"/>
  <sheetViews>
    <sheetView workbookViewId="0">
      <selection activeCell="G16" sqref="G16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19.109375" style="1" bestFit="1" customWidth="1"/>
    <col min="4" max="4" width="18.6640625" style="1" bestFit="1" customWidth="1"/>
    <col min="5" max="5" width="8.33203125" style="4" bestFit="1" customWidth="1"/>
    <col min="6" max="6" width="10.77734375" style="1" bestFit="1" customWidth="1"/>
    <col min="7" max="7" width="18" style="1" bestFit="1" customWidth="1"/>
    <col min="8" max="8" width="10" style="1" customWidth="1"/>
    <col min="9" max="9" width="18.5546875" style="1" bestFit="1" customWidth="1"/>
    <col min="10" max="10" width="18.33203125" style="1" bestFit="1" customWidth="1"/>
    <col min="11" max="11" width="11" style="1" bestFit="1" customWidth="1"/>
    <col min="12" max="12" width="19.6640625" style="1" bestFit="1" customWidth="1"/>
    <col min="13" max="14" width="8.88671875" style="1"/>
    <col min="15" max="15" width="17.77734375" style="1" customWidth="1"/>
    <col min="16" max="16" width="29.33203125" style="1" customWidth="1"/>
    <col min="17" max="17" width="10.6640625" style="1" customWidth="1"/>
    <col min="18" max="18" width="8.88671875" style="1"/>
    <col min="19" max="19" width="12.77734375" style="1" customWidth="1"/>
    <col min="20" max="20" width="8.88671875" style="1"/>
    <col min="21" max="21" width="23.6640625" style="1" customWidth="1"/>
    <col min="22" max="22" width="7.5546875" style="1" customWidth="1"/>
    <col min="23" max="23" width="8.88671875" style="1"/>
    <col min="24" max="24" width="23" style="1" customWidth="1"/>
    <col min="25" max="25" width="5.6640625" style="1" customWidth="1"/>
    <col min="26" max="16384" width="8.88671875" style="1"/>
  </cols>
  <sheetData>
    <row r="1" spans="1:22" ht="15" thickBot="1" x14ac:dyDescent="0.35">
      <c r="D1" s="3" t="s">
        <v>503</v>
      </c>
    </row>
    <row r="2" spans="1:22" x14ac:dyDescent="0.3">
      <c r="A2" s="5" t="s">
        <v>18</v>
      </c>
      <c r="B2" s="6" t="s">
        <v>39</v>
      </c>
      <c r="C2" s="5" t="s">
        <v>19</v>
      </c>
      <c r="D2" s="7" t="s">
        <v>463</v>
      </c>
      <c r="E2" s="8" t="s">
        <v>506</v>
      </c>
      <c r="F2" s="7" t="s">
        <v>393</v>
      </c>
      <c r="G2" s="7" t="s">
        <v>465</v>
      </c>
      <c r="H2" s="8" t="s">
        <v>509</v>
      </c>
      <c r="I2" s="7" t="s">
        <v>466</v>
      </c>
      <c r="J2" s="7" t="s">
        <v>467</v>
      </c>
      <c r="K2" s="8" t="s">
        <v>508</v>
      </c>
      <c r="L2" s="7" t="s">
        <v>468</v>
      </c>
      <c r="O2" s="85" t="s">
        <v>500</v>
      </c>
      <c r="P2" s="86" t="s">
        <v>499</v>
      </c>
      <c r="Q2" s="87" t="s">
        <v>493</v>
      </c>
      <c r="R2" s="30"/>
      <c r="S2" s="30"/>
    </row>
    <row r="3" spans="1:22" x14ac:dyDescent="0.3">
      <c r="A3" s="1">
        <v>1</v>
      </c>
      <c r="B3" s="2">
        <v>0</v>
      </c>
      <c r="C3" s="1" t="s">
        <v>60</v>
      </c>
      <c r="D3" s="1" t="s">
        <v>448</v>
      </c>
      <c r="E3" s="4" t="str">
        <f t="shared" ref="E3:E66" si="0" xml:space="preserve"> TRIM(LEFT($D3, 2))</f>
        <v>15</v>
      </c>
      <c r="F3" s="1" t="b">
        <f t="shared" ref="F3:F66" si="1">IF(VALUE($E3)= VALUE($B3), TRUE, FALSE)</f>
        <v>0</v>
      </c>
      <c r="G3" t="s">
        <v>448</v>
      </c>
      <c r="H3" s="4" t="str">
        <f t="shared" ref="H3:H66" si="2" xml:space="preserve"> TRIM(LEFT($G3, 2))</f>
        <v>15</v>
      </c>
      <c r="I3" s="1" t="b">
        <f t="shared" ref="I3:I66" si="3">IF(VALUE($H3)= VALUE($B3), TRUE, FALSE)</f>
        <v>0</v>
      </c>
      <c r="J3" t="s">
        <v>409</v>
      </c>
      <c r="K3" s="4" t="str">
        <f t="shared" ref="K3:K66" si="4" xml:space="preserve"> TRIM(LEFT($J3, 2))</f>
        <v>19</v>
      </c>
      <c r="L3" s="1" t="b">
        <f t="shared" ref="L3:L66" si="5">IF(VALUE($K3)= VALUE($B3), TRUE, FALSE)</f>
        <v>0</v>
      </c>
      <c r="O3" s="1" t="s">
        <v>476</v>
      </c>
      <c r="P3" s="2">
        <f>COUNTIFS(Table14568[Correct?], "TRUE")</f>
        <v>15</v>
      </c>
      <c r="Q3" s="27">
        <f>(Tabuľka19[[#This Row],[Number of correct predictions]]/375)*100</f>
        <v>4</v>
      </c>
      <c r="R3" s="27"/>
      <c r="S3" s="26"/>
      <c r="V3" s="31"/>
    </row>
    <row r="4" spans="1:22" x14ac:dyDescent="0.3">
      <c r="A4" s="1">
        <v>2</v>
      </c>
      <c r="B4" s="2">
        <v>0</v>
      </c>
      <c r="C4" s="1" t="s">
        <v>16</v>
      </c>
      <c r="D4" s="1" t="s">
        <v>448</v>
      </c>
      <c r="E4" s="4" t="str">
        <f t="shared" si="0"/>
        <v>15</v>
      </c>
      <c r="F4" s="1" t="b">
        <f t="shared" si="1"/>
        <v>0</v>
      </c>
      <c r="G4" t="s">
        <v>394</v>
      </c>
      <c r="H4" s="4" t="str">
        <f t="shared" si="2"/>
        <v>2</v>
      </c>
      <c r="I4" s="1" t="b">
        <f t="shared" si="3"/>
        <v>0</v>
      </c>
      <c r="J4" t="s">
        <v>413</v>
      </c>
      <c r="K4" s="4" t="str">
        <f t="shared" si="4"/>
        <v>22</v>
      </c>
      <c r="L4" s="1" t="b">
        <f t="shared" si="5"/>
        <v>0</v>
      </c>
      <c r="O4" s="1" t="s">
        <v>477</v>
      </c>
      <c r="P4" s="2">
        <f>COUNTIFS(Table14568[CorrectVersion1?],"TRUE")</f>
        <v>14</v>
      </c>
      <c r="Q4" s="26">
        <f>(Tabuľka19[[#This Row],[Number of correct predictions]]/375)*100</f>
        <v>3.7333333333333338</v>
      </c>
      <c r="R4" s="26"/>
      <c r="S4" s="26"/>
      <c r="V4" s="31"/>
    </row>
    <row r="5" spans="1:22" x14ac:dyDescent="0.3">
      <c r="A5" s="1">
        <v>3</v>
      </c>
      <c r="B5" s="2">
        <v>0</v>
      </c>
      <c r="C5" s="1" t="s">
        <v>15</v>
      </c>
      <c r="D5" s="1" t="s">
        <v>448</v>
      </c>
      <c r="E5" s="4" t="str">
        <f t="shared" si="0"/>
        <v>15</v>
      </c>
      <c r="F5" s="1" t="b">
        <f t="shared" si="1"/>
        <v>0</v>
      </c>
      <c r="G5" t="s">
        <v>455</v>
      </c>
      <c r="H5" s="4" t="str">
        <f t="shared" si="2"/>
        <v>9</v>
      </c>
      <c r="I5" s="1" t="b">
        <f t="shared" si="3"/>
        <v>0</v>
      </c>
      <c r="J5" t="s">
        <v>394</v>
      </c>
      <c r="K5" s="4" t="str">
        <f t="shared" si="4"/>
        <v>2</v>
      </c>
      <c r="L5" s="1" t="b">
        <f t="shared" si="5"/>
        <v>0</v>
      </c>
      <c r="O5" s="1" t="s">
        <v>478</v>
      </c>
      <c r="P5" s="2">
        <f>COUNTIFS(Table14568[CorrectVersion2?],"TRUE")</f>
        <v>8</v>
      </c>
      <c r="Q5" s="26">
        <f>(Tabuľka19[[#This Row],[Number of correct predictions]]/375)*100</f>
        <v>2.1333333333333333</v>
      </c>
      <c r="R5" s="26"/>
      <c r="S5" s="26"/>
      <c r="V5" s="31"/>
    </row>
    <row r="6" spans="1:22" x14ac:dyDescent="0.3">
      <c r="A6" s="1">
        <v>4</v>
      </c>
      <c r="B6" s="2">
        <v>0</v>
      </c>
      <c r="C6" s="1" t="s">
        <v>14</v>
      </c>
      <c r="D6" s="1" t="s">
        <v>448</v>
      </c>
      <c r="E6" s="4" t="str">
        <f t="shared" si="0"/>
        <v>15</v>
      </c>
      <c r="F6" s="1" t="b">
        <f t="shared" si="1"/>
        <v>0</v>
      </c>
      <c r="G6" t="s">
        <v>448</v>
      </c>
      <c r="H6" s="4" t="str">
        <f t="shared" si="2"/>
        <v>15</v>
      </c>
      <c r="I6" s="1" t="b">
        <f t="shared" si="3"/>
        <v>0</v>
      </c>
      <c r="J6" t="s">
        <v>453</v>
      </c>
      <c r="K6" s="4" t="str">
        <f t="shared" si="4"/>
        <v>23</v>
      </c>
      <c r="L6" s="1" t="b">
        <f t="shared" si="5"/>
        <v>0</v>
      </c>
      <c r="P6" s="2"/>
      <c r="Q6" s="32"/>
      <c r="R6" s="26"/>
      <c r="S6" s="26"/>
      <c r="V6" s="31"/>
    </row>
    <row r="7" spans="1:22" x14ac:dyDescent="0.3">
      <c r="A7" s="1">
        <v>5</v>
      </c>
      <c r="B7" s="2">
        <v>0</v>
      </c>
      <c r="C7" s="1" t="s">
        <v>13</v>
      </c>
      <c r="D7" s="1" t="s">
        <v>448</v>
      </c>
      <c r="E7" s="4" t="str">
        <f t="shared" si="0"/>
        <v>15</v>
      </c>
      <c r="F7" s="1" t="b">
        <f t="shared" si="1"/>
        <v>0</v>
      </c>
      <c r="G7" t="s">
        <v>448</v>
      </c>
      <c r="H7" s="4" t="str">
        <f t="shared" si="2"/>
        <v>15</v>
      </c>
      <c r="I7" s="1" t="b">
        <f t="shared" si="3"/>
        <v>0</v>
      </c>
      <c r="J7" t="s">
        <v>448</v>
      </c>
      <c r="K7" s="4" t="str">
        <f t="shared" si="4"/>
        <v>15</v>
      </c>
      <c r="L7" s="1" t="b">
        <f t="shared" si="5"/>
        <v>0</v>
      </c>
      <c r="P7" s="26"/>
      <c r="Q7" s="26"/>
      <c r="R7" s="26"/>
      <c r="S7" s="26"/>
      <c r="V7" s="31"/>
    </row>
    <row r="8" spans="1:22" x14ac:dyDescent="0.3">
      <c r="A8" s="1">
        <v>6</v>
      </c>
      <c r="B8" s="2">
        <v>0</v>
      </c>
      <c r="C8" s="1" t="s">
        <v>12</v>
      </c>
      <c r="D8" s="1" t="s">
        <v>448</v>
      </c>
      <c r="E8" s="4" t="str">
        <f t="shared" si="0"/>
        <v>15</v>
      </c>
      <c r="F8" s="1" t="b">
        <f t="shared" si="1"/>
        <v>0</v>
      </c>
      <c r="G8" t="s">
        <v>456</v>
      </c>
      <c r="H8" s="4" t="str">
        <f t="shared" si="2"/>
        <v>17</v>
      </c>
      <c r="I8" s="1" t="b">
        <f t="shared" si="3"/>
        <v>0</v>
      </c>
      <c r="J8" t="s">
        <v>456</v>
      </c>
      <c r="K8" s="4" t="str">
        <f t="shared" si="4"/>
        <v>17</v>
      </c>
      <c r="L8" s="1" t="b">
        <f t="shared" si="5"/>
        <v>0</v>
      </c>
      <c r="P8" s="26"/>
      <c r="Q8" s="32"/>
      <c r="R8" s="26"/>
      <c r="S8" s="26"/>
      <c r="V8" s="31"/>
    </row>
    <row r="9" spans="1:22" x14ac:dyDescent="0.3">
      <c r="A9" s="1">
        <v>7</v>
      </c>
      <c r="B9" s="2">
        <v>0</v>
      </c>
      <c r="C9" s="1" t="s">
        <v>11</v>
      </c>
      <c r="D9" s="1" t="s">
        <v>448</v>
      </c>
      <c r="E9" s="4" t="str">
        <f t="shared" si="0"/>
        <v>15</v>
      </c>
      <c r="F9" s="1" t="b">
        <f t="shared" si="1"/>
        <v>0</v>
      </c>
      <c r="G9" t="s">
        <v>398</v>
      </c>
      <c r="H9" s="4" t="str">
        <f t="shared" si="2"/>
        <v>6</v>
      </c>
      <c r="I9" s="1" t="b">
        <f t="shared" si="3"/>
        <v>0</v>
      </c>
      <c r="J9" t="s">
        <v>456</v>
      </c>
      <c r="K9" s="4" t="str">
        <f t="shared" si="4"/>
        <v>17</v>
      </c>
      <c r="L9" s="1" t="b">
        <f t="shared" si="5"/>
        <v>0</v>
      </c>
      <c r="P9" s="26"/>
      <c r="Q9" s="26"/>
      <c r="R9" s="26"/>
      <c r="S9" s="26"/>
      <c r="V9" s="31"/>
    </row>
    <row r="10" spans="1:22" x14ac:dyDescent="0.3">
      <c r="A10" s="1">
        <v>8</v>
      </c>
      <c r="B10" s="2">
        <v>0</v>
      </c>
      <c r="C10" s="1" t="s">
        <v>10</v>
      </c>
      <c r="D10" s="1" t="s">
        <v>448</v>
      </c>
      <c r="E10" s="4" t="str">
        <f t="shared" si="0"/>
        <v>15</v>
      </c>
      <c r="F10" s="1" t="b">
        <f t="shared" si="1"/>
        <v>0</v>
      </c>
      <c r="G10" t="s">
        <v>448</v>
      </c>
      <c r="H10" s="4" t="str">
        <f t="shared" si="2"/>
        <v>15</v>
      </c>
      <c r="I10" s="1" t="b">
        <f t="shared" si="3"/>
        <v>0</v>
      </c>
      <c r="J10" t="s">
        <v>448</v>
      </c>
      <c r="K10" s="4" t="str">
        <f t="shared" si="4"/>
        <v>15</v>
      </c>
      <c r="L10" s="1" t="b">
        <f t="shared" si="5"/>
        <v>0</v>
      </c>
      <c r="P10" s="26"/>
      <c r="Q10" s="26"/>
      <c r="R10" s="26"/>
      <c r="S10" s="26"/>
      <c r="V10" s="31"/>
    </row>
    <row r="11" spans="1:22" x14ac:dyDescent="0.3">
      <c r="A11" s="1">
        <v>9</v>
      </c>
      <c r="B11" s="2">
        <v>0</v>
      </c>
      <c r="C11" s="1" t="s">
        <v>9</v>
      </c>
      <c r="D11" s="1" t="s">
        <v>448</v>
      </c>
      <c r="E11" s="4" t="str">
        <f t="shared" si="0"/>
        <v>15</v>
      </c>
      <c r="F11" s="1" t="b">
        <f t="shared" si="1"/>
        <v>0</v>
      </c>
      <c r="G11" t="s">
        <v>398</v>
      </c>
      <c r="H11" s="4" t="str">
        <f t="shared" si="2"/>
        <v>6</v>
      </c>
      <c r="I11" s="1" t="b">
        <f t="shared" si="3"/>
        <v>0</v>
      </c>
      <c r="J11" t="s">
        <v>456</v>
      </c>
      <c r="K11" s="4" t="str">
        <f t="shared" si="4"/>
        <v>17</v>
      </c>
      <c r="L11" s="1" t="b">
        <f t="shared" si="5"/>
        <v>0</v>
      </c>
      <c r="P11" s="26"/>
      <c r="Q11" s="26"/>
      <c r="R11" s="26"/>
      <c r="S11" s="26"/>
      <c r="V11" s="31"/>
    </row>
    <row r="12" spans="1:22" x14ac:dyDescent="0.3">
      <c r="A12" s="1">
        <v>10</v>
      </c>
      <c r="B12" s="2">
        <v>0</v>
      </c>
      <c r="C12" s="1" t="s">
        <v>8</v>
      </c>
      <c r="D12" s="1" t="s">
        <v>448</v>
      </c>
      <c r="E12" s="4" t="str">
        <f t="shared" si="0"/>
        <v>15</v>
      </c>
      <c r="F12" s="1" t="b">
        <f t="shared" si="1"/>
        <v>0</v>
      </c>
      <c r="G12" t="s">
        <v>413</v>
      </c>
      <c r="H12" s="4" t="str">
        <f t="shared" si="2"/>
        <v>22</v>
      </c>
      <c r="I12" s="1" t="b">
        <f t="shared" si="3"/>
        <v>0</v>
      </c>
      <c r="J12" t="s">
        <v>395</v>
      </c>
      <c r="K12" s="4" t="str">
        <f t="shared" si="4"/>
        <v>3</v>
      </c>
      <c r="L12" s="1" t="b">
        <f t="shared" si="5"/>
        <v>0</v>
      </c>
      <c r="P12" s="26"/>
      <c r="Q12" s="26"/>
      <c r="R12" s="26"/>
      <c r="S12" s="26"/>
      <c r="V12" s="31"/>
    </row>
    <row r="13" spans="1:22" x14ac:dyDescent="0.3">
      <c r="A13" s="1">
        <v>11</v>
      </c>
      <c r="B13" s="2">
        <v>0</v>
      </c>
      <c r="C13" s="1" t="s">
        <v>7</v>
      </c>
      <c r="D13" s="1" t="s">
        <v>448</v>
      </c>
      <c r="E13" s="4" t="str">
        <f t="shared" si="0"/>
        <v>15</v>
      </c>
      <c r="F13" s="1" t="b">
        <f t="shared" si="1"/>
        <v>0</v>
      </c>
      <c r="G13" t="s">
        <v>456</v>
      </c>
      <c r="H13" s="4" t="str">
        <f t="shared" si="2"/>
        <v>17</v>
      </c>
      <c r="I13" s="1" t="b">
        <f t="shared" si="3"/>
        <v>0</v>
      </c>
      <c r="J13" t="s">
        <v>409</v>
      </c>
      <c r="K13" s="4" t="str">
        <f t="shared" si="4"/>
        <v>19</v>
      </c>
      <c r="L13" s="1" t="b">
        <f t="shared" si="5"/>
        <v>0</v>
      </c>
      <c r="P13" s="26"/>
      <c r="Q13" s="26"/>
      <c r="R13" s="26"/>
      <c r="S13" s="26"/>
      <c r="V13" s="31"/>
    </row>
    <row r="14" spans="1:22" x14ac:dyDescent="0.3">
      <c r="A14" s="1">
        <v>12</v>
      </c>
      <c r="B14" s="2">
        <v>0</v>
      </c>
      <c r="C14" s="1" t="s">
        <v>6</v>
      </c>
      <c r="D14" s="1" t="s">
        <v>448</v>
      </c>
      <c r="E14" s="4" t="str">
        <f t="shared" si="0"/>
        <v>15</v>
      </c>
      <c r="F14" s="1" t="b">
        <f t="shared" si="1"/>
        <v>0</v>
      </c>
      <c r="G14" t="s">
        <v>448</v>
      </c>
      <c r="H14" s="4" t="str">
        <f t="shared" si="2"/>
        <v>15</v>
      </c>
      <c r="I14" s="1" t="b">
        <f t="shared" si="3"/>
        <v>0</v>
      </c>
      <c r="J14" t="s">
        <v>396</v>
      </c>
      <c r="K14" s="4" t="str">
        <f t="shared" si="4"/>
        <v>4</v>
      </c>
      <c r="L14" s="1" t="b">
        <f t="shared" si="5"/>
        <v>0</v>
      </c>
      <c r="P14" s="26"/>
      <c r="Q14" s="26"/>
      <c r="R14" s="26"/>
      <c r="S14" s="26"/>
      <c r="V14" s="31"/>
    </row>
    <row r="15" spans="1:22" x14ac:dyDescent="0.3">
      <c r="A15" s="1">
        <v>13</v>
      </c>
      <c r="B15" s="2">
        <v>0</v>
      </c>
      <c r="C15" s="1" t="s">
        <v>4</v>
      </c>
      <c r="D15" s="1" t="s">
        <v>448</v>
      </c>
      <c r="E15" s="4" t="str">
        <f t="shared" si="0"/>
        <v>15</v>
      </c>
      <c r="F15" s="1" t="b">
        <f t="shared" si="1"/>
        <v>0</v>
      </c>
      <c r="G15" t="s">
        <v>449</v>
      </c>
      <c r="H15" s="4" t="str">
        <f t="shared" si="2"/>
        <v>1</v>
      </c>
      <c r="I15" s="1" t="b">
        <f t="shared" si="3"/>
        <v>0</v>
      </c>
      <c r="J15" t="s">
        <v>396</v>
      </c>
      <c r="K15" s="4" t="str">
        <f t="shared" si="4"/>
        <v>4</v>
      </c>
      <c r="L15" s="1" t="b">
        <f t="shared" si="5"/>
        <v>0</v>
      </c>
      <c r="P15" s="26"/>
      <c r="Q15" s="26"/>
      <c r="R15" s="26"/>
      <c r="S15" s="26"/>
      <c r="V15" s="31"/>
    </row>
    <row r="16" spans="1:22" x14ac:dyDescent="0.3">
      <c r="A16" s="1">
        <v>14</v>
      </c>
      <c r="B16" s="2">
        <v>0</v>
      </c>
      <c r="C16" s="1" t="s">
        <v>3</v>
      </c>
      <c r="D16" s="1" t="s">
        <v>448</v>
      </c>
      <c r="E16" s="4" t="str">
        <f t="shared" si="0"/>
        <v>15</v>
      </c>
      <c r="F16" s="1" t="b">
        <f t="shared" si="1"/>
        <v>0</v>
      </c>
      <c r="G16" t="s">
        <v>413</v>
      </c>
      <c r="H16" s="4" t="str">
        <f t="shared" si="2"/>
        <v>22</v>
      </c>
      <c r="I16" s="1" t="b">
        <f t="shared" si="3"/>
        <v>0</v>
      </c>
      <c r="J16" t="s">
        <v>456</v>
      </c>
      <c r="K16" s="4" t="str">
        <f t="shared" si="4"/>
        <v>17</v>
      </c>
      <c r="L16" s="1" t="b">
        <f t="shared" si="5"/>
        <v>0</v>
      </c>
      <c r="P16" s="26"/>
      <c r="Q16" s="26"/>
      <c r="R16" s="26"/>
      <c r="S16" s="26"/>
      <c r="V16" s="31"/>
    </row>
    <row r="17" spans="1:22" x14ac:dyDescent="0.3">
      <c r="A17" s="1">
        <v>15</v>
      </c>
      <c r="B17" s="2">
        <v>0</v>
      </c>
      <c r="C17" s="1" t="s">
        <v>1</v>
      </c>
      <c r="D17" s="1" t="s">
        <v>448</v>
      </c>
      <c r="E17" s="4" t="str">
        <f t="shared" si="0"/>
        <v>15</v>
      </c>
      <c r="F17" s="1" t="b">
        <f t="shared" si="1"/>
        <v>0</v>
      </c>
      <c r="G17" t="s">
        <v>449</v>
      </c>
      <c r="H17" s="4" t="str">
        <f t="shared" si="2"/>
        <v>1</v>
      </c>
      <c r="I17" s="1" t="b">
        <f t="shared" si="3"/>
        <v>0</v>
      </c>
      <c r="J17" t="s">
        <v>456</v>
      </c>
      <c r="K17" s="4" t="str">
        <f t="shared" si="4"/>
        <v>17</v>
      </c>
      <c r="L17" s="1" t="b">
        <f t="shared" si="5"/>
        <v>0</v>
      </c>
      <c r="P17" s="26"/>
      <c r="Q17" s="26"/>
      <c r="R17" s="26"/>
      <c r="S17" s="26"/>
      <c r="V17" s="31"/>
    </row>
    <row r="18" spans="1:22" x14ac:dyDescent="0.3">
      <c r="A18" s="1">
        <v>16</v>
      </c>
      <c r="B18" s="2">
        <v>1</v>
      </c>
      <c r="C18" s="1" t="s">
        <v>17</v>
      </c>
      <c r="D18" s="1" t="s">
        <v>448</v>
      </c>
      <c r="E18" s="4" t="str">
        <f t="shared" si="0"/>
        <v>15</v>
      </c>
      <c r="F18" s="1" t="b">
        <f t="shared" si="1"/>
        <v>0</v>
      </c>
      <c r="G18" t="s">
        <v>394</v>
      </c>
      <c r="H18" s="4" t="str">
        <f t="shared" si="2"/>
        <v>2</v>
      </c>
      <c r="I18" s="1" t="b">
        <f t="shared" si="3"/>
        <v>0</v>
      </c>
      <c r="J18" t="s">
        <v>394</v>
      </c>
      <c r="K18" s="4" t="str">
        <f t="shared" si="4"/>
        <v>2</v>
      </c>
      <c r="L18" s="1" t="b">
        <f t="shared" si="5"/>
        <v>0</v>
      </c>
      <c r="P18" s="26"/>
      <c r="Q18" s="26"/>
      <c r="R18" s="26"/>
      <c r="S18" s="26"/>
      <c r="V18" s="31"/>
    </row>
    <row r="19" spans="1:22" x14ac:dyDescent="0.3">
      <c r="A19" s="1">
        <v>17</v>
      </c>
      <c r="B19" s="2">
        <v>1</v>
      </c>
      <c r="C19" s="1" t="s">
        <v>21</v>
      </c>
      <c r="D19" s="1" t="s">
        <v>448</v>
      </c>
      <c r="E19" s="4" t="str">
        <f t="shared" si="0"/>
        <v>15</v>
      </c>
      <c r="F19" s="1" t="b">
        <f t="shared" si="1"/>
        <v>0</v>
      </c>
      <c r="G19" t="s">
        <v>394</v>
      </c>
      <c r="H19" s="4" t="str">
        <f t="shared" si="2"/>
        <v>2</v>
      </c>
      <c r="I19" s="1" t="b">
        <f t="shared" si="3"/>
        <v>0</v>
      </c>
      <c r="J19" t="s">
        <v>394</v>
      </c>
      <c r="K19" s="4" t="str">
        <f t="shared" si="4"/>
        <v>2</v>
      </c>
      <c r="L19" s="1" t="b">
        <f t="shared" si="5"/>
        <v>0</v>
      </c>
      <c r="P19" s="26"/>
      <c r="Q19" s="26"/>
      <c r="R19" s="26"/>
      <c r="S19" s="26"/>
      <c r="V19" s="31"/>
    </row>
    <row r="20" spans="1:22" x14ac:dyDescent="0.3">
      <c r="A20" s="1">
        <v>18</v>
      </c>
      <c r="B20" s="2">
        <v>1</v>
      </c>
      <c r="C20" s="1" t="s">
        <v>22</v>
      </c>
      <c r="D20" s="1" t="s">
        <v>448</v>
      </c>
      <c r="E20" s="4" t="str">
        <f t="shared" si="0"/>
        <v>15</v>
      </c>
      <c r="F20" s="1" t="b">
        <f t="shared" si="1"/>
        <v>0</v>
      </c>
      <c r="G20" t="s">
        <v>394</v>
      </c>
      <c r="H20" s="4" t="str">
        <f t="shared" si="2"/>
        <v>2</v>
      </c>
      <c r="I20" s="1" t="b">
        <f t="shared" si="3"/>
        <v>0</v>
      </c>
      <c r="J20" t="s">
        <v>394</v>
      </c>
      <c r="K20" s="4" t="str">
        <f t="shared" si="4"/>
        <v>2</v>
      </c>
      <c r="L20" s="1" t="b">
        <f t="shared" si="5"/>
        <v>0</v>
      </c>
      <c r="P20" s="26"/>
      <c r="Q20" s="26"/>
      <c r="R20" s="26"/>
      <c r="S20" s="26"/>
      <c r="V20" s="31"/>
    </row>
    <row r="21" spans="1:22" x14ac:dyDescent="0.3">
      <c r="A21" s="1">
        <v>19</v>
      </c>
      <c r="B21" s="2">
        <v>1</v>
      </c>
      <c r="C21" s="1" t="s">
        <v>23</v>
      </c>
      <c r="D21" s="1" t="s">
        <v>448</v>
      </c>
      <c r="E21" s="4" t="str">
        <f t="shared" si="0"/>
        <v>15</v>
      </c>
      <c r="F21" s="1" t="b">
        <f t="shared" si="1"/>
        <v>0</v>
      </c>
      <c r="G21" t="s">
        <v>394</v>
      </c>
      <c r="H21" s="4" t="str">
        <f t="shared" si="2"/>
        <v>2</v>
      </c>
      <c r="I21" s="1" t="b">
        <f t="shared" si="3"/>
        <v>0</v>
      </c>
      <c r="J21" t="s">
        <v>394</v>
      </c>
      <c r="K21" s="4" t="str">
        <f t="shared" si="4"/>
        <v>2</v>
      </c>
      <c r="L21" s="1" t="b">
        <f t="shared" si="5"/>
        <v>0</v>
      </c>
      <c r="P21" s="26"/>
      <c r="Q21" s="26"/>
      <c r="R21" s="26"/>
      <c r="S21" s="26"/>
      <c r="V21" s="31"/>
    </row>
    <row r="22" spans="1:22" x14ac:dyDescent="0.3">
      <c r="A22" s="1">
        <v>20</v>
      </c>
      <c r="B22" s="2">
        <v>1</v>
      </c>
      <c r="C22" s="1" t="s">
        <v>24</v>
      </c>
      <c r="D22" s="1" t="s">
        <v>448</v>
      </c>
      <c r="E22" s="4" t="str">
        <f t="shared" si="0"/>
        <v>15</v>
      </c>
      <c r="F22" s="1" t="b">
        <f t="shared" si="1"/>
        <v>0</v>
      </c>
      <c r="G22" t="s">
        <v>448</v>
      </c>
      <c r="H22" s="4" t="str">
        <f t="shared" si="2"/>
        <v>15</v>
      </c>
      <c r="I22" s="1" t="b">
        <f t="shared" si="3"/>
        <v>0</v>
      </c>
      <c r="J22" t="s">
        <v>394</v>
      </c>
      <c r="K22" s="4" t="str">
        <f t="shared" si="4"/>
        <v>2</v>
      </c>
      <c r="L22" s="1" t="b">
        <f t="shared" si="5"/>
        <v>0</v>
      </c>
      <c r="P22" s="26"/>
      <c r="Q22" s="26"/>
      <c r="R22" s="26"/>
      <c r="S22" s="26"/>
      <c r="V22" s="31"/>
    </row>
    <row r="23" spans="1:22" x14ac:dyDescent="0.3">
      <c r="A23" s="1">
        <v>21</v>
      </c>
      <c r="B23" s="2">
        <v>1</v>
      </c>
      <c r="C23" s="1" t="s">
        <v>25</v>
      </c>
      <c r="D23" s="1" t="s">
        <v>448</v>
      </c>
      <c r="E23" s="4" t="str">
        <f t="shared" si="0"/>
        <v>15</v>
      </c>
      <c r="F23" s="1" t="b">
        <f t="shared" si="1"/>
        <v>0</v>
      </c>
      <c r="G23" t="s">
        <v>394</v>
      </c>
      <c r="H23" s="4" t="str">
        <f t="shared" si="2"/>
        <v>2</v>
      </c>
      <c r="I23" s="1" t="b">
        <f t="shared" si="3"/>
        <v>0</v>
      </c>
      <c r="J23" t="s">
        <v>456</v>
      </c>
      <c r="K23" s="4" t="str">
        <f t="shared" si="4"/>
        <v>17</v>
      </c>
      <c r="L23" s="1" t="b">
        <f t="shared" si="5"/>
        <v>0</v>
      </c>
      <c r="P23" s="26"/>
      <c r="Q23" s="26"/>
      <c r="R23" s="26"/>
      <c r="S23" s="26"/>
      <c r="V23" s="31"/>
    </row>
    <row r="24" spans="1:22" x14ac:dyDescent="0.3">
      <c r="A24" s="1">
        <v>22</v>
      </c>
      <c r="B24" s="2">
        <v>1</v>
      </c>
      <c r="C24" s="1" t="s">
        <v>26</v>
      </c>
      <c r="D24" s="1" t="s">
        <v>448</v>
      </c>
      <c r="E24" s="4" t="str">
        <f t="shared" si="0"/>
        <v>15</v>
      </c>
      <c r="F24" s="1" t="b">
        <f t="shared" si="1"/>
        <v>0</v>
      </c>
      <c r="G24" t="s">
        <v>448</v>
      </c>
      <c r="H24" s="4" t="str">
        <f t="shared" si="2"/>
        <v>15</v>
      </c>
      <c r="I24" s="1" t="b">
        <f t="shared" si="3"/>
        <v>0</v>
      </c>
      <c r="J24" t="s">
        <v>448</v>
      </c>
      <c r="K24" s="4" t="str">
        <f t="shared" si="4"/>
        <v>15</v>
      </c>
      <c r="L24" s="1" t="b">
        <f t="shared" si="5"/>
        <v>0</v>
      </c>
      <c r="P24" s="26"/>
      <c r="Q24" s="26"/>
      <c r="R24" s="26"/>
      <c r="S24" s="26"/>
      <c r="V24" s="31"/>
    </row>
    <row r="25" spans="1:22" x14ac:dyDescent="0.3">
      <c r="A25" s="1">
        <v>23</v>
      </c>
      <c r="B25" s="2">
        <v>1</v>
      </c>
      <c r="C25" s="1" t="s">
        <v>27</v>
      </c>
      <c r="D25" s="1" t="s">
        <v>448</v>
      </c>
      <c r="E25" s="4" t="str">
        <f t="shared" si="0"/>
        <v>15</v>
      </c>
      <c r="F25" s="1" t="b">
        <f t="shared" si="1"/>
        <v>0</v>
      </c>
      <c r="G25" t="s">
        <v>394</v>
      </c>
      <c r="H25" s="4" t="str">
        <f t="shared" si="2"/>
        <v>2</v>
      </c>
      <c r="I25" s="1" t="b">
        <f t="shared" si="3"/>
        <v>0</v>
      </c>
      <c r="J25" t="s">
        <v>394</v>
      </c>
      <c r="K25" s="4" t="str">
        <f t="shared" si="4"/>
        <v>2</v>
      </c>
      <c r="L25" s="1" t="b">
        <f t="shared" si="5"/>
        <v>0</v>
      </c>
      <c r="P25" s="26"/>
      <c r="Q25" s="26"/>
      <c r="R25" s="26"/>
      <c r="S25" s="26"/>
      <c r="V25" s="31"/>
    </row>
    <row r="26" spans="1:22" x14ac:dyDescent="0.3">
      <c r="A26" s="1">
        <v>24</v>
      </c>
      <c r="B26" s="2">
        <v>1</v>
      </c>
      <c r="C26" s="1" t="s">
        <v>29</v>
      </c>
      <c r="D26" s="1" t="s">
        <v>448</v>
      </c>
      <c r="E26" s="4" t="str">
        <f t="shared" si="0"/>
        <v>15</v>
      </c>
      <c r="F26" s="1" t="b">
        <f t="shared" si="1"/>
        <v>0</v>
      </c>
      <c r="G26" t="s">
        <v>394</v>
      </c>
      <c r="H26" s="4" t="str">
        <f t="shared" si="2"/>
        <v>2</v>
      </c>
      <c r="I26" s="1" t="b">
        <f t="shared" si="3"/>
        <v>0</v>
      </c>
      <c r="J26" t="s">
        <v>394</v>
      </c>
      <c r="K26" s="4" t="str">
        <f t="shared" si="4"/>
        <v>2</v>
      </c>
      <c r="L26" s="1" t="b">
        <f t="shared" si="5"/>
        <v>0</v>
      </c>
      <c r="P26" s="26"/>
      <c r="Q26" s="26"/>
      <c r="R26" s="26"/>
      <c r="S26" s="26"/>
      <c r="V26" s="31"/>
    </row>
    <row r="27" spans="1:22" x14ac:dyDescent="0.3">
      <c r="A27" s="1">
        <v>25</v>
      </c>
      <c r="B27" s="2">
        <v>1</v>
      </c>
      <c r="C27" s="1" t="s">
        <v>30</v>
      </c>
      <c r="D27" s="1" t="s">
        <v>448</v>
      </c>
      <c r="E27" s="4" t="str">
        <f t="shared" si="0"/>
        <v>15</v>
      </c>
      <c r="F27" s="1" t="b">
        <f t="shared" si="1"/>
        <v>0</v>
      </c>
      <c r="G27" t="s">
        <v>394</v>
      </c>
      <c r="H27" s="4" t="str">
        <f t="shared" si="2"/>
        <v>2</v>
      </c>
      <c r="I27" s="1" t="b">
        <f t="shared" si="3"/>
        <v>0</v>
      </c>
      <c r="J27" t="s">
        <v>394</v>
      </c>
      <c r="K27" s="4" t="str">
        <f t="shared" si="4"/>
        <v>2</v>
      </c>
      <c r="L27" s="1" t="b">
        <f t="shared" si="5"/>
        <v>0</v>
      </c>
      <c r="P27" s="26"/>
      <c r="Q27" s="26"/>
      <c r="R27" s="26"/>
      <c r="S27" s="26"/>
      <c r="V27" s="31"/>
    </row>
    <row r="28" spans="1:22" x14ac:dyDescent="0.3">
      <c r="A28" s="1">
        <v>26</v>
      </c>
      <c r="B28" s="2">
        <v>1</v>
      </c>
      <c r="C28" s="1" t="s">
        <v>31</v>
      </c>
      <c r="D28" s="1" t="s">
        <v>448</v>
      </c>
      <c r="E28" s="4" t="str">
        <f t="shared" si="0"/>
        <v>15</v>
      </c>
      <c r="F28" s="1" t="b">
        <f t="shared" si="1"/>
        <v>0</v>
      </c>
      <c r="G28" t="s">
        <v>394</v>
      </c>
      <c r="H28" s="4" t="str">
        <f t="shared" si="2"/>
        <v>2</v>
      </c>
      <c r="I28" s="1" t="b">
        <f t="shared" si="3"/>
        <v>0</v>
      </c>
      <c r="J28" t="s">
        <v>394</v>
      </c>
      <c r="K28" s="4" t="str">
        <f t="shared" si="4"/>
        <v>2</v>
      </c>
      <c r="L28" s="1" t="b">
        <f t="shared" si="5"/>
        <v>0</v>
      </c>
      <c r="P28" s="26"/>
      <c r="Q28" s="26"/>
      <c r="R28" s="26"/>
      <c r="S28" s="26"/>
    </row>
    <row r="29" spans="1:22" x14ac:dyDescent="0.3">
      <c r="A29" s="1">
        <v>27</v>
      </c>
      <c r="B29" s="2">
        <v>1</v>
      </c>
      <c r="C29" s="1" t="s">
        <v>33</v>
      </c>
      <c r="D29" s="1" t="s">
        <v>448</v>
      </c>
      <c r="E29" s="4" t="str">
        <f t="shared" si="0"/>
        <v>15</v>
      </c>
      <c r="F29" s="1" t="b">
        <f t="shared" si="1"/>
        <v>0</v>
      </c>
      <c r="G29" t="s">
        <v>456</v>
      </c>
      <c r="H29" s="4" t="str">
        <f t="shared" si="2"/>
        <v>17</v>
      </c>
      <c r="I29" s="1" t="b">
        <f t="shared" si="3"/>
        <v>0</v>
      </c>
      <c r="J29" t="s">
        <v>409</v>
      </c>
      <c r="K29" s="4" t="str">
        <f t="shared" si="4"/>
        <v>19</v>
      </c>
      <c r="L29" s="1" t="b">
        <f t="shared" si="5"/>
        <v>0</v>
      </c>
      <c r="S29" s="26"/>
    </row>
    <row r="30" spans="1:22" x14ac:dyDescent="0.3">
      <c r="A30" s="1">
        <v>28</v>
      </c>
      <c r="B30" s="2">
        <v>1</v>
      </c>
      <c r="C30" s="1" t="s">
        <v>35</v>
      </c>
      <c r="D30" s="1" t="s">
        <v>448</v>
      </c>
      <c r="E30" s="4" t="str">
        <f t="shared" si="0"/>
        <v>15</v>
      </c>
      <c r="F30" s="1" t="b">
        <f t="shared" si="1"/>
        <v>0</v>
      </c>
      <c r="G30" t="s">
        <v>394</v>
      </c>
      <c r="H30" s="4" t="str">
        <f t="shared" si="2"/>
        <v>2</v>
      </c>
      <c r="I30" s="1" t="b">
        <f t="shared" si="3"/>
        <v>0</v>
      </c>
      <c r="J30" t="s">
        <v>396</v>
      </c>
      <c r="K30" s="4" t="str">
        <f t="shared" si="4"/>
        <v>4</v>
      </c>
      <c r="L30" s="1" t="b">
        <f t="shared" si="5"/>
        <v>0</v>
      </c>
    </row>
    <row r="31" spans="1:22" x14ac:dyDescent="0.3">
      <c r="A31" s="1">
        <v>29</v>
      </c>
      <c r="B31" s="2">
        <v>1</v>
      </c>
      <c r="C31" s="1" t="s">
        <v>36</v>
      </c>
      <c r="D31" s="1" t="s">
        <v>448</v>
      </c>
      <c r="E31" s="4" t="str">
        <f t="shared" si="0"/>
        <v>15</v>
      </c>
      <c r="F31" s="1" t="b">
        <f t="shared" si="1"/>
        <v>0</v>
      </c>
      <c r="G31" t="s">
        <v>394</v>
      </c>
      <c r="H31" s="4" t="str">
        <f t="shared" si="2"/>
        <v>2</v>
      </c>
      <c r="I31" s="1" t="b">
        <f t="shared" si="3"/>
        <v>0</v>
      </c>
      <c r="J31" t="s">
        <v>394</v>
      </c>
      <c r="K31" s="4" t="str">
        <f t="shared" si="4"/>
        <v>2</v>
      </c>
      <c r="L31" s="1" t="b">
        <f t="shared" si="5"/>
        <v>0</v>
      </c>
    </row>
    <row r="32" spans="1:22" x14ac:dyDescent="0.3">
      <c r="A32" s="1">
        <v>30</v>
      </c>
      <c r="B32" s="2">
        <v>1</v>
      </c>
      <c r="C32" s="1" t="s">
        <v>37</v>
      </c>
      <c r="D32" s="1" t="s">
        <v>448</v>
      </c>
      <c r="E32" s="4" t="str">
        <f t="shared" si="0"/>
        <v>15</v>
      </c>
      <c r="F32" s="1" t="b">
        <f t="shared" si="1"/>
        <v>0</v>
      </c>
      <c r="G32" t="s">
        <v>394</v>
      </c>
      <c r="H32" s="4" t="str">
        <f t="shared" si="2"/>
        <v>2</v>
      </c>
      <c r="I32" s="1" t="b">
        <f t="shared" si="3"/>
        <v>0</v>
      </c>
      <c r="J32" t="s">
        <v>448</v>
      </c>
      <c r="K32" s="4" t="str">
        <f t="shared" si="4"/>
        <v>15</v>
      </c>
      <c r="L32" s="1" t="b">
        <f t="shared" si="5"/>
        <v>0</v>
      </c>
    </row>
    <row r="33" spans="1:20" x14ac:dyDescent="0.3">
      <c r="A33" s="1">
        <v>31</v>
      </c>
      <c r="B33" s="2">
        <v>2</v>
      </c>
      <c r="C33" s="1" t="s">
        <v>38</v>
      </c>
      <c r="D33" s="1" t="s">
        <v>448</v>
      </c>
      <c r="E33" s="4" t="str">
        <f t="shared" si="0"/>
        <v>15</v>
      </c>
      <c r="F33" s="1" t="b">
        <f t="shared" si="1"/>
        <v>0</v>
      </c>
      <c r="G33" t="s">
        <v>395</v>
      </c>
      <c r="H33" s="4" t="str">
        <f t="shared" si="2"/>
        <v>3</v>
      </c>
      <c r="I33" s="1" t="b">
        <f t="shared" si="3"/>
        <v>0</v>
      </c>
      <c r="J33" t="s">
        <v>401</v>
      </c>
      <c r="K33" s="4" t="str">
        <f t="shared" si="4"/>
        <v>11</v>
      </c>
      <c r="L33" s="1" t="b">
        <f t="shared" si="5"/>
        <v>0</v>
      </c>
      <c r="N33" s="28"/>
      <c r="R33" s="26"/>
    </row>
    <row r="34" spans="1:20" x14ac:dyDescent="0.3">
      <c r="A34" s="1">
        <v>32</v>
      </c>
      <c r="B34" s="2">
        <v>2</v>
      </c>
      <c r="C34" s="1" t="s">
        <v>40</v>
      </c>
      <c r="D34" s="1" t="s">
        <v>448</v>
      </c>
      <c r="E34" s="4" t="str">
        <f t="shared" si="0"/>
        <v>15</v>
      </c>
      <c r="F34" s="1" t="b">
        <f t="shared" si="1"/>
        <v>0</v>
      </c>
      <c r="G34" t="s">
        <v>407</v>
      </c>
      <c r="H34" s="4" t="str">
        <f t="shared" si="2"/>
        <v>18</v>
      </c>
      <c r="I34" s="1" t="b">
        <f t="shared" si="3"/>
        <v>0</v>
      </c>
      <c r="J34" t="s">
        <v>401</v>
      </c>
      <c r="K34" s="4" t="str">
        <f t="shared" si="4"/>
        <v>11</v>
      </c>
      <c r="L34" s="1" t="b">
        <f t="shared" si="5"/>
        <v>0</v>
      </c>
      <c r="R34" s="26"/>
      <c r="T34" s="26"/>
    </row>
    <row r="35" spans="1:20" x14ac:dyDescent="0.3">
      <c r="A35" s="1">
        <v>33</v>
      </c>
      <c r="B35" s="2">
        <v>2</v>
      </c>
      <c r="C35" s="1" t="s">
        <v>41</v>
      </c>
      <c r="D35" s="1" t="s">
        <v>448</v>
      </c>
      <c r="E35" s="4" t="str">
        <f t="shared" si="0"/>
        <v>15</v>
      </c>
      <c r="F35" s="1" t="b">
        <f t="shared" si="1"/>
        <v>0</v>
      </c>
      <c r="G35" t="s">
        <v>407</v>
      </c>
      <c r="H35" s="4" t="str">
        <f t="shared" si="2"/>
        <v>18</v>
      </c>
      <c r="I35" s="1" t="b">
        <f t="shared" si="3"/>
        <v>0</v>
      </c>
      <c r="J35" t="s">
        <v>407</v>
      </c>
      <c r="K35" s="4" t="str">
        <f t="shared" si="4"/>
        <v>18</v>
      </c>
      <c r="L35" s="1" t="b">
        <f t="shared" si="5"/>
        <v>0</v>
      </c>
    </row>
    <row r="36" spans="1:20" x14ac:dyDescent="0.3">
      <c r="A36" s="1">
        <v>34</v>
      </c>
      <c r="B36" s="2">
        <v>2</v>
      </c>
      <c r="C36" s="1" t="s">
        <v>42</v>
      </c>
      <c r="D36" s="1" t="s">
        <v>448</v>
      </c>
      <c r="E36" s="4" t="str">
        <f t="shared" si="0"/>
        <v>15</v>
      </c>
      <c r="F36" s="1" t="b">
        <f t="shared" si="1"/>
        <v>0</v>
      </c>
      <c r="G36" t="s">
        <v>395</v>
      </c>
      <c r="H36" s="4" t="str">
        <f t="shared" si="2"/>
        <v>3</v>
      </c>
      <c r="I36" s="1" t="b">
        <f t="shared" si="3"/>
        <v>0</v>
      </c>
      <c r="J36" t="s">
        <v>396</v>
      </c>
      <c r="K36" s="4" t="str">
        <f t="shared" si="4"/>
        <v>4</v>
      </c>
      <c r="L36" s="1" t="b">
        <f t="shared" si="5"/>
        <v>0</v>
      </c>
    </row>
    <row r="37" spans="1:20" x14ac:dyDescent="0.3">
      <c r="A37" s="1">
        <v>35</v>
      </c>
      <c r="B37" s="2">
        <v>2</v>
      </c>
      <c r="C37" s="1" t="s">
        <v>44</v>
      </c>
      <c r="D37" s="1" t="s">
        <v>448</v>
      </c>
      <c r="E37" s="4" t="str">
        <f t="shared" si="0"/>
        <v>15</v>
      </c>
      <c r="F37" s="1" t="b">
        <f t="shared" si="1"/>
        <v>0</v>
      </c>
      <c r="G37" t="s">
        <v>402</v>
      </c>
      <c r="H37" s="4" t="str">
        <f t="shared" si="2"/>
        <v>12</v>
      </c>
      <c r="I37" s="1" t="b">
        <f t="shared" si="3"/>
        <v>0</v>
      </c>
      <c r="J37" t="s">
        <v>401</v>
      </c>
      <c r="K37" s="4" t="str">
        <f t="shared" si="4"/>
        <v>11</v>
      </c>
      <c r="L37" s="1" t="b">
        <f t="shared" si="5"/>
        <v>0</v>
      </c>
    </row>
    <row r="38" spans="1:20" x14ac:dyDescent="0.3">
      <c r="A38" s="1">
        <v>36</v>
      </c>
      <c r="B38" s="2">
        <v>2</v>
      </c>
      <c r="C38" s="1" t="s">
        <v>45</v>
      </c>
      <c r="D38" s="1" t="s">
        <v>448</v>
      </c>
      <c r="E38" s="4" t="str">
        <f t="shared" si="0"/>
        <v>15</v>
      </c>
      <c r="F38" s="1" t="b">
        <f t="shared" si="1"/>
        <v>0</v>
      </c>
      <c r="G38" t="s">
        <v>395</v>
      </c>
      <c r="H38" s="4" t="str">
        <f t="shared" si="2"/>
        <v>3</v>
      </c>
      <c r="I38" s="1" t="b">
        <f t="shared" si="3"/>
        <v>0</v>
      </c>
      <c r="J38" t="s">
        <v>401</v>
      </c>
      <c r="K38" s="4" t="str">
        <f t="shared" si="4"/>
        <v>11</v>
      </c>
      <c r="L38" s="1" t="b">
        <f t="shared" si="5"/>
        <v>0</v>
      </c>
    </row>
    <row r="39" spans="1:20" x14ac:dyDescent="0.3">
      <c r="A39" s="1">
        <v>37</v>
      </c>
      <c r="B39" s="2">
        <v>2</v>
      </c>
      <c r="C39" s="1" t="s">
        <v>46</v>
      </c>
      <c r="D39" s="1" t="s">
        <v>448</v>
      </c>
      <c r="E39" s="4" t="str">
        <f t="shared" si="0"/>
        <v>15</v>
      </c>
      <c r="F39" s="1" t="b">
        <f t="shared" si="1"/>
        <v>0</v>
      </c>
      <c r="G39" t="s">
        <v>395</v>
      </c>
      <c r="H39" s="4" t="str">
        <f t="shared" si="2"/>
        <v>3</v>
      </c>
      <c r="I39" s="1" t="b">
        <f t="shared" si="3"/>
        <v>0</v>
      </c>
      <c r="J39" t="s">
        <v>395</v>
      </c>
      <c r="K39" s="4" t="str">
        <f t="shared" si="4"/>
        <v>3</v>
      </c>
      <c r="L39" s="1" t="b">
        <f t="shared" si="5"/>
        <v>0</v>
      </c>
    </row>
    <row r="40" spans="1:20" x14ac:dyDescent="0.3">
      <c r="A40" s="1">
        <v>38</v>
      </c>
      <c r="B40" s="2">
        <v>2</v>
      </c>
      <c r="C40" s="1" t="s">
        <v>47</v>
      </c>
      <c r="D40" s="1" t="s">
        <v>448</v>
      </c>
      <c r="E40" s="4" t="str">
        <f t="shared" si="0"/>
        <v>15</v>
      </c>
      <c r="F40" s="1" t="b">
        <f t="shared" si="1"/>
        <v>0</v>
      </c>
      <c r="G40" t="s">
        <v>395</v>
      </c>
      <c r="H40" s="4" t="str">
        <f t="shared" si="2"/>
        <v>3</v>
      </c>
      <c r="I40" s="1" t="b">
        <f t="shared" si="3"/>
        <v>0</v>
      </c>
      <c r="J40" t="s">
        <v>395</v>
      </c>
      <c r="K40" s="4" t="str">
        <f t="shared" si="4"/>
        <v>3</v>
      </c>
      <c r="L40" s="1" t="b">
        <f t="shared" si="5"/>
        <v>0</v>
      </c>
    </row>
    <row r="41" spans="1:20" x14ac:dyDescent="0.3">
      <c r="A41" s="1">
        <v>39</v>
      </c>
      <c r="B41" s="2">
        <v>2</v>
      </c>
      <c r="C41" s="1" t="s">
        <v>48</v>
      </c>
      <c r="D41" s="1" t="s">
        <v>448</v>
      </c>
      <c r="E41" s="4" t="str">
        <f t="shared" si="0"/>
        <v>15</v>
      </c>
      <c r="F41" s="1" t="b">
        <f t="shared" si="1"/>
        <v>0</v>
      </c>
      <c r="G41" t="s">
        <v>395</v>
      </c>
      <c r="H41" s="4" t="str">
        <f t="shared" si="2"/>
        <v>3</v>
      </c>
      <c r="I41" s="1" t="b">
        <f t="shared" si="3"/>
        <v>0</v>
      </c>
      <c r="J41" t="s">
        <v>395</v>
      </c>
      <c r="K41" s="4" t="str">
        <f t="shared" si="4"/>
        <v>3</v>
      </c>
      <c r="L41" s="1" t="b">
        <f t="shared" si="5"/>
        <v>0</v>
      </c>
    </row>
    <row r="42" spans="1:20" x14ac:dyDescent="0.3">
      <c r="A42" s="1">
        <v>40</v>
      </c>
      <c r="B42" s="2">
        <v>2</v>
      </c>
      <c r="C42" s="1" t="s">
        <v>49</v>
      </c>
      <c r="D42" s="1" t="s">
        <v>448</v>
      </c>
      <c r="E42" s="4" t="str">
        <f t="shared" si="0"/>
        <v>15</v>
      </c>
      <c r="F42" s="1" t="b">
        <f t="shared" si="1"/>
        <v>0</v>
      </c>
      <c r="G42" t="s">
        <v>395</v>
      </c>
      <c r="H42" s="4" t="str">
        <f xml:space="preserve"> TRIM(LEFT($G42, 2))</f>
        <v>3</v>
      </c>
      <c r="I42" s="1" t="b">
        <f t="shared" si="3"/>
        <v>0</v>
      </c>
      <c r="J42" t="s">
        <v>395</v>
      </c>
      <c r="K42" s="4" t="str">
        <f t="shared" si="4"/>
        <v>3</v>
      </c>
      <c r="L42" s="1" t="b">
        <f t="shared" si="5"/>
        <v>0</v>
      </c>
    </row>
    <row r="43" spans="1:20" x14ac:dyDescent="0.3">
      <c r="A43" s="1">
        <v>41</v>
      </c>
      <c r="B43" s="2">
        <v>2</v>
      </c>
      <c r="C43" s="1" t="s">
        <v>50</v>
      </c>
      <c r="D43" s="1" t="s">
        <v>448</v>
      </c>
      <c r="E43" s="4" t="str">
        <f t="shared" si="0"/>
        <v>15</v>
      </c>
      <c r="F43" s="1" t="b">
        <f t="shared" si="1"/>
        <v>0</v>
      </c>
      <c r="G43" t="s">
        <v>398</v>
      </c>
      <c r="H43" s="4" t="str">
        <f xml:space="preserve"> TRIM(LEFT($G43, 2))</f>
        <v>6</v>
      </c>
      <c r="I43" s="1" t="b">
        <f t="shared" si="3"/>
        <v>0</v>
      </c>
      <c r="J43" t="s">
        <v>403</v>
      </c>
      <c r="K43" s="4" t="str">
        <f t="shared" si="4"/>
        <v>13</v>
      </c>
      <c r="L43" s="1" t="b">
        <f t="shared" si="5"/>
        <v>0</v>
      </c>
    </row>
    <row r="44" spans="1:20" x14ac:dyDescent="0.3">
      <c r="A44" s="1">
        <v>42</v>
      </c>
      <c r="B44" s="2">
        <v>2</v>
      </c>
      <c r="C44" s="1" t="s">
        <v>51</v>
      </c>
      <c r="D44" s="1" t="s">
        <v>448</v>
      </c>
      <c r="E44" s="4" t="str">
        <f t="shared" si="0"/>
        <v>15</v>
      </c>
      <c r="F44" s="1" t="b">
        <f t="shared" si="1"/>
        <v>0</v>
      </c>
      <c r="G44" t="s">
        <v>395</v>
      </c>
      <c r="H44" s="4" t="str">
        <f t="shared" si="2"/>
        <v>3</v>
      </c>
      <c r="I44" s="1" t="b">
        <f t="shared" si="3"/>
        <v>0</v>
      </c>
      <c r="J44" t="s">
        <v>395</v>
      </c>
      <c r="K44" s="4" t="str">
        <f t="shared" si="4"/>
        <v>3</v>
      </c>
      <c r="L44" s="1" t="b">
        <f t="shared" si="5"/>
        <v>0</v>
      </c>
    </row>
    <row r="45" spans="1:20" x14ac:dyDescent="0.3">
      <c r="A45" s="1">
        <v>43</v>
      </c>
      <c r="B45" s="2">
        <v>2</v>
      </c>
      <c r="C45" s="1" t="s">
        <v>52</v>
      </c>
      <c r="D45" s="1" t="s">
        <v>448</v>
      </c>
      <c r="E45" s="4" t="str">
        <f t="shared" si="0"/>
        <v>15</v>
      </c>
      <c r="F45" s="1" t="b">
        <f t="shared" si="1"/>
        <v>0</v>
      </c>
      <c r="G45" t="s">
        <v>395</v>
      </c>
      <c r="H45" s="4" t="str">
        <f t="shared" si="2"/>
        <v>3</v>
      </c>
      <c r="I45" s="1" t="b">
        <f t="shared" si="3"/>
        <v>0</v>
      </c>
      <c r="J45" t="s">
        <v>401</v>
      </c>
      <c r="K45" s="4" t="str">
        <f t="shared" si="4"/>
        <v>11</v>
      </c>
      <c r="L45" s="1" t="b">
        <f t="shared" si="5"/>
        <v>0</v>
      </c>
    </row>
    <row r="46" spans="1:20" x14ac:dyDescent="0.3">
      <c r="A46" s="1">
        <v>44</v>
      </c>
      <c r="B46" s="2">
        <v>2</v>
      </c>
      <c r="C46" s="1" t="s">
        <v>53</v>
      </c>
      <c r="D46" s="1" t="s">
        <v>448</v>
      </c>
      <c r="E46" s="4" t="str">
        <f t="shared" si="0"/>
        <v>15</v>
      </c>
      <c r="F46" s="1" t="b">
        <f t="shared" si="1"/>
        <v>0</v>
      </c>
      <c r="G46" t="s">
        <v>395</v>
      </c>
      <c r="H46" s="4" t="str">
        <f t="shared" si="2"/>
        <v>3</v>
      </c>
      <c r="I46" s="1" t="b">
        <f t="shared" si="3"/>
        <v>0</v>
      </c>
      <c r="J46" t="s">
        <v>401</v>
      </c>
      <c r="K46" s="4" t="str">
        <f t="shared" si="4"/>
        <v>11</v>
      </c>
      <c r="L46" s="1" t="b">
        <f t="shared" si="5"/>
        <v>0</v>
      </c>
    </row>
    <row r="47" spans="1:20" x14ac:dyDescent="0.3">
      <c r="A47" s="1">
        <v>45</v>
      </c>
      <c r="B47" s="2">
        <v>2</v>
      </c>
      <c r="C47" s="1" t="s">
        <v>54</v>
      </c>
      <c r="D47" s="1" t="s">
        <v>448</v>
      </c>
      <c r="E47" s="4" t="str">
        <f t="shared" si="0"/>
        <v>15</v>
      </c>
      <c r="F47" s="1" t="b">
        <f t="shared" si="1"/>
        <v>0</v>
      </c>
      <c r="G47" t="s">
        <v>448</v>
      </c>
      <c r="H47" s="4" t="str">
        <f t="shared" si="2"/>
        <v>15</v>
      </c>
      <c r="I47" s="1" t="b">
        <f t="shared" si="3"/>
        <v>0</v>
      </c>
      <c r="J47" t="s">
        <v>413</v>
      </c>
      <c r="K47" s="4" t="str">
        <f t="shared" si="4"/>
        <v>22</v>
      </c>
      <c r="L47" s="1" t="b">
        <f t="shared" si="5"/>
        <v>0</v>
      </c>
    </row>
    <row r="48" spans="1:20" x14ac:dyDescent="0.3">
      <c r="A48" s="1">
        <v>46</v>
      </c>
      <c r="B48" s="2">
        <v>3</v>
      </c>
      <c r="C48" s="1" t="s">
        <v>55</v>
      </c>
      <c r="D48" s="1" t="s">
        <v>448</v>
      </c>
      <c r="E48" s="4" t="str">
        <f xml:space="preserve"> TRIM(LEFT($D48, 2))</f>
        <v>15</v>
      </c>
      <c r="F48" s="1" t="b">
        <f t="shared" si="1"/>
        <v>0</v>
      </c>
      <c r="G48" t="s">
        <v>397</v>
      </c>
      <c r="H48" s="4" t="str">
        <f t="shared" si="2"/>
        <v>5</v>
      </c>
      <c r="I48" s="1" t="b">
        <f t="shared" si="3"/>
        <v>0</v>
      </c>
      <c r="J48" t="s">
        <v>397</v>
      </c>
      <c r="K48" s="4" t="str">
        <f t="shared" si="4"/>
        <v>5</v>
      </c>
      <c r="L48" s="1" t="b">
        <f t="shared" si="5"/>
        <v>0</v>
      </c>
    </row>
    <row r="49" spans="1:12" x14ac:dyDescent="0.3">
      <c r="A49" s="1">
        <v>47</v>
      </c>
      <c r="B49" s="2">
        <v>3</v>
      </c>
      <c r="C49" s="1" t="s">
        <v>56</v>
      </c>
      <c r="D49" s="1" t="s">
        <v>448</v>
      </c>
      <c r="E49" s="4" t="str">
        <f xml:space="preserve"> TRIM(LEFT($D49, 2))</f>
        <v>15</v>
      </c>
      <c r="F49" s="1" t="b">
        <f t="shared" si="1"/>
        <v>0</v>
      </c>
      <c r="G49" t="s">
        <v>448</v>
      </c>
      <c r="H49" s="4" t="str">
        <f t="shared" si="2"/>
        <v>15</v>
      </c>
      <c r="I49" s="1" t="b">
        <f t="shared" si="3"/>
        <v>0</v>
      </c>
      <c r="J49" t="s">
        <v>409</v>
      </c>
      <c r="K49" s="4" t="str">
        <f t="shared" si="4"/>
        <v>19</v>
      </c>
      <c r="L49" s="1" t="b">
        <f t="shared" si="5"/>
        <v>0</v>
      </c>
    </row>
    <row r="50" spans="1:12" x14ac:dyDescent="0.3">
      <c r="A50" s="1">
        <v>48</v>
      </c>
      <c r="B50" s="2">
        <v>3</v>
      </c>
      <c r="C50" s="1" t="s">
        <v>57</v>
      </c>
      <c r="D50" s="1" t="s">
        <v>448</v>
      </c>
      <c r="E50" s="4" t="str">
        <f t="shared" si="0"/>
        <v>15</v>
      </c>
      <c r="F50" s="1" t="b">
        <f t="shared" si="1"/>
        <v>0</v>
      </c>
      <c r="G50" t="s">
        <v>448</v>
      </c>
      <c r="H50" s="4" t="str">
        <f t="shared" si="2"/>
        <v>15</v>
      </c>
      <c r="I50" s="1" t="b">
        <f t="shared" si="3"/>
        <v>0</v>
      </c>
      <c r="J50" t="s">
        <v>409</v>
      </c>
      <c r="K50" s="4" t="str">
        <f t="shared" si="4"/>
        <v>19</v>
      </c>
      <c r="L50" s="1" t="b">
        <f t="shared" si="5"/>
        <v>0</v>
      </c>
    </row>
    <row r="51" spans="1:12" x14ac:dyDescent="0.3">
      <c r="A51" s="1">
        <v>49</v>
      </c>
      <c r="B51" s="2">
        <v>3</v>
      </c>
      <c r="C51" s="1" t="s">
        <v>58</v>
      </c>
      <c r="D51" s="1" t="s">
        <v>448</v>
      </c>
      <c r="E51" s="4" t="str">
        <f t="shared" si="0"/>
        <v>15</v>
      </c>
      <c r="F51" s="1" t="b">
        <f t="shared" si="1"/>
        <v>0</v>
      </c>
      <c r="G51" t="s">
        <v>448</v>
      </c>
      <c r="H51" s="4" t="str">
        <f t="shared" si="2"/>
        <v>15</v>
      </c>
      <c r="I51" s="1" t="b">
        <f t="shared" si="3"/>
        <v>0</v>
      </c>
      <c r="J51" t="s">
        <v>456</v>
      </c>
      <c r="K51" s="4" t="str">
        <f t="shared" si="4"/>
        <v>17</v>
      </c>
      <c r="L51" s="1" t="b">
        <f t="shared" si="5"/>
        <v>0</v>
      </c>
    </row>
    <row r="52" spans="1:12" x14ac:dyDescent="0.3">
      <c r="A52" s="1">
        <v>50</v>
      </c>
      <c r="B52" s="2">
        <v>3</v>
      </c>
      <c r="C52" s="1" t="s">
        <v>61</v>
      </c>
      <c r="D52" s="1" t="s">
        <v>448</v>
      </c>
      <c r="E52" s="4" t="str">
        <f t="shared" si="0"/>
        <v>15</v>
      </c>
      <c r="F52" s="1" t="b">
        <f t="shared" si="1"/>
        <v>0</v>
      </c>
      <c r="G52" t="s">
        <v>397</v>
      </c>
      <c r="H52" s="4" t="str">
        <f xml:space="preserve"> TRIM(LEFT($G52, 2))</f>
        <v>5</v>
      </c>
      <c r="I52" s="1" t="b">
        <f t="shared" si="3"/>
        <v>0</v>
      </c>
      <c r="J52" t="s">
        <v>409</v>
      </c>
      <c r="K52" s="4" t="str">
        <f t="shared" si="4"/>
        <v>19</v>
      </c>
      <c r="L52" s="1" t="b">
        <f t="shared" si="5"/>
        <v>0</v>
      </c>
    </row>
    <row r="53" spans="1:12" x14ac:dyDescent="0.3">
      <c r="A53" s="1">
        <v>51</v>
      </c>
      <c r="B53" s="2">
        <v>3</v>
      </c>
      <c r="C53" s="1" t="s">
        <v>62</v>
      </c>
      <c r="D53" s="1" t="s">
        <v>448</v>
      </c>
      <c r="E53" s="4" t="str">
        <f t="shared" si="0"/>
        <v>15</v>
      </c>
      <c r="F53" s="1" t="b">
        <f t="shared" si="1"/>
        <v>0</v>
      </c>
      <c r="G53" t="s">
        <v>397</v>
      </c>
      <c r="H53" s="4" t="str">
        <f xml:space="preserve"> TRIM(LEFT($G53, 2))</f>
        <v>5</v>
      </c>
      <c r="I53" s="1" t="b">
        <f t="shared" si="3"/>
        <v>0</v>
      </c>
      <c r="J53" t="s">
        <v>396</v>
      </c>
      <c r="K53" s="4" t="str">
        <f t="shared" si="4"/>
        <v>4</v>
      </c>
      <c r="L53" s="1" t="b">
        <f t="shared" si="5"/>
        <v>0</v>
      </c>
    </row>
    <row r="54" spans="1:12" x14ac:dyDescent="0.3">
      <c r="A54" s="1">
        <v>52</v>
      </c>
      <c r="B54" s="2">
        <v>3</v>
      </c>
      <c r="C54" s="1" t="s">
        <v>63</v>
      </c>
      <c r="D54" s="1" t="s">
        <v>448</v>
      </c>
      <c r="E54" s="4" t="str">
        <f t="shared" si="0"/>
        <v>15</v>
      </c>
      <c r="F54" s="1" t="b">
        <f t="shared" si="1"/>
        <v>0</v>
      </c>
      <c r="G54" t="s">
        <v>453</v>
      </c>
      <c r="H54" s="4" t="str">
        <f t="shared" si="2"/>
        <v>23</v>
      </c>
      <c r="I54" s="1" t="b">
        <f t="shared" si="3"/>
        <v>0</v>
      </c>
      <c r="J54" t="s">
        <v>404</v>
      </c>
      <c r="K54" s="4" t="str">
        <f t="shared" si="4"/>
        <v>14</v>
      </c>
      <c r="L54" s="1" t="b">
        <f t="shared" si="5"/>
        <v>0</v>
      </c>
    </row>
    <row r="55" spans="1:12" x14ac:dyDescent="0.3">
      <c r="A55" s="1">
        <v>53</v>
      </c>
      <c r="B55" s="2">
        <v>3</v>
      </c>
      <c r="C55" s="1" t="s">
        <v>64</v>
      </c>
      <c r="D55" s="1" t="s">
        <v>448</v>
      </c>
      <c r="E55" s="4" t="str">
        <f t="shared" si="0"/>
        <v>15</v>
      </c>
      <c r="F55" s="1" t="b">
        <f t="shared" si="1"/>
        <v>0</v>
      </c>
      <c r="G55" t="s">
        <v>397</v>
      </c>
      <c r="H55" s="4" t="str">
        <f t="shared" si="2"/>
        <v>5</v>
      </c>
      <c r="I55" s="1" t="b">
        <f t="shared" si="3"/>
        <v>0</v>
      </c>
      <c r="J55" t="s">
        <v>396</v>
      </c>
      <c r="K55" s="4" t="str">
        <f t="shared" si="4"/>
        <v>4</v>
      </c>
      <c r="L55" s="1" t="b">
        <f t="shared" si="5"/>
        <v>0</v>
      </c>
    </row>
    <row r="56" spans="1:12" x14ac:dyDescent="0.3">
      <c r="A56" s="1">
        <v>54</v>
      </c>
      <c r="B56" s="2">
        <v>3</v>
      </c>
      <c r="C56" s="1" t="s">
        <v>65</v>
      </c>
      <c r="D56" s="1" t="s">
        <v>448</v>
      </c>
      <c r="E56" s="4" t="str">
        <f t="shared" si="0"/>
        <v>15</v>
      </c>
      <c r="F56" s="1" t="b">
        <f t="shared" si="1"/>
        <v>0</v>
      </c>
      <c r="G56" t="s">
        <v>397</v>
      </c>
      <c r="H56" s="4" t="str">
        <f t="shared" si="2"/>
        <v>5</v>
      </c>
      <c r="I56" s="1" t="b">
        <f t="shared" si="3"/>
        <v>0</v>
      </c>
      <c r="J56" t="s">
        <v>409</v>
      </c>
      <c r="K56" s="4" t="str">
        <f t="shared" si="4"/>
        <v>19</v>
      </c>
      <c r="L56" s="1" t="b">
        <f t="shared" si="5"/>
        <v>0</v>
      </c>
    </row>
    <row r="57" spans="1:12" x14ac:dyDescent="0.3">
      <c r="A57" s="1">
        <v>55</v>
      </c>
      <c r="B57" s="2">
        <v>3</v>
      </c>
      <c r="C57" s="1" t="s">
        <v>66</v>
      </c>
      <c r="D57" s="1" t="s">
        <v>448</v>
      </c>
      <c r="E57" s="4" t="str">
        <f t="shared" si="0"/>
        <v>15</v>
      </c>
      <c r="F57" s="1" t="b">
        <f t="shared" si="1"/>
        <v>0</v>
      </c>
      <c r="G57" t="s">
        <v>448</v>
      </c>
      <c r="H57" s="4" t="str">
        <f t="shared" si="2"/>
        <v>15</v>
      </c>
      <c r="I57" s="1" t="b">
        <f t="shared" si="3"/>
        <v>0</v>
      </c>
      <c r="J57" t="s">
        <v>409</v>
      </c>
      <c r="K57" s="4" t="str">
        <f t="shared" si="4"/>
        <v>19</v>
      </c>
      <c r="L57" s="1" t="b">
        <f t="shared" si="5"/>
        <v>0</v>
      </c>
    </row>
    <row r="58" spans="1:12" x14ac:dyDescent="0.3">
      <c r="A58" s="1">
        <v>56</v>
      </c>
      <c r="B58" s="2">
        <v>3</v>
      </c>
      <c r="C58" s="1" t="s">
        <v>67</v>
      </c>
      <c r="D58" s="1" t="s">
        <v>448</v>
      </c>
      <c r="E58" s="4" t="str">
        <f t="shared" si="0"/>
        <v>15</v>
      </c>
      <c r="F58" s="1" t="b">
        <f t="shared" si="1"/>
        <v>0</v>
      </c>
      <c r="G58" t="s">
        <v>395</v>
      </c>
      <c r="H58" s="4" t="str">
        <f t="shared" si="2"/>
        <v>3</v>
      </c>
      <c r="I58" s="1" t="b">
        <f t="shared" si="3"/>
        <v>1</v>
      </c>
      <c r="J58" t="s">
        <v>397</v>
      </c>
      <c r="K58" s="4" t="str">
        <f t="shared" si="4"/>
        <v>5</v>
      </c>
      <c r="L58" s="1" t="b">
        <f t="shared" si="5"/>
        <v>0</v>
      </c>
    </row>
    <row r="59" spans="1:12" x14ac:dyDescent="0.3">
      <c r="A59" s="1">
        <v>57</v>
      </c>
      <c r="B59" s="2">
        <v>3</v>
      </c>
      <c r="C59" s="1" t="s">
        <v>69</v>
      </c>
      <c r="D59" s="1" t="s">
        <v>448</v>
      </c>
      <c r="E59" s="4" t="str">
        <f t="shared" si="0"/>
        <v>15</v>
      </c>
      <c r="F59" s="1" t="b">
        <f t="shared" si="1"/>
        <v>0</v>
      </c>
      <c r="G59" t="s">
        <v>412</v>
      </c>
      <c r="H59" s="4" t="str">
        <f xml:space="preserve"> TRIM(LEFT($G59, 2))</f>
        <v>21</v>
      </c>
      <c r="I59" s="1" t="b">
        <f t="shared" si="3"/>
        <v>0</v>
      </c>
      <c r="J59" t="s">
        <v>396</v>
      </c>
      <c r="K59" s="4" t="str">
        <f t="shared" si="4"/>
        <v>4</v>
      </c>
      <c r="L59" s="1" t="b">
        <f t="shared" si="5"/>
        <v>0</v>
      </c>
    </row>
    <row r="60" spans="1:12" x14ac:dyDescent="0.3">
      <c r="A60" s="1">
        <v>58</v>
      </c>
      <c r="B60" s="2">
        <v>3</v>
      </c>
      <c r="C60" s="1" t="s">
        <v>70</v>
      </c>
      <c r="D60" s="1" t="s">
        <v>448</v>
      </c>
      <c r="E60" s="4" t="str">
        <f t="shared" si="0"/>
        <v>15</v>
      </c>
      <c r="F60" s="1" t="b">
        <f t="shared" si="1"/>
        <v>0</v>
      </c>
      <c r="G60" t="s">
        <v>396</v>
      </c>
      <c r="H60" s="4" t="str">
        <f xml:space="preserve"> TRIM(LEFT($G60, 2))</f>
        <v>4</v>
      </c>
      <c r="I60" s="1" t="b">
        <f t="shared" si="3"/>
        <v>0</v>
      </c>
      <c r="J60" t="s">
        <v>409</v>
      </c>
      <c r="K60" s="4" t="str">
        <f t="shared" si="4"/>
        <v>19</v>
      </c>
      <c r="L60" s="1" t="b">
        <f t="shared" si="5"/>
        <v>0</v>
      </c>
    </row>
    <row r="61" spans="1:12" x14ac:dyDescent="0.3">
      <c r="A61" s="1">
        <v>59</v>
      </c>
      <c r="B61" s="2">
        <v>3</v>
      </c>
      <c r="C61" s="1" t="s">
        <v>71</v>
      </c>
      <c r="D61" s="1" t="s">
        <v>448</v>
      </c>
      <c r="E61" s="4" t="str">
        <f t="shared" si="0"/>
        <v>15</v>
      </c>
      <c r="F61" s="1" t="b">
        <f t="shared" si="1"/>
        <v>0</v>
      </c>
      <c r="G61" t="s">
        <v>414</v>
      </c>
      <c r="H61" s="4" t="str">
        <f t="shared" si="2"/>
        <v>24</v>
      </c>
      <c r="I61" s="1" t="b">
        <f t="shared" si="3"/>
        <v>0</v>
      </c>
      <c r="J61" t="s">
        <v>397</v>
      </c>
      <c r="K61" s="4" t="str">
        <f t="shared" si="4"/>
        <v>5</v>
      </c>
      <c r="L61" s="1" t="b">
        <f t="shared" si="5"/>
        <v>0</v>
      </c>
    </row>
    <row r="62" spans="1:12" x14ac:dyDescent="0.3">
      <c r="A62" s="1">
        <v>60</v>
      </c>
      <c r="B62" s="2">
        <v>3</v>
      </c>
      <c r="C62" s="1" t="s">
        <v>72</v>
      </c>
      <c r="D62" s="1" t="s">
        <v>448</v>
      </c>
      <c r="E62" s="4" t="str">
        <f t="shared" si="0"/>
        <v>15</v>
      </c>
      <c r="F62" s="1" t="b">
        <f t="shared" si="1"/>
        <v>0</v>
      </c>
      <c r="G62" t="s">
        <v>397</v>
      </c>
      <c r="H62" s="4" t="str">
        <f t="shared" si="2"/>
        <v>5</v>
      </c>
      <c r="I62" s="1" t="b">
        <f t="shared" si="3"/>
        <v>0</v>
      </c>
      <c r="J62" t="s">
        <v>397</v>
      </c>
      <c r="K62" s="4" t="str">
        <f t="shared" si="4"/>
        <v>5</v>
      </c>
      <c r="L62" s="1" t="b">
        <f t="shared" si="5"/>
        <v>0</v>
      </c>
    </row>
    <row r="63" spans="1:12" x14ac:dyDescent="0.3">
      <c r="A63" s="1">
        <v>61</v>
      </c>
      <c r="B63" s="2">
        <v>4</v>
      </c>
      <c r="C63" s="1" t="s">
        <v>73</v>
      </c>
      <c r="D63" s="1" t="s">
        <v>448</v>
      </c>
      <c r="E63" s="4" t="str">
        <f t="shared" si="0"/>
        <v>15</v>
      </c>
      <c r="F63" s="1" t="b">
        <f t="shared" si="1"/>
        <v>0</v>
      </c>
      <c r="G63" t="s">
        <v>395</v>
      </c>
      <c r="H63" s="4" t="str">
        <f xml:space="preserve"> TRIM(LEFT($G63, 2))</f>
        <v>3</v>
      </c>
      <c r="I63" s="1" t="b">
        <f t="shared" si="3"/>
        <v>0</v>
      </c>
      <c r="J63" t="s">
        <v>395</v>
      </c>
      <c r="K63" s="4" t="str">
        <f t="shared" si="4"/>
        <v>3</v>
      </c>
      <c r="L63" s="1" t="b">
        <f t="shared" si="5"/>
        <v>0</v>
      </c>
    </row>
    <row r="64" spans="1:12" x14ac:dyDescent="0.3">
      <c r="A64" s="1">
        <v>62</v>
      </c>
      <c r="B64" s="2">
        <v>4</v>
      </c>
      <c r="C64" s="1" t="s">
        <v>74</v>
      </c>
      <c r="D64" s="1" t="s">
        <v>448</v>
      </c>
      <c r="E64" s="4" t="str">
        <f t="shared" si="0"/>
        <v>15</v>
      </c>
      <c r="F64" s="1" t="b">
        <f t="shared" si="1"/>
        <v>0</v>
      </c>
      <c r="G64" t="s">
        <v>398</v>
      </c>
      <c r="H64" s="4" t="str">
        <f xml:space="preserve"> TRIM(LEFT($G64, 2))</f>
        <v>6</v>
      </c>
      <c r="I64" s="1" t="b">
        <f t="shared" si="3"/>
        <v>0</v>
      </c>
      <c r="J64" t="s">
        <v>405</v>
      </c>
      <c r="K64" s="4" t="str">
        <f t="shared" si="4"/>
        <v>16</v>
      </c>
      <c r="L64" s="1" t="b">
        <f t="shared" si="5"/>
        <v>0</v>
      </c>
    </row>
    <row r="65" spans="1:12" x14ac:dyDescent="0.3">
      <c r="A65" s="1">
        <v>63</v>
      </c>
      <c r="B65" s="2">
        <v>4</v>
      </c>
      <c r="C65" s="1" t="s">
        <v>75</v>
      </c>
      <c r="D65" s="1" t="s">
        <v>448</v>
      </c>
      <c r="E65" s="4" t="str">
        <f t="shared" si="0"/>
        <v>15</v>
      </c>
      <c r="F65" s="1" t="b">
        <f t="shared" si="1"/>
        <v>0</v>
      </c>
      <c r="G65" t="s">
        <v>398</v>
      </c>
      <c r="H65" s="4" t="str">
        <f t="shared" si="2"/>
        <v>6</v>
      </c>
      <c r="I65" s="1" t="b">
        <f t="shared" si="3"/>
        <v>0</v>
      </c>
      <c r="J65" t="s">
        <v>450</v>
      </c>
      <c r="K65" s="4" t="str">
        <f t="shared" si="4"/>
        <v>10</v>
      </c>
      <c r="L65" s="1" t="b">
        <f t="shared" si="5"/>
        <v>0</v>
      </c>
    </row>
    <row r="66" spans="1:12" x14ac:dyDescent="0.3">
      <c r="A66" s="1">
        <v>64</v>
      </c>
      <c r="B66" s="2">
        <v>4</v>
      </c>
      <c r="C66" s="1" t="s">
        <v>76</v>
      </c>
      <c r="D66" s="1" t="s">
        <v>448</v>
      </c>
      <c r="E66" s="4" t="str">
        <f t="shared" si="0"/>
        <v>15</v>
      </c>
      <c r="F66" s="1" t="b">
        <f t="shared" si="1"/>
        <v>0</v>
      </c>
      <c r="G66" t="s">
        <v>405</v>
      </c>
      <c r="H66" s="4" t="str">
        <f t="shared" si="2"/>
        <v>16</v>
      </c>
      <c r="I66" s="1" t="b">
        <f t="shared" si="3"/>
        <v>0</v>
      </c>
      <c r="J66" t="s">
        <v>405</v>
      </c>
      <c r="K66" s="4" t="str">
        <f t="shared" si="4"/>
        <v>16</v>
      </c>
      <c r="L66" s="1" t="b">
        <f t="shared" si="5"/>
        <v>0</v>
      </c>
    </row>
    <row r="67" spans="1:12" x14ac:dyDescent="0.3">
      <c r="A67" s="1">
        <v>65</v>
      </c>
      <c r="B67" s="2">
        <v>4</v>
      </c>
      <c r="C67" s="1" t="s">
        <v>77</v>
      </c>
      <c r="D67" s="1" t="s">
        <v>448</v>
      </c>
      <c r="E67" s="4" t="str">
        <f t="shared" ref="E67:E130" si="6" xml:space="preserve"> TRIM(LEFT($D67, 2))</f>
        <v>15</v>
      </c>
      <c r="F67" s="1" t="b">
        <f t="shared" ref="F67:F130" si="7">IF(VALUE($E67)= VALUE($B67), TRUE, FALSE)</f>
        <v>0</v>
      </c>
      <c r="G67" t="s">
        <v>398</v>
      </c>
      <c r="H67" s="4" t="str">
        <f t="shared" ref="H67:H130" si="8" xml:space="preserve"> TRIM(LEFT($G67, 2))</f>
        <v>6</v>
      </c>
      <c r="I67" s="1" t="b">
        <f t="shared" ref="I67:I130" si="9">IF(VALUE($H67)= VALUE($B67), TRUE, FALSE)</f>
        <v>0</v>
      </c>
      <c r="J67" t="s">
        <v>398</v>
      </c>
      <c r="K67" s="4" t="str">
        <f t="shared" ref="K67:K130" si="10" xml:space="preserve"> TRIM(LEFT($J67, 2))</f>
        <v>6</v>
      </c>
      <c r="L67" s="1" t="b">
        <f t="shared" ref="L67:L130" si="11">IF(VALUE($K67)= VALUE($B67), TRUE, FALSE)</f>
        <v>0</v>
      </c>
    </row>
    <row r="68" spans="1:12" x14ac:dyDescent="0.3">
      <c r="A68" s="1">
        <v>66</v>
      </c>
      <c r="B68" s="2">
        <v>4</v>
      </c>
      <c r="C68" s="1" t="s">
        <v>78</v>
      </c>
      <c r="D68" s="1" t="s">
        <v>448</v>
      </c>
      <c r="E68" s="4" t="str">
        <f xml:space="preserve"> TRIM(LEFT($D68, 2))</f>
        <v>15</v>
      </c>
      <c r="F68" s="1" t="b">
        <f t="shared" si="7"/>
        <v>0</v>
      </c>
      <c r="G68" t="s">
        <v>398</v>
      </c>
      <c r="H68" s="4" t="str">
        <f t="shared" si="8"/>
        <v>6</v>
      </c>
      <c r="I68" s="1" t="b">
        <f t="shared" si="9"/>
        <v>0</v>
      </c>
      <c r="J68" t="s">
        <v>398</v>
      </c>
      <c r="K68" s="4" t="str">
        <f t="shared" si="10"/>
        <v>6</v>
      </c>
      <c r="L68" s="1" t="b">
        <f t="shared" si="11"/>
        <v>0</v>
      </c>
    </row>
    <row r="69" spans="1:12" x14ac:dyDescent="0.3">
      <c r="A69" s="1">
        <v>67</v>
      </c>
      <c r="B69" s="2">
        <v>4</v>
      </c>
      <c r="C69" s="1" t="s">
        <v>83</v>
      </c>
      <c r="D69" s="1" t="s">
        <v>448</v>
      </c>
      <c r="E69" s="4" t="str">
        <f t="shared" si="6"/>
        <v>15</v>
      </c>
      <c r="F69" s="1" t="b">
        <f t="shared" si="7"/>
        <v>0</v>
      </c>
      <c r="G69" t="s">
        <v>398</v>
      </c>
      <c r="H69" s="4" t="str">
        <f t="shared" si="8"/>
        <v>6</v>
      </c>
      <c r="I69" s="1" t="b">
        <f t="shared" si="9"/>
        <v>0</v>
      </c>
      <c r="J69" t="s">
        <v>411</v>
      </c>
      <c r="K69" s="4" t="str">
        <f t="shared" si="10"/>
        <v>20</v>
      </c>
      <c r="L69" s="1" t="b">
        <f t="shared" si="11"/>
        <v>0</v>
      </c>
    </row>
    <row r="70" spans="1:12" x14ac:dyDescent="0.3">
      <c r="A70" s="1">
        <v>68</v>
      </c>
      <c r="B70" s="2">
        <v>4</v>
      </c>
      <c r="C70" s="1" t="s">
        <v>79</v>
      </c>
      <c r="D70" s="1" t="s">
        <v>448</v>
      </c>
      <c r="E70" s="4" t="str">
        <f xml:space="preserve"> TRIM(LEFT($D70, 2))</f>
        <v>15</v>
      </c>
      <c r="F70" s="1" t="b">
        <f t="shared" si="7"/>
        <v>0</v>
      </c>
      <c r="G70" t="s">
        <v>405</v>
      </c>
      <c r="H70" s="4" t="str">
        <f t="shared" si="8"/>
        <v>16</v>
      </c>
      <c r="I70" s="1" t="b">
        <f t="shared" si="9"/>
        <v>0</v>
      </c>
      <c r="J70" t="s">
        <v>398</v>
      </c>
      <c r="K70" s="4" t="str">
        <f t="shared" si="10"/>
        <v>6</v>
      </c>
      <c r="L70" s="1" t="b">
        <f t="shared" si="11"/>
        <v>0</v>
      </c>
    </row>
    <row r="71" spans="1:12" x14ac:dyDescent="0.3">
      <c r="A71" s="1">
        <v>69</v>
      </c>
      <c r="B71" s="2">
        <v>4</v>
      </c>
      <c r="C71" s="1" t="s">
        <v>80</v>
      </c>
      <c r="D71" s="1" t="s">
        <v>448</v>
      </c>
      <c r="E71" s="4" t="str">
        <f t="shared" si="6"/>
        <v>15</v>
      </c>
      <c r="F71" s="1" t="b">
        <f t="shared" si="7"/>
        <v>0</v>
      </c>
      <c r="G71" t="s">
        <v>411</v>
      </c>
      <c r="H71" s="4" t="str">
        <f t="shared" si="8"/>
        <v>20</v>
      </c>
      <c r="I71" s="1" t="b">
        <f t="shared" si="9"/>
        <v>0</v>
      </c>
      <c r="J71" t="s">
        <v>411</v>
      </c>
      <c r="K71" s="4" t="str">
        <f t="shared" si="10"/>
        <v>20</v>
      </c>
      <c r="L71" s="1" t="b">
        <f t="shared" si="11"/>
        <v>0</v>
      </c>
    </row>
    <row r="72" spans="1:12" x14ac:dyDescent="0.3">
      <c r="A72" s="1">
        <v>70</v>
      </c>
      <c r="B72" s="2">
        <v>4</v>
      </c>
      <c r="C72" s="1" t="s">
        <v>82</v>
      </c>
      <c r="D72" s="1" t="s">
        <v>448</v>
      </c>
      <c r="E72" s="4" t="str">
        <f t="shared" si="6"/>
        <v>15</v>
      </c>
      <c r="F72" s="1" t="b">
        <f t="shared" si="7"/>
        <v>0</v>
      </c>
      <c r="G72" t="s">
        <v>398</v>
      </c>
      <c r="H72" s="4" t="str">
        <f t="shared" si="8"/>
        <v>6</v>
      </c>
      <c r="I72" s="1" t="b">
        <f t="shared" si="9"/>
        <v>0</v>
      </c>
      <c r="J72" t="s">
        <v>411</v>
      </c>
      <c r="K72" s="4" t="str">
        <f t="shared" si="10"/>
        <v>20</v>
      </c>
      <c r="L72" s="1" t="b">
        <f t="shared" si="11"/>
        <v>0</v>
      </c>
    </row>
    <row r="73" spans="1:12" x14ac:dyDescent="0.3">
      <c r="A73" s="1">
        <v>71</v>
      </c>
      <c r="B73" s="2">
        <v>4</v>
      </c>
      <c r="C73" s="1" t="s">
        <v>84</v>
      </c>
      <c r="D73" s="1" t="s">
        <v>448</v>
      </c>
      <c r="E73" s="4" t="str">
        <f t="shared" si="6"/>
        <v>15</v>
      </c>
      <c r="F73" s="1" t="b">
        <f t="shared" si="7"/>
        <v>0</v>
      </c>
      <c r="G73" t="s">
        <v>398</v>
      </c>
      <c r="H73" s="4" t="str">
        <f t="shared" si="8"/>
        <v>6</v>
      </c>
      <c r="I73" s="1" t="b">
        <f t="shared" si="9"/>
        <v>0</v>
      </c>
      <c r="J73" t="s">
        <v>398</v>
      </c>
      <c r="K73" s="4" t="str">
        <f t="shared" si="10"/>
        <v>6</v>
      </c>
      <c r="L73" s="1" t="b">
        <f t="shared" si="11"/>
        <v>0</v>
      </c>
    </row>
    <row r="74" spans="1:12" x14ac:dyDescent="0.3">
      <c r="A74" s="1">
        <v>72</v>
      </c>
      <c r="B74" s="2">
        <v>4</v>
      </c>
      <c r="C74" s="1" t="s">
        <v>85</v>
      </c>
      <c r="D74" s="1" t="s">
        <v>448</v>
      </c>
      <c r="E74" s="4" t="str">
        <f t="shared" si="6"/>
        <v>15</v>
      </c>
      <c r="F74" s="1" t="b">
        <f t="shared" si="7"/>
        <v>0</v>
      </c>
      <c r="G74" t="s">
        <v>398</v>
      </c>
      <c r="H74" s="4" t="str">
        <f t="shared" si="8"/>
        <v>6</v>
      </c>
      <c r="I74" s="1" t="b">
        <f t="shared" si="9"/>
        <v>0</v>
      </c>
      <c r="J74" t="s">
        <v>398</v>
      </c>
      <c r="K74" s="4" t="str">
        <f t="shared" si="10"/>
        <v>6</v>
      </c>
      <c r="L74" s="1" t="b">
        <f t="shared" si="11"/>
        <v>0</v>
      </c>
    </row>
    <row r="75" spans="1:12" x14ac:dyDescent="0.3">
      <c r="A75" s="1">
        <v>73</v>
      </c>
      <c r="B75" s="2">
        <v>4</v>
      </c>
      <c r="C75" s="1" t="s">
        <v>86</v>
      </c>
      <c r="D75" s="1" t="s">
        <v>448</v>
      </c>
      <c r="E75" s="4" t="str">
        <f t="shared" si="6"/>
        <v>15</v>
      </c>
      <c r="F75" s="1" t="b">
        <f t="shared" si="7"/>
        <v>0</v>
      </c>
      <c r="G75" t="s">
        <v>398</v>
      </c>
      <c r="H75" s="4" t="str">
        <f t="shared" si="8"/>
        <v>6</v>
      </c>
      <c r="I75" s="1" t="b">
        <f t="shared" si="9"/>
        <v>0</v>
      </c>
      <c r="J75" t="s">
        <v>398</v>
      </c>
      <c r="K75" s="4" t="str">
        <f t="shared" si="10"/>
        <v>6</v>
      </c>
      <c r="L75" s="1" t="b">
        <f t="shared" si="11"/>
        <v>0</v>
      </c>
    </row>
    <row r="76" spans="1:12" x14ac:dyDescent="0.3">
      <c r="A76" s="1">
        <v>74</v>
      </c>
      <c r="B76" s="2">
        <v>4</v>
      </c>
      <c r="C76" s="1" t="s">
        <v>87</v>
      </c>
      <c r="D76" s="1" t="s">
        <v>448</v>
      </c>
      <c r="E76" s="4" t="str">
        <f t="shared" si="6"/>
        <v>15</v>
      </c>
      <c r="F76" s="1" t="b">
        <f t="shared" si="7"/>
        <v>0</v>
      </c>
      <c r="G76" t="s">
        <v>405</v>
      </c>
      <c r="H76" s="4" t="str">
        <f t="shared" si="8"/>
        <v>16</v>
      </c>
      <c r="I76" s="1" t="b">
        <f t="shared" si="9"/>
        <v>0</v>
      </c>
      <c r="J76" t="s">
        <v>398</v>
      </c>
      <c r="K76" s="4" t="str">
        <f t="shared" si="10"/>
        <v>6</v>
      </c>
      <c r="L76" s="1" t="b">
        <f t="shared" si="11"/>
        <v>0</v>
      </c>
    </row>
    <row r="77" spans="1:12" x14ac:dyDescent="0.3">
      <c r="A77" s="1">
        <v>75</v>
      </c>
      <c r="B77" s="2">
        <v>4</v>
      </c>
      <c r="C77" s="1" t="s">
        <v>88</v>
      </c>
      <c r="D77" s="1" t="s">
        <v>448</v>
      </c>
      <c r="E77" s="4" t="str">
        <f t="shared" si="6"/>
        <v>15</v>
      </c>
      <c r="F77" s="1" t="b">
        <f t="shared" si="7"/>
        <v>0</v>
      </c>
      <c r="G77" t="s">
        <v>405</v>
      </c>
      <c r="H77" s="4" t="str">
        <f t="shared" si="8"/>
        <v>16</v>
      </c>
      <c r="I77" s="1" t="b">
        <f t="shared" si="9"/>
        <v>0</v>
      </c>
      <c r="J77" t="s">
        <v>405</v>
      </c>
      <c r="K77" s="4" t="str">
        <f t="shared" si="10"/>
        <v>16</v>
      </c>
      <c r="L77" s="1" t="b">
        <f t="shared" si="11"/>
        <v>0</v>
      </c>
    </row>
    <row r="78" spans="1:12" x14ac:dyDescent="0.3">
      <c r="A78" s="1">
        <v>76</v>
      </c>
      <c r="B78" s="2">
        <v>5</v>
      </c>
      <c r="C78" s="1" t="s">
        <v>89</v>
      </c>
      <c r="D78" s="1" t="s">
        <v>448</v>
      </c>
      <c r="E78" s="4" t="str">
        <f t="shared" si="6"/>
        <v>15</v>
      </c>
      <c r="F78" s="1" t="b">
        <f t="shared" si="7"/>
        <v>0</v>
      </c>
      <c r="G78" t="s">
        <v>405</v>
      </c>
      <c r="H78" s="4" t="str">
        <f t="shared" si="8"/>
        <v>16</v>
      </c>
      <c r="I78" s="1" t="b">
        <f t="shared" si="9"/>
        <v>0</v>
      </c>
      <c r="J78" t="s">
        <v>405</v>
      </c>
      <c r="K78" s="4" t="str">
        <f t="shared" si="10"/>
        <v>16</v>
      </c>
      <c r="L78" s="1" t="b">
        <f t="shared" si="11"/>
        <v>0</v>
      </c>
    </row>
    <row r="79" spans="1:12" x14ac:dyDescent="0.3">
      <c r="A79" s="1">
        <v>77</v>
      </c>
      <c r="B79" s="2">
        <v>5</v>
      </c>
      <c r="C79" s="1" t="s">
        <v>90</v>
      </c>
      <c r="D79" s="1" t="s">
        <v>448</v>
      </c>
      <c r="E79" s="4" t="str">
        <f t="shared" si="6"/>
        <v>15</v>
      </c>
      <c r="F79" s="1" t="b">
        <f t="shared" si="7"/>
        <v>0</v>
      </c>
      <c r="G79" t="s">
        <v>403</v>
      </c>
      <c r="H79" s="4" t="str">
        <f t="shared" si="8"/>
        <v>13</v>
      </c>
      <c r="I79" s="1" t="b">
        <f t="shared" si="9"/>
        <v>0</v>
      </c>
      <c r="J79" t="s">
        <v>404</v>
      </c>
      <c r="K79" s="4" t="str">
        <f t="shared" si="10"/>
        <v>14</v>
      </c>
      <c r="L79" s="1" t="b">
        <f t="shared" si="11"/>
        <v>0</v>
      </c>
    </row>
    <row r="80" spans="1:12" x14ac:dyDescent="0.3">
      <c r="A80" s="1">
        <v>78</v>
      </c>
      <c r="B80" s="2">
        <v>5</v>
      </c>
      <c r="C80" s="1" t="s">
        <v>91</v>
      </c>
      <c r="D80" s="1" t="s">
        <v>448</v>
      </c>
      <c r="E80" s="4" t="str">
        <f t="shared" si="6"/>
        <v>15</v>
      </c>
      <c r="F80" s="1" t="b">
        <f t="shared" si="7"/>
        <v>0</v>
      </c>
      <c r="G80" t="s">
        <v>394</v>
      </c>
      <c r="H80" s="4" t="str">
        <f t="shared" si="8"/>
        <v>2</v>
      </c>
      <c r="I80" s="1" t="b">
        <f t="shared" si="9"/>
        <v>0</v>
      </c>
      <c r="J80" t="s">
        <v>396</v>
      </c>
      <c r="K80" s="4" t="str">
        <f t="shared" si="10"/>
        <v>4</v>
      </c>
      <c r="L80" s="1" t="b">
        <f t="shared" si="11"/>
        <v>0</v>
      </c>
    </row>
    <row r="81" spans="1:12" x14ac:dyDescent="0.3">
      <c r="A81" s="1">
        <v>79</v>
      </c>
      <c r="B81" s="2">
        <v>5</v>
      </c>
      <c r="C81" s="1" t="s">
        <v>92</v>
      </c>
      <c r="D81" s="1" t="s">
        <v>448</v>
      </c>
      <c r="E81" s="4" t="str">
        <f t="shared" si="6"/>
        <v>15</v>
      </c>
      <c r="F81" s="1" t="b">
        <f t="shared" si="7"/>
        <v>0</v>
      </c>
      <c r="G81" t="s">
        <v>399</v>
      </c>
      <c r="H81" s="4" t="str">
        <f t="shared" si="8"/>
        <v>7</v>
      </c>
      <c r="I81" s="1" t="b">
        <f t="shared" si="9"/>
        <v>0</v>
      </c>
      <c r="J81" t="s">
        <v>399</v>
      </c>
      <c r="K81" s="4" t="str">
        <f t="shared" si="10"/>
        <v>7</v>
      </c>
      <c r="L81" s="1" t="b">
        <f t="shared" si="11"/>
        <v>0</v>
      </c>
    </row>
    <row r="82" spans="1:12" x14ac:dyDescent="0.3">
      <c r="A82" s="1">
        <v>80</v>
      </c>
      <c r="B82" s="2">
        <v>5</v>
      </c>
      <c r="C82" s="1" t="s">
        <v>93</v>
      </c>
      <c r="D82" s="1" t="s">
        <v>448</v>
      </c>
      <c r="E82" s="4" t="str">
        <f t="shared" si="6"/>
        <v>15</v>
      </c>
      <c r="F82" s="1" t="b">
        <f t="shared" si="7"/>
        <v>0</v>
      </c>
      <c r="G82" t="s">
        <v>405</v>
      </c>
      <c r="H82" s="4" t="str">
        <f t="shared" si="8"/>
        <v>16</v>
      </c>
      <c r="I82" s="1" t="b">
        <f t="shared" si="9"/>
        <v>0</v>
      </c>
      <c r="J82" t="s">
        <v>411</v>
      </c>
      <c r="K82" s="4" t="str">
        <f t="shared" si="10"/>
        <v>20</v>
      </c>
      <c r="L82" s="1" t="b">
        <f t="shared" si="11"/>
        <v>0</v>
      </c>
    </row>
    <row r="83" spans="1:12" x14ac:dyDescent="0.3">
      <c r="A83" s="1">
        <v>81</v>
      </c>
      <c r="B83" s="2">
        <v>5</v>
      </c>
      <c r="C83" s="1" t="s">
        <v>94</v>
      </c>
      <c r="D83" s="1" t="s">
        <v>448</v>
      </c>
      <c r="E83" s="4" t="str">
        <f t="shared" si="6"/>
        <v>15</v>
      </c>
      <c r="F83" s="1" t="b">
        <f t="shared" si="7"/>
        <v>0</v>
      </c>
      <c r="G83" t="s">
        <v>403</v>
      </c>
      <c r="H83" s="4" t="str">
        <f t="shared" si="8"/>
        <v>13</v>
      </c>
      <c r="I83" s="1" t="b">
        <f t="shared" si="9"/>
        <v>0</v>
      </c>
      <c r="J83" t="s">
        <v>403</v>
      </c>
      <c r="K83" s="4" t="str">
        <f t="shared" si="10"/>
        <v>13</v>
      </c>
      <c r="L83" s="1" t="b">
        <f t="shared" si="11"/>
        <v>0</v>
      </c>
    </row>
    <row r="84" spans="1:12" x14ac:dyDescent="0.3">
      <c r="A84" s="1">
        <v>82</v>
      </c>
      <c r="B84" s="2">
        <v>5</v>
      </c>
      <c r="C84" s="1" t="s">
        <v>95</v>
      </c>
      <c r="D84" s="1" t="s">
        <v>448</v>
      </c>
      <c r="E84" s="4" t="str">
        <f t="shared" si="6"/>
        <v>15</v>
      </c>
      <c r="F84" s="1" t="b">
        <f t="shared" si="7"/>
        <v>0</v>
      </c>
      <c r="G84" t="s">
        <v>399</v>
      </c>
      <c r="H84" s="4" t="str">
        <f t="shared" si="8"/>
        <v>7</v>
      </c>
      <c r="I84" s="1" t="b">
        <f t="shared" si="9"/>
        <v>0</v>
      </c>
      <c r="J84" t="s">
        <v>399</v>
      </c>
      <c r="K84" s="4" t="str">
        <f t="shared" si="10"/>
        <v>7</v>
      </c>
      <c r="L84" s="1" t="b">
        <f t="shared" si="11"/>
        <v>0</v>
      </c>
    </row>
    <row r="85" spans="1:12" x14ac:dyDescent="0.3">
      <c r="A85" s="1">
        <v>83</v>
      </c>
      <c r="B85" s="2">
        <v>5</v>
      </c>
      <c r="C85" s="1" t="s">
        <v>96</v>
      </c>
      <c r="D85" s="1" t="s">
        <v>448</v>
      </c>
      <c r="E85" s="4" t="str">
        <f t="shared" si="6"/>
        <v>15</v>
      </c>
      <c r="F85" s="1" t="b">
        <f t="shared" si="7"/>
        <v>0</v>
      </c>
      <c r="G85" t="s">
        <v>405</v>
      </c>
      <c r="H85" s="4" t="str">
        <f t="shared" si="8"/>
        <v>16</v>
      </c>
      <c r="I85" s="1" t="b">
        <f t="shared" si="9"/>
        <v>0</v>
      </c>
      <c r="J85" t="s">
        <v>405</v>
      </c>
      <c r="K85" s="4" t="str">
        <f t="shared" si="10"/>
        <v>16</v>
      </c>
      <c r="L85" s="1" t="b">
        <f t="shared" si="11"/>
        <v>0</v>
      </c>
    </row>
    <row r="86" spans="1:12" x14ac:dyDescent="0.3">
      <c r="A86" s="1">
        <v>84</v>
      </c>
      <c r="B86" s="2">
        <v>5</v>
      </c>
      <c r="C86" s="1" t="s">
        <v>97</v>
      </c>
      <c r="D86" s="1" t="s">
        <v>448</v>
      </c>
      <c r="E86" s="4" t="str">
        <f t="shared" si="6"/>
        <v>15</v>
      </c>
      <c r="F86" s="1" t="b">
        <f t="shared" si="7"/>
        <v>0</v>
      </c>
      <c r="G86" t="s">
        <v>405</v>
      </c>
      <c r="H86" s="4" t="str">
        <f t="shared" si="8"/>
        <v>16</v>
      </c>
      <c r="I86" s="1" t="b">
        <f t="shared" si="9"/>
        <v>0</v>
      </c>
      <c r="J86" t="s">
        <v>405</v>
      </c>
      <c r="K86" s="4" t="str">
        <f t="shared" si="10"/>
        <v>16</v>
      </c>
      <c r="L86" s="1" t="b">
        <f t="shared" si="11"/>
        <v>0</v>
      </c>
    </row>
    <row r="87" spans="1:12" x14ac:dyDescent="0.3">
      <c r="A87" s="1">
        <v>85</v>
      </c>
      <c r="B87" s="2">
        <v>5</v>
      </c>
      <c r="C87" s="1" t="s">
        <v>98</v>
      </c>
      <c r="D87" s="1" t="s">
        <v>448</v>
      </c>
      <c r="E87" s="4" t="str">
        <f t="shared" si="6"/>
        <v>15</v>
      </c>
      <c r="F87" s="1" t="b">
        <f t="shared" si="7"/>
        <v>0</v>
      </c>
      <c r="G87" t="s">
        <v>411</v>
      </c>
      <c r="H87" s="4" t="str">
        <f t="shared" si="8"/>
        <v>20</v>
      </c>
      <c r="I87" s="1" t="b">
        <f t="shared" si="9"/>
        <v>0</v>
      </c>
      <c r="J87" t="s">
        <v>411</v>
      </c>
      <c r="K87" s="4" t="str">
        <f t="shared" si="10"/>
        <v>20</v>
      </c>
      <c r="L87" s="1" t="b">
        <f t="shared" si="11"/>
        <v>0</v>
      </c>
    </row>
    <row r="88" spans="1:12" x14ac:dyDescent="0.3">
      <c r="A88" s="1">
        <v>86</v>
      </c>
      <c r="B88" s="2">
        <v>5</v>
      </c>
      <c r="C88" s="1" t="s">
        <v>99</v>
      </c>
      <c r="D88" s="1" t="s">
        <v>448</v>
      </c>
      <c r="E88" s="4" t="str">
        <f t="shared" si="6"/>
        <v>15</v>
      </c>
      <c r="F88" s="1" t="b">
        <f t="shared" si="7"/>
        <v>0</v>
      </c>
      <c r="G88" t="s">
        <v>405</v>
      </c>
      <c r="H88" s="4" t="str">
        <f t="shared" si="8"/>
        <v>16</v>
      </c>
      <c r="I88" s="1" t="b">
        <f t="shared" si="9"/>
        <v>0</v>
      </c>
      <c r="J88" t="s">
        <v>399</v>
      </c>
      <c r="K88" s="4" t="str">
        <f t="shared" si="10"/>
        <v>7</v>
      </c>
      <c r="L88" s="1" t="b">
        <f t="shared" si="11"/>
        <v>0</v>
      </c>
    </row>
    <row r="89" spans="1:12" x14ac:dyDescent="0.3">
      <c r="A89" s="1">
        <v>87</v>
      </c>
      <c r="B89" s="2">
        <v>5</v>
      </c>
      <c r="C89" s="1" t="s">
        <v>100</v>
      </c>
      <c r="D89" s="1" t="s">
        <v>448</v>
      </c>
      <c r="E89" s="4" t="str">
        <f t="shared" si="6"/>
        <v>15</v>
      </c>
      <c r="F89" s="1" t="b">
        <f t="shared" si="7"/>
        <v>0</v>
      </c>
      <c r="G89" t="s">
        <v>411</v>
      </c>
      <c r="H89" s="4" t="str">
        <f t="shared" si="8"/>
        <v>20</v>
      </c>
      <c r="I89" s="1" t="b">
        <f t="shared" si="9"/>
        <v>0</v>
      </c>
      <c r="J89" t="s">
        <v>411</v>
      </c>
      <c r="K89" s="4" t="str">
        <f t="shared" si="10"/>
        <v>20</v>
      </c>
      <c r="L89" s="1" t="b">
        <f t="shared" si="11"/>
        <v>0</v>
      </c>
    </row>
    <row r="90" spans="1:12" x14ac:dyDescent="0.3">
      <c r="A90" s="1">
        <v>88</v>
      </c>
      <c r="B90" s="2">
        <v>5</v>
      </c>
      <c r="C90" s="1" t="s">
        <v>101</v>
      </c>
      <c r="D90" s="1" t="s">
        <v>448</v>
      </c>
      <c r="E90" s="4" t="str">
        <f t="shared" si="6"/>
        <v>15</v>
      </c>
      <c r="F90" s="1" t="b">
        <f t="shared" si="7"/>
        <v>0</v>
      </c>
      <c r="G90" t="s">
        <v>405</v>
      </c>
      <c r="H90" s="4" t="str">
        <f xml:space="preserve"> TRIM(LEFT($G90, 2))</f>
        <v>16</v>
      </c>
      <c r="I90" s="1" t="b">
        <f t="shared" si="9"/>
        <v>0</v>
      </c>
      <c r="J90" t="s">
        <v>405</v>
      </c>
      <c r="K90" s="4" t="str">
        <f t="shared" si="10"/>
        <v>16</v>
      </c>
      <c r="L90" s="1" t="b">
        <f t="shared" si="11"/>
        <v>0</v>
      </c>
    </row>
    <row r="91" spans="1:12" x14ac:dyDescent="0.3">
      <c r="A91" s="1">
        <v>89</v>
      </c>
      <c r="B91" s="2">
        <v>5</v>
      </c>
      <c r="C91" s="1" t="s">
        <v>102</v>
      </c>
      <c r="D91" s="1" t="s">
        <v>448</v>
      </c>
      <c r="E91" s="4" t="str">
        <f t="shared" si="6"/>
        <v>15</v>
      </c>
      <c r="F91" s="1" t="b">
        <f t="shared" si="7"/>
        <v>0</v>
      </c>
      <c r="G91" t="s">
        <v>446</v>
      </c>
      <c r="H91" s="4" t="str">
        <f xml:space="preserve"> TRIM(LEFT($G91, 2))</f>
        <v>0</v>
      </c>
      <c r="I91" s="1" t="b">
        <f t="shared" si="9"/>
        <v>0</v>
      </c>
      <c r="J91" t="s">
        <v>399</v>
      </c>
      <c r="K91" s="4" t="str">
        <f t="shared" si="10"/>
        <v>7</v>
      </c>
      <c r="L91" s="1" t="b">
        <f t="shared" si="11"/>
        <v>0</v>
      </c>
    </row>
    <row r="92" spans="1:12" x14ac:dyDescent="0.3">
      <c r="A92" s="1">
        <v>90</v>
      </c>
      <c r="B92" s="2">
        <v>5</v>
      </c>
      <c r="C92" s="1" t="s">
        <v>103</v>
      </c>
      <c r="D92" s="1" t="s">
        <v>448</v>
      </c>
      <c r="E92" s="4" t="str">
        <f t="shared" si="6"/>
        <v>15</v>
      </c>
      <c r="F92" s="1" t="b">
        <f t="shared" si="7"/>
        <v>0</v>
      </c>
      <c r="G92" t="s">
        <v>399</v>
      </c>
      <c r="H92" s="4" t="str">
        <f xml:space="preserve"> TRIM(LEFT($G92, 2))</f>
        <v>7</v>
      </c>
      <c r="I92" s="1" t="b">
        <f t="shared" si="9"/>
        <v>0</v>
      </c>
      <c r="J92" t="s">
        <v>399</v>
      </c>
      <c r="K92" s="4" t="str">
        <f t="shared" si="10"/>
        <v>7</v>
      </c>
      <c r="L92" s="1" t="b">
        <f t="shared" si="11"/>
        <v>0</v>
      </c>
    </row>
    <row r="93" spans="1:12" x14ac:dyDescent="0.3">
      <c r="A93" s="1">
        <v>91</v>
      </c>
      <c r="B93" s="2">
        <v>6</v>
      </c>
      <c r="C93" s="1" t="s">
        <v>104</v>
      </c>
      <c r="D93" s="1" t="s">
        <v>448</v>
      </c>
      <c r="E93" s="4" t="str">
        <f t="shared" si="6"/>
        <v>15</v>
      </c>
      <c r="F93" s="1" t="b">
        <f t="shared" si="7"/>
        <v>0</v>
      </c>
      <c r="G93" t="s">
        <v>448</v>
      </c>
      <c r="H93" s="4" t="str">
        <f xml:space="preserve"> TRIM(LEFT($G93, 2))</f>
        <v>15</v>
      </c>
      <c r="I93" s="1" t="b">
        <f t="shared" si="9"/>
        <v>0</v>
      </c>
      <c r="J93" t="s">
        <v>448</v>
      </c>
      <c r="K93" s="4" t="str">
        <f t="shared" si="10"/>
        <v>15</v>
      </c>
      <c r="L93" s="1" t="b">
        <f t="shared" si="11"/>
        <v>0</v>
      </c>
    </row>
    <row r="94" spans="1:12" x14ac:dyDescent="0.3">
      <c r="A94" s="1">
        <v>92</v>
      </c>
      <c r="B94" s="2">
        <v>6</v>
      </c>
      <c r="C94" s="1" t="s">
        <v>105</v>
      </c>
      <c r="D94" s="1" t="s">
        <v>448</v>
      </c>
      <c r="E94" s="4" t="str">
        <f t="shared" si="6"/>
        <v>15</v>
      </c>
      <c r="F94" s="1" t="b">
        <f t="shared" si="7"/>
        <v>0</v>
      </c>
      <c r="G94" t="s">
        <v>446</v>
      </c>
      <c r="H94" s="4" t="str">
        <f t="shared" si="8"/>
        <v>0</v>
      </c>
      <c r="I94" s="1" t="b">
        <f t="shared" si="9"/>
        <v>0</v>
      </c>
      <c r="J94" t="s">
        <v>446</v>
      </c>
      <c r="K94" s="4" t="str">
        <f t="shared" si="10"/>
        <v>0</v>
      </c>
      <c r="L94" s="1" t="b">
        <f t="shared" si="11"/>
        <v>0</v>
      </c>
    </row>
    <row r="95" spans="1:12" x14ac:dyDescent="0.3">
      <c r="A95" s="1">
        <v>93</v>
      </c>
      <c r="B95" s="2">
        <v>6</v>
      </c>
      <c r="C95" s="1" t="s">
        <v>106</v>
      </c>
      <c r="D95" s="1" t="s">
        <v>448</v>
      </c>
      <c r="E95" s="4" t="str">
        <f t="shared" si="6"/>
        <v>15</v>
      </c>
      <c r="F95" s="1" t="b">
        <f t="shared" si="7"/>
        <v>0</v>
      </c>
      <c r="G95" t="s">
        <v>454</v>
      </c>
      <c r="H95" s="4" t="str">
        <f t="shared" si="8"/>
        <v>8</v>
      </c>
      <c r="I95" s="1" t="b">
        <f t="shared" si="9"/>
        <v>0</v>
      </c>
      <c r="J95" t="s">
        <v>454</v>
      </c>
      <c r="K95" s="4" t="str">
        <f t="shared" si="10"/>
        <v>8</v>
      </c>
      <c r="L95" s="1" t="b">
        <f t="shared" si="11"/>
        <v>0</v>
      </c>
    </row>
    <row r="96" spans="1:12" x14ac:dyDescent="0.3">
      <c r="A96" s="1">
        <v>94</v>
      </c>
      <c r="B96" s="2">
        <v>6</v>
      </c>
      <c r="C96" s="1" t="s">
        <v>107</v>
      </c>
      <c r="D96" s="1" t="s">
        <v>448</v>
      </c>
      <c r="E96" s="4" t="str">
        <f t="shared" si="6"/>
        <v>15</v>
      </c>
      <c r="F96" s="1" t="b">
        <f t="shared" si="7"/>
        <v>0</v>
      </c>
      <c r="G96" t="s">
        <v>454</v>
      </c>
      <c r="H96" s="4" t="str">
        <f t="shared" si="8"/>
        <v>8</v>
      </c>
      <c r="I96" s="1" t="b">
        <f t="shared" si="9"/>
        <v>0</v>
      </c>
      <c r="J96" t="s">
        <v>454</v>
      </c>
      <c r="K96" s="4" t="str">
        <f t="shared" si="10"/>
        <v>8</v>
      </c>
      <c r="L96" s="1" t="b">
        <f t="shared" si="11"/>
        <v>0</v>
      </c>
    </row>
    <row r="97" spans="1:12" x14ac:dyDescent="0.3">
      <c r="A97" s="1">
        <v>95</v>
      </c>
      <c r="B97" s="2">
        <v>6</v>
      </c>
      <c r="C97" s="1" t="s">
        <v>108</v>
      </c>
      <c r="D97" s="1" t="s">
        <v>448</v>
      </c>
      <c r="E97" s="4" t="str">
        <f t="shared" si="6"/>
        <v>15</v>
      </c>
      <c r="F97" s="1" t="b">
        <f t="shared" si="7"/>
        <v>0</v>
      </c>
      <c r="G97" t="s">
        <v>454</v>
      </c>
      <c r="H97" s="4" t="str">
        <f t="shared" si="8"/>
        <v>8</v>
      </c>
      <c r="I97" s="1" t="b">
        <f t="shared" si="9"/>
        <v>0</v>
      </c>
      <c r="J97" t="s">
        <v>448</v>
      </c>
      <c r="K97" s="4" t="str">
        <f t="shared" si="10"/>
        <v>15</v>
      </c>
      <c r="L97" s="1" t="b">
        <f t="shared" si="11"/>
        <v>0</v>
      </c>
    </row>
    <row r="98" spans="1:12" x14ac:dyDescent="0.3">
      <c r="A98" s="1">
        <v>96</v>
      </c>
      <c r="B98" s="2">
        <v>6</v>
      </c>
      <c r="C98" s="1" t="s">
        <v>109</v>
      </c>
      <c r="D98" s="1" t="s">
        <v>448</v>
      </c>
      <c r="E98" s="4" t="str">
        <f t="shared" si="6"/>
        <v>15</v>
      </c>
      <c r="F98" s="1" t="b">
        <f t="shared" si="7"/>
        <v>0</v>
      </c>
      <c r="G98" t="s">
        <v>454</v>
      </c>
      <c r="H98" s="4" t="str">
        <f t="shared" si="8"/>
        <v>8</v>
      </c>
      <c r="I98" s="1" t="b">
        <f t="shared" si="9"/>
        <v>0</v>
      </c>
      <c r="J98" t="s">
        <v>454</v>
      </c>
      <c r="K98" s="4" t="str">
        <f t="shared" si="10"/>
        <v>8</v>
      </c>
      <c r="L98" s="1" t="b">
        <f t="shared" si="11"/>
        <v>0</v>
      </c>
    </row>
    <row r="99" spans="1:12" x14ac:dyDescent="0.3">
      <c r="A99" s="1">
        <v>97</v>
      </c>
      <c r="B99" s="2">
        <v>6</v>
      </c>
      <c r="C99" s="1" t="s">
        <v>110</v>
      </c>
      <c r="D99" s="1" t="s">
        <v>448</v>
      </c>
      <c r="E99" s="4" t="str">
        <f t="shared" si="6"/>
        <v>15</v>
      </c>
      <c r="F99" s="1" t="b">
        <f t="shared" si="7"/>
        <v>0</v>
      </c>
      <c r="G99" t="s">
        <v>448</v>
      </c>
      <c r="H99" s="4" t="str">
        <f t="shared" si="8"/>
        <v>15</v>
      </c>
      <c r="I99" s="1" t="b">
        <f t="shared" si="9"/>
        <v>0</v>
      </c>
      <c r="J99" t="s">
        <v>409</v>
      </c>
      <c r="K99" s="4" t="str">
        <f t="shared" si="10"/>
        <v>19</v>
      </c>
      <c r="L99" s="1" t="b">
        <f t="shared" si="11"/>
        <v>0</v>
      </c>
    </row>
    <row r="100" spans="1:12" x14ac:dyDescent="0.3">
      <c r="A100" s="1">
        <v>98</v>
      </c>
      <c r="B100" s="2">
        <v>6</v>
      </c>
      <c r="C100" s="1" t="s">
        <v>111</v>
      </c>
      <c r="D100" s="1" t="s">
        <v>448</v>
      </c>
      <c r="E100" s="4" t="str">
        <f t="shared" si="6"/>
        <v>15</v>
      </c>
      <c r="F100" s="1" t="b">
        <f t="shared" si="7"/>
        <v>0</v>
      </c>
      <c r="G100" t="s">
        <v>448</v>
      </c>
      <c r="H100" s="4" t="str">
        <f t="shared" si="8"/>
        <v>15</v>
      </c>
      <c r="I100" s="1" t="b">
        <f t="shared" si="9"/>
        <v>0</v>
      </c>
      <c r="J100" t="s">
        <v>448</v>
      </c>
      <c r="K100" s="4" t="str">
        <f t="shared" si="10"/>
        <v>15</v>
      </c>
      <c r="L100" s="1" t="b">
        <f t="shared" si="11"/>
        <v>0</v>
      </c>
    </row>
    <row r="101" spans="1:12" x14ac:dyDescent="0.3">
      <c r="A101" s="1">
        <v>99</v>
      </c>
      <c r="B101" s="2">
        <v>6</v>
      </c>
      <c r="C101" s="1" t="s">
        <v>112</v>
      </c>
      <c r="D101" s="1" t="s">
        <v>448</v>
      </c>
      <c r="E101" s="4" t="str">
        <f t="shared" si="6"/>
        <v>15</v>
      </c>
      <c r="F101" s="1" t="b">
        <f t="shared" si="7"/>
        <v>0</v>
      </c>
      <c r="G101" t="s">
        <v>454</v>
      </c>
      <c r="H101" s="4" t="str">
        <f t="shared" si="8"/>
        <v>8</v>
      </c>
      <c r="I101" s="1" t="b">
        <f t="shared" si="9"/>
        <v>0</v>
      </c>
      <c r="J101" t="s">
        <v>454</v>
      </c>
      <c r="K101" s="4" t="str">
        <f t="shared" si="10"/>
        <v>8</v>
      </c>
      <c r="L101" s="1" t="b">
        <f t="shared" si="11"/>
        <v>0</v>
      </c>
    </row>
    <row r="102" spans="1:12" x14ac:dyDescent="0.3">
      <c r="A102" s="1">
        <v>100</v>
      </c>
      <c r="B102" s="2">
        <v>6</v>
      </c>
      <c r="C102" s="1" t="s">
        <v>113</v>
      </c>
      <c r="D102" s="1" t="s">
        <v>448</v>
      </c>
      <c r="E102" s="4" t="str">
        <f t="shared" si="6"/>
        <v>15</v>
      </c>
      <c r="F102" s="1" t="b">
        <f t="shared" si="7"/>
        <v>0</v>
      </c>
      <c r="G102" t="s">
        <v>454</v>
      </c>
      <c r="H102" s="4" t="str">
        <f t="shared" si="8"/>
        <v>8</v>
      </c>
      <c r="I102" s="1" t="b">
        <f t="shared" si="9"/>
        <v>0</v>
      </c>
      <c r="J102" t="s">
        <v>454</v>
      </c>
      <c r="K102" s="4" t="str">
        <f t="shared" si="10"/>
        <v>8</v>
      </c>
      <c r="L102" s="1" t="b">
        <f t="shared" si="11"/>
        <v>0</v>
      </c>
    </row>
    <row r="103" spans="1:12" x14ac:dyDescent="0.3">
      <c r="A103" s="1">
        <v>101</v>
      </c>
      <c r="B103" s="2">
        <v>6</v>
      </c>
      <c r="C103" s="1" t="s">
        <v>114</v>
      </c>
      <c r="D103" s="1" t="s">
        <v>448</v>
      </c>
      <c r="E103" s="4" t="str">
        <f t="shared" si="6"/>
        <v>15</v>
      </c>
      <c r="F103" s="1" t="b">
        <f t="shared" si="7"/>
        <v>0</v>
      </c>
      <c r="G103" t="s">
        <v>409</v>
      </c>
      <c r="H103" s="4" t="str">
        <f t="shared" si="8"/>
        <v>19</v>
      </c>
      <c r="I103" s="1" t="b">
        <f t="shared" si="9"/>
        <v>0</v>
      </c>
      <c r="J103" t="s">
        <v>409</v>
      </c>
      <c r="K103" s="4" t="str">
        <f t="shared" si="10"/>
        <v>19</v>
      </c>
      <c r="L103" s="1" t="b">
        <f t="shared" si="11"/>
        <v>0</v>
      </c>
    </row>
    <row r="104" spans="1:12" x14ac:dyDescent="0.3">
      <c r="A104" s="1">
        <v>102</v>
      </c>
      <c r="B104" s="2">
        <v>6</v>
      </c>
      <c r="C104" s="1" t="s">
        <v>115</v>
      </c>
      <c r="D104" s="1" t="s">
        <v>448</v>
      </c>
      <c r="E104" s="4" t="str">
        <f t="shared" si="6"/>
        <v>15</v>
      </c>
      <c r="F104" s="1" t="b">
        <f t="shared" si="7"/>
        <v>0</v>
      </c>
      <c r="G104" t="s">
        <v>454</v>
      </c>
      <c r="H104" s="4" t="str">
        <f t="shared" si="8"/>
        <v>8</v>
      </c>
      <c r="I104" s="1" t="b">
        <f t="shared" si="9"/>
        <v>0</v>
      </c>
      <c r="J104" t="s">
        <v>454</v>
      </c>
      <c r="K104" s="4" t="str">
        <f t="shared" si="10"/>
        <v>8</v>
      </c>
      <c r="L104" s="1" t="b">
        <f t="shared" si="11"/>
        <v>0</v>
      </c>
    </row>
    <row r="105" spans="1:12" x14ac:dyDescent="0.3">
      <c r="A105" s="1">
        <v>103</v>
      </c>
      <c r="B105" s="2">
        <v>6</v>
      </c>
      <c r="C105" s="1" t="s">
        <v>116</v>
      </c>
      <c r="D105" s="1" t="s">
        <v>448</v>
      </c>
      <c r="E105" s="4" t="str">
        <f t="shared" si="6"/>
        <v>15</v>
      </c>
      <c r="F105" s="1" t="b">
        <f t="shared" si="7"/>
        <v>0</v>
      </c>
      <c r="G105" t="s">
        <v>454</v>
      </c>
      <c r="H105" s="4" t="str">
        <f t="shared" si="8"/>
        <v>8</v>
      </c>
      <c r="I105" s="1" t="b">
        <f t="shared" si="9"/>
        <v>0</v>
      </c>
      <c r="J105" t="s">
        <v>456</v>
      </c>
      <c r="K105" s="4" t="str">
        <f t="shared" si="10"/>
        <v>17</v>
      </c>
      <c r="L105" s="1" t="b">
        <f t="shared" si="11"/>
        <v>0</v>
      </c>
    </row>
    <row r="106" spans="1:12" x14ac:dyDescent="0.3">
      <c r="A106" s="1">
        <v>104</v>
      </c>
      <c r="B106" s="2">
        <v>6</v>
      </c>
      <c r="C106" s="1" t="s">
        <v>117</v>
      </c>
      <c r="D106" s="1" t="s">
        <v>448</v>
      </c>
      <c r="E106" s="4" t="str">
        <f t="shared" si="6"/>
        <v>15</v>
      </c>
      <c r="F106" s="1" t="b">
        <f t="shared" si="7"/>
        <v>0</v>
      </c>
      <c r="G106" t="s">
        <v>454</v>
      </c>
      <c r="H106" s="4" t="str">
        <f t="shared" si="8"/>
        <v>8</v>
      </c>
      <c r="I106" s="1" t="b">
        <f t="shared" si="9"/>
        <v>0</v>
      </c>
      <c r="J106" t="s">
        <v>454</v>
      </c>
      <c r="K106" s="4" t="str">
        <f t="shared" si="10"/>
        <v>8</v>
      </c>
      <c r="L106" s="1" t="b">
        <f t="shared" si="11"/>
        <v>0</v>
      </c>
    </row>
    <row r="107" spans="1:12" x14ac:dyDescent="0.3">
      <c r="A107" s="1">
        <v>105</v>
      </c>
      <c r="B107" s="2">
        <v>6</v>
      </c>
      <c r="C107" s="1" t="s">
        <v>118</v>
      </c>
      <c r="D107" s="1" t="s">
        <v>448</v>
      </c>
      <c r="E107" s="4" t="str">
        <f t="shared" si="6"/>
        <v>15</v>
      </c>
      <c r="F107" s="1" t="b">
        <f t="shared" si="7"/>
        <v>0</v>
      </c>
      <c r="G107" t="s">
        <v>448</v>
      </c>
      <c r="H107" s="4" t="str">
        <f t="shared" si="8"/>
        <v>15</v>
      </c>
      <c r="I107" s="1" t="b">
        <f t="shared" si="9"/>
        <v>0</v>
      </c>
      <c r="J107" t="s">
        <v>448</v>
      </c>
      <c r="K107" s="4" t="str">
        <f t="shared" si="10"/>
        <v>15</v>
      </c>
      <c r="L107" s="1" t="b">
        <f t="shared" si="11"/>
        <v>0</v>
      </c>
    </row>
    <row r="108" spans="1:12" x14ac:dyDescent="0.3">
      <c r="A108" s="1">
        <v>106</v>
      </c>
      <c r="B108" s="2">
        <v>7</v>
      </c>
      <c r="C108" s="1" t="s">
        <v>119</v>
      </c>
      <c r="D108" s="1" t="s">
        <v>448</v>
      </c>
      <c r="E108" s="4" t="str">
        <f t="shared" si="6"/>
        <v>15</v>
      </c>
      <c r="F108" s="1" t="b">
        <f t="shared" si="7"/>
        <v>0</v>
      </c>
      <c r="G108" t="s">
        <v>455</v>
      </c>
      <c r="H108" s="4" t="str">
        <f t="shared" si="8"/>
        <v>9</v>
      </c>
      <c r="I108" s="1" t="b">
        <f t="shared" si="9"/>
        <v>0</v>
      </c>
      <c r="J108" t="s">
        <v>455</v>
      </c>
      <c r="K108" s="4" t="str">
        <f t="shared" si="10"/>
        <v>9</v>
      </c>
      <c r="L108" s="1" t="b">
        <f t="shared" si="11"/>
        <v>0</v>
      </c>
    </row>
    <row r="109" spans="1:12" x14ac:dyDescent="0.3">
      <c r="A109" s="1">
        <v>107</v>
      </c>
      <c r="B109" s="2">
        <v>7</v>
      </c>
      <c r="C109" s="1" t="s">
        <v>120</v>
      </c>
      <c r="D109" s="1" t="s">
        <v>448</v>
      </c>
      <c r="E109" s="4" t="str">
        <f t="shared" si="6"/>
        <v>15</v>
      </c>
      <c r="F109" s="1" t="b">
        <f t="shared" si="7"/>
        <v>0</v>
      </c>
      <c r="G109" t="s">
        <v>453</v>
      </c>
      <c r="H109" s="4" t="str">
        <f t="shared" si="8"/>
        <v>23</v>
      </c>
      <c r="I109" s="1" t="b">
        <f t="shared" si="9"/>
        <v>0</v>
      </c>
      <c r="J109" t="s">
        <v>409</v>
      </c>
      <c r="K109" s="4" t="str">
        <f t="shared" si="10"/>
        <v>19</v>
      </c>
      <c r="L109" s="1" t="b">
        <f t="shared" si="11"/>
        <v>0</v>
      </c>
    </row>
    <row r="110" spans="1:12" x14ac:dyDescent="0.3">
      <c r="A110" s="1">
        <v>108</v>
      </c>
      <c r="B110" s="2">
        <v>7</v>
      </c>
      <c r="C110" s="1" t="s">
        <v>121</v>
      </c>
      <c r="D110" s="1" t="s">
        <v>448</v>
      </c>
      <c r="E110" s="4" t="str">
        <f t="shared" si="6"/>
        <v>15</v>
      </c>
      <c r="F110" s="1" t="b">
        <f t="shared" si="7"/>
        <v>0</v>
      </c>
      <c r="G110" t="s">
        <v>403</v>
      </c>
      <c r="H110" s="4" t="str">
        <f t="shared" si="8"/>
        <v>13</v>
      </c>
      <c r="I110" s="1" t="b">
        <f t="shared" si="9"/>
        <v>0</v>
      </c>
      <c r="J110" t="s">
        <v>403</v>
      </c>
      <c r="K110" s="4" t="str">
        <f t="shared" si="10"/>
        <v>13</v>
      </c>
      <c r="L110" s="1" t="b">
        <f t="shared" si="11"/>
        <v>0</v>
      </c>
    </row>
    <row r="111" spans="1:12" x14ac:dyDescent="0.3">
      <c r="A111" s="1">
        <v>109</v>
      </c>
      <c r="B111" s="2">
        <v>7</v>
      </c>
      <c r="C111" s="1" t="s">
        <v>122</v>
      </c>
      <c r="D111" s="1" t="s">
        <v>448</v>
      </c>
      <c r="E111" s="4" t="str">
        <f t="shared" si="6"/>
        <v>15</v>
      </c>
      <c r="F111" s="1" t="b">
        <f t="shared" si="7"/>
        <v>0</v>
      </c>
      <c r="G111" t="s">
        <v>448</v>
      </c>
      <c r="H111" s="4" t="str">
        <f t="shared" si="8"/>
        <v>15</v>
      </c>
      <c r="I111" s="1" t="b">
        <f t="shared" si="9"/>
        <v>0</v>
      </c>
      <c r="J111" t="s">
        <v>448</v>
      </c>
      <c r="K111" s="4" t="str">
        <f t="shared" si="10"/>
        <v>15</v>
      </c>
      <c r="L111" s="1" t="b">
        <f t="shared" si="11"/>
        <v>0</v>
      </c>
    </row>
    <row r="112" spans="1:12" x14ac:dyDescent="0.3">
      <c r="A112" s="1">
        <v>110</v>
      </c>
      <c r="B112" s="2">
        <v>7</v>
      </c>
      <c r="C112" s="1" t="s">
        <v>123</v>
      </c>
      <c r="D112" s="1" t="s">
        <v>448</v>
      </c>
      <c r="E112" s="4" t="str">
        <f t="shared" si="6"/>
        <v>15</v>
      </c>
      <c r="F112" s="1" t="b">
        <f t="shared" si="7"/>
        <v>0</v>
      </c>
      <c r="G112" t="s">
        <v>403</v>
      </c>
      <c r="H112" s="4" t="str">
        <f t="shared" si="8"/>
        <v>13</v>
      </c>
      <c r="I112" s="1" t="b">
        <f t="shared" si="9"/>
        <v>0</v>
      </c>
      <c r="J112" t="s">
        <v>455</v>
      </c>
      <c r="K112" s="4" t="str">
        <f t="shared" si="10"/>
        <v>9</v>
      </c>
      <c r="L112" s="1" t="b">
        <f t="shared" si="11"/>
        <v>0</v>
      </c>
    </row>
    <row r="113" spans="1:12" x14ac:dyDescent="0.3">
      <c r="A113" s="1">
        <v>111</v>
      </c>
      <c r="B113" s="2">
        <v>7</v>
      </c>
      <c r="C113" s="1" t="s">
        <v>124</v>
      </c>
      <c r="D113" s="1" t="s">
        <v>448</v>
      </c>
      <c r="E113" s="4" t="str">
        <f t="shared" si="6"/>
        <v>15</v>
      </c>
      <c r="F113" s="1" t="b">
        <f t="shared" si="7"/>
        <v>0</v>
      </c>
      <c r="G113" t="s">
        <v>448</v>
      </c>
      <c r="H113" s="4" t="str">
        <f t="shared" si="8"/>
        <v>15</v>
      </c>
      <c r="I113" s="1" t="b">
        <f t="shared" si="9"/>
        <v>0</v>
      </c>
      <c r="J113" t="s">
        <v>448</v>
      </c>
      <c r="K113" s="4" t="str">
        <f t="shared" si="10"/>
        <v>15</v>
      </c>
      <c r="L113" s="1" t="b">
        <f t="shared" si="11"/>
        <v>0</v>
      </c>
    </row>
    <row r="114" spans="1:12" x14ac:dyDescent="0.3">
      <c r="A114" s="1">
        <v>112</v>
      </c>
      <c r="B114" s="2">
        <v>7</v>
      </c>
      <c r="C114" s="1" t="s">
        <v>125</v>
      </c>
      <c r="D114" s="1" t="s">
        <v>448</v>
      </c>
      <c r="E114" s="4" t="str">
        <f t="shared" si="6"/>
        <v>15</v>
      </c>
      <c r="F114" s="1" t="b">
        <f t="shared" si="7"/>
        <v>0</v>
      </c>
      <c r="G114" t="s">
        <v>455</v>
      </c>
      <c r="H114" s="4" t="str">
        <f t="shared" si="8"/>
        <v>9</v>
      </c>
      <c r="I114" s="1" t="b">
        <f t="shared" si="9"/>
        <v>0</v>
      </c>
      <c r="J114" t="s">
        <v>455</v>
      </c>
      <c r="K114" s="4" t="str">
        <f t="shared" si="10"/>
        <v>9</v>
      </c>
      <c r="L114" s="1" t="b">
        <f t="shared" si="11"/>
        <v>0</v>
      </c>
    </row>
    <row r="115" spans="1:12" x14ac:dyDescent="0.3">
      <c r="A115" s="1">
        <v>113</v>
      </c>
      <c r="B115" s="2">
        <v>7</v>
      </c>
      <c r="C115" s="1" t="s">
        <v>126</v>
      </c>
      <c r="D115" s="1" t="s">
        <v>448</v>
      </c>
      <c r="E115" s="4" t="str">
        <f t="shared" si="6"/>
        <v>15</v>
      </c>
      <c r="F115" s="1" t="b">
        <f t="shared" si="7"/>
        <v>0</v>
      </c>
      <c r="G115" t="s">
        <v>455</v>
      </c>
      <c r="H115" s="4" t="str">
        <f xml:space="preserve"> TRIM(LEFT($G115, 2))</f>
        <v>9</v>
      </c>
      <c r="I115" s="1" t="b">
        <f t="shared" si="9"/>
        <v>0</v>
      </c>
      <c r="J115" t="s">
        <v>455</v>
      </c>
      <c r="K115" s="4" t="str">
        <f t="shared" si="10"/>
        <v>9</v>
      </c>
      <c r="L115" s="1" t="b">
        <f t="shared" si="11"/>
        <v>0</v>
      </c>
    </row>
    <row r="116" spans="1:12" x14ac:dyDescent="0.3">
      <c r="A116" s="1">
        <v>114</v>
      </c>
      <c r="B116" s="2">
        <v>7</v>
      </c>
      <c r="C116" s="1" t="s">
        <v>127</v>
      </c>
      <c r="D116" s="1" t="s">
        <v>448</v>
      </c>
      <c r="E116" s="4" t="str">
        <f t="shared" si="6"/>
        <v>15</v>
      </c>
      <c r="F116" s="1" t="b">
        <f t="shared" si="7"/>
        <v>0</v>
      </c>
      <c r="G116" t="s">
        <v>403</v>
      </c>
      <c r="H116" s="4" t="str">
        <f xml:space="preserve"> TRIM(LEFT($G116, 2))</f>
        <v>13</v>
      </c>
      <c r="I116" s="1" t="b">
        <f t="shared" si="9"/>
        <v>0</v>
      </c>
      <c r="J116" t="s">
        <v>403</v>
      </c>
      <c r="K116" s="4" t="str">
        <f t="shared" si="10"/>
        <v>13</v>
      </c>
      <c r="L116" s="1" t="b">
        <f t="shared" si="11"/>
        <v>0</v>
      </c>
    </row>
    <row r="117" spans="1:12" x14ac:dyDescent="0.3">
      <c r="A117" s="1">
        <v>115</v>
      </c>
      <c r="B117" s="2">
        <v>7</v>
      </c>
      <c r="C117" s="1" t="s">
        <v>128</v>
      </c>
      <c r="D117" s="1" t="s">
        <v>448</v>
      </c>
      <c r="E117" s="4" t="str">
        <f t="shared" si="6"/>
        <v>15</v>
      </c>
      <c r="F117" s="1" t="b">
        <f t="shared" si="7"/>
        <v>0</v>
      </c>
      <c r="G117" t="s">
        <v>453</v>
      </c>
      <c r="H117" s="4" t="str">
        <f t="shared" si="8"/>
        <v>23</v>
      </c>
      <c r="I117" s="1" t="b">
        <f t="shared" si="9"/>
        <v>0</v>
      </c>
      <c r="J117" t="s">
        <v>453</v>
      </c>
      <c r="K117" s="4" t="str">
        <f t="shared" si="10"/>
        <v>23</v>
      </c>
      <c r="L117" s="1" t="b">
        <f t="shared" si="11"/>
        <v>0</v>
      </c>
    </row>
    <row r="118" spans="1:12" x14ac:dyDescent="0.3">
      <c r="A118" s="1">
        <v>116</v>
      </c>
      <c r="B118" s="2">
        <v>7</v>
      </c>
      <c r="C118" s="1" t="s">
        <v>129</v>
      </c>
      <c r="D118" s="1" t="s">
        <v>448</v>
      </c>
      <c r="E118" s="4" t="str">
        <f t="shared" si="6"/>
        <v>15</v>
      </c>
      <c r="F118" s="1" t="b">
        <f t="shared" si="7"/>
        <v>0</v>
      </c>
      <c r="G118" t="s">
        <v>455</v>
      </c>
      <c r="H118" s="4" t="str">
        <f t="shared" si="8"/>
        <v>9</v>
      </c>
      <c r="I118" s="1" t="b">
        <f t="shared" si="9"/>
        <v>0</v>
      </c>
      <c r="J118" t="s">
        <v>455</v>
      </c>
      <c r="K118" s="4" t="str">
        <f t="shared" si="10"/>
        <v>9</v>
      </c>
      <c r="L118" s="1" t="b">
        <f t="shared" si="11"/>
        <v>0</v>
      </c>
    </row>
    <row r="119" spans="1:12" x14ac:dyDescent="0.3">
      <c r="A119" s="1">
        <v>117</v>
      </c>
      <c r="B119" s="2">
        <v>7</v>
      </c>
      <c r="C119" s="1" t="s">
        <v>130</v>
      </c>
      <c r="D119" s="1" t="s">
        <v>448</v>
      </c>
      <c r="E119" s="4" t="str">
        <f t="shared" si="6"/>
        <v>15</v>
      </c>
      <c r="F119" s="1" t="b">
        <f t="shared" si="7"/>
        <v>0</v>
      </c>
      <c r="G119" t="s">
        <v>448</v>
      </c>
      <c r="H119" s="4" t="str">
        <f t="shared" si="8"/>
        <v>15</v>
      </c>
      <c r="I119" s="1" t="b">
        <f t="shared" si="9"/>
        <v>0</v>
      </c>
      <c r="J119" t="s">
        <v>448</v>
      </c>
      <c r="K119" s="4" t="str">
        <f t="shared" si="10"/>
        <v>15</v>
      </c>
      <c r="L119" s="1" t="b">
        <f t="shared" si="11"/>
        <v>0</v>
      </c>
    </row>
    <row r="120" spans="1:12" x14ac:dyDescent="0.3">
      <c r="A120" s="1">
        <v>118</v>
      </c>
      <c r="B120" s="2">
        <v>7</v>
      </c>
      <c r="C120" s="1" t="s">
        <v>131</v>
      </c>
      <c r="D120" s="1" t="s">
        <v>448</v>
      </c>
      <c r="E120" s="4" t="str">
        <f t="shared" si="6"/>
        <v>15</v>
      </c>
      <c r="F120" s="1" t="b">
        <f t="shared" si="7"/>
        <v>0</v>
      </c>
      <c r="G120" t="s">
        <v>407</v>
      </c>
      <c r="H120" s="4" t="str">
        <f t="shared" si="8"/>
        <v>18</v>
      </c>
      <c r="I120" s="1" t="b">
        <f t="shared" si="9"/>
        <v>0</v>
      </c>
      <c r="J120" t="s">
        <v>403</v>
      </c>
      <c r="K120" s="4" t="str">
        <f t="shared" si="10"/>
        <v>13</v>
      </c>
      <c r="L120" s="1" t="b">
        <f t="shared" si="11"/>
        <v>0</v>
      </c>
    </row>
    <row r="121" spans="1:12" x14ac:dyDescent="0.3">
      <c r="A121" s="1">
        <v>119</v>
      </c>
      <c r="B121" s="2">
        <v>7</v>
      </c>
      <c r="C121" s="1" t="s">
        <v>132</v>
      </c>
      <c r="D121" s="1" t="s">
        <v>448</v>
      </c>
      <c r="E121" s="4" t="str">
        <f t="shared" si="6"/>
        <v>15</v>
      </c>
      <c r="F121" s="1" t="b">
        <f t="shared" si="7"/>
        <v>0</v>
      </c>
      <c r="G121" t="s">
        <v>453</v>
      </c>
      <c r="H121" s="4" t="str">
        <f t="shared" si="8"/>
        <v>23</v>
      </c>
      <c r="I121" s="1" t="b">
        <f t="shared" si="9"/>
        <v>0</v>
      </c>
      <c r="J121" t="s">
        <v>453</v>
      </c>
      <c r="K121" s="4" t="str">
        <f t="shared" si="10"/>
        <v>23</v>
      </c>
      <c r="L121" s="1" t="b">
        <f t="shared" si="11"/>
        <v>0</v>
      </c>
    </row>
    <row r="122" spans="1:12" x14ac:dyDescent="0.3">
      <c r="A122" s="1">
        <v>120</v>
      </c>
      <c r="B122" s="2">
        <v>7</v>
      </c>
      <c r="C122" s="1" t="s">
        <v>133</v>
      </c>
      <c r="D122" s="1" t="s">
        <v>448</v>
      </c>
      <c r="E122" s="4" t="str">
        <f t="shared" si="6"/>
        <v>15</v>
      </c>
      <c r="F122" s="1" t="b">
        <f t="shared" si="7"/>
        <v>0</v>
      </c>
      <c r="G122" t="s">
        <v>397</v>
      </c>
      <c r="H122" s="4" t="str">
        <f t="shared" si="8"/>
        <v>5</v>
      </c>
      <c r="I122" s="1" t="b">
        <f t="shared" si="9"/>
        <v>0</v>
      </c>
      <c r="J122" t="s">
        <v>397</v>
      </c>
      <c r="K122" s="4" t="str">
        <f t="shared" si="10"/>
        <v>5</v>
      </c>
      <c r="L122" s="1" t="b">
        <f t="shared" si="11"/>
        <v>0</v>
      </c>
    </row>
    <row r="123" spans="1:12" x14ac:dyDescent="0.3">
      <c r="A123" s="1">
        <v>121</v>
      </c>
      <c r="B123" s="2">
        <v>8</v>
      </c>
      <c r="C123" s="1" t="s">
        <v>134</v>
      </c>
      <c r="D123" s="1" t="s">
        <v>448</v>
      </c>
      <c r="E123" s="4" t="str">
        <f t="shared" si="6"/>
        <v>15</v>
      </c>
      <c r="F123" s="1" t="b">
        <f t="shared" si="7"/>
        <v>0</v>
      </c>
      <c r="G123" t="s">
        <v>450</v>
      </c>
      <c r="H123" s="4" t="str">
        <f t="shared" si="8"/>
        <v>10</v>
      </c>
      <c r="I123" s="1" t="b">
        <f t="shared" si="9"/>
        <v>0</v>
      </c>
      <c r="J123" t="s">
        <v>397</v>
      </c>
      <c r="K123" s="4" t="str">
        <f t="shared" si="10"/>
        <v>5</v>
      </c>
      <c r="L123" s="1" t="b">
        <f t="shared" si="11"/>
        <v>0</v>
      </c>
    </row>
    <row r="124" spans="1:12" x14ac:dyDescent="0.3">
      <c r="A124" s="1">
        <v>122</v>
      </c>
      <c r="B124" s="2">
        <v>8</v>
      </c>
      <c r="C124" s="1" t="s">
        <v>135</v>
      </c>
      <c r="D124" s="1" t="s">
        <v>448</v>
      </c>
      <c r="E124" s="4" t="str">
        <f t="shared" si="6"/>
        <v>15</v>
      </c>
      <c r="F124" s="1" t="b">
        <f t="shared" si="7"/>
        <v>0</v>
      </c>
      <c r="G124" t="s">
        <v>398</v>
      </c>
      <c r="H124" s="4" t="str">
        <f t="shared" si="8"/>
        <v>6</v>
      </c>
      <c r="I124" s="1" t="b">
        <f t="shared" si="9"/>
        <v>0</v>
      </c>
      <c r="J124" t="s">
        <v>398</v>
      </c>
      <c r="K124" s="4" t="str">
        <f t="shared" si="10"/>
        <v>6</v>
      </c>
      <c r="L124" s="1" t="b">
        <f t="shared" si="11"/>
        <v>0</v>
      </c>
    </row>
    <row r="125" spans="1:12" x14ac:dyDescent="0.3">
      <c r="A125" s="1">
        <v>123</v>
      </c>
      <c r="B125" s="2">
        <v>8</v>
      </c>
      <c r="C125" s="1" t="s">
        <v>136</v>
      </c>
      <c r="D125" s="1" t="s">
        <v>448</v>
      </c>
      <c r="E125" s="4" t="str">
        <f t="shared" si="6"/>
        <v>15</v>
      </c>
      <c r="F125" s="1" t="b">
        <f t="shared" si="7"/>
        <v>0</v>
      </c>
      <c r="G125" t="s">
        <v>398</v>
      </c>
      <c r="H125" s="4" t="str">
        <f t="shared" si="8"/>
        <v>6</v>
      </c>
      <c r="I125" s="1" t="b">
        <f t="shared" si="9"/>
        <v>0</v>
      </c>
      <c r="J125" t="s">
        <v>398</v>
      </c>
      <c r="K125" s="4" t="str">
        <f t="shared" si="10"/>
        <v>6</v>
      </c>
      <c r="L125" s="1" t="b">
        <f t="shared" si="11"/>
        <v>0</v>
      </c>
    </row>
    <row r="126" spans="1:12" x14ac:dyDescent="0.3">
      <c r="A126" s="1">
        <v>124</v>
      </c>
      <c r="B126" s="2">
        <v>8</v>
      </c>
      <c r="C126" s="1" t="s">
        <v>137</v>
      </c>
      <c r="D126" s="1" t="s">
        <v>448</v>
      </c>
      <c r="E126" s="4" t="str">
        <f t="shared" si="6"/>
        <v>15</v>
      </c>
      <c r="F126" s="1" t="b">
        <f t="shared" si="7"/>
        <v>0</v>
      </c>
      <c r="G126" t="s">
        <v>450</v>
      </c>
      <c r="H126" s="4" t="str">
        <f t="shared" si="8"/>
        <v>10</v>
      </c>
      <c r="I126" s="1" t="b">
        <f t="shared" si="9"/>
        <v>0</v>
      </c>
      <c r="J126" t="s">
        <v>450</v>
      </c>
      <c r="K126" s="4" t="str">
        <f t="shared" si="10"/>
        <v>10</v>
      </c>
      <c r="L126" s="1" t="b">
        <f t="shared" si="11"/>
        <v>0</v>
      </c>
    </row>
    <row r="127" spans="1:12" x14ac:dyDescent="0.3">
      <c r="A127" s="1">
        <v>125</v>
      </c>
      <c r="B127" s="2">
        <v>8</v>
      </c>
      <c r="C127" s="1" t="s">
        <v>138</v>
      </c>
      <c r="D127" s="1" t="s">
        <v>448</v>
      </c>
      <c r="E127" s="4" t="str">
        <f t="shared" si="6"/>
        <v>15</v>
      </c>
      <c r="F127" s="1" t="b">
        <f t="shared" si="7"/>
        <v>0</v>
      </c>
      <c r="G127" t="s">
        <v>450</v>
      </c>
      <c r="H127" s="4" t="str">
        <f t="shared" si="8"/>
        <v>10</v>
      </c>
      <c r="I127" s="1" t="b">
        <f t="shared" si="9"/>
        <v>0</v>
      </c>
      <c r="J127" t="s">
        <v>401</v>
      </c>
      <c r="K127" s="4" t="str">
        <f t="shared" si="10"/>
        <v>11</v>
      </c>
      <c r="L127" s="1" t="b">
        <f t="shared" si="11"/>
        <v>0</v>
      </c>
    </row>
    <row r="128" spans="1:12" x14ac:dyDescent="0.3">
      <c r="A128" s="1">
        <v>126</v>
      </c>
      <c r="B128" s="2">
        <v>8</v>
      </c>
      <c r="C128" s="1" t="s">
        <v>139</v>
      </c>
      <c r="D128" s="1" t="s">
        <v>448</v>
      </c>
      <c r="E128" s="4" t="str">
        <f t="shared" si="6"/>
        <v>15</v>
      </c>
      <c r="F128" s="1" t="b">
        <f t="shared" si="7"/>
        <v>0</v>
      </c>
      <c r="G128" t="s">
        <v>450</v>
      </c>
      <c r="H128" s="4" t="str">
        <f t="shared" si="8"/>
        <v>10</v>
      </c>
      <c r="I128" s="1" t="b">
        <f t="shared" si="9"/>
        <v>0</v>
      </c>
      <c r="J128" t="s">
        <v>396</v>
      </c>
      <c r="K128" s="4" t="str">
        <f t="shared" si="10"/>
        <v>4</v>
      </c>
      <c r="L128" s="1" t="b">
        <f t="shared" si="11"/>
        <v>0</v>
      </c>
    </row>
    <row r="129" spans="1:12" x14ac:dyDescent="0.3">
      <c r="A129" s="1">
        <v>127</v>
      </c>
      <c r="B129" s="2">
        <v>8</v>
      </c>
      <c r="C129" s="1" t="s">
        <v>140</v>
      </c>
      <c r="D129" s="1" t="s">
        <v>448</v>
      </c>
      <c r="E129" s="4" t="str">
        <f t="shared" si="6"/>
        <v>15</v>
      </c>
      <c r="F129" s="1" t="b">
        <f t="shared" si="7"/>
        <v>0</v>
      </c>
      <c r="G129" t="s">
        <v>450</v>
      </c>
      <c r="H129" s="4" t="str">
        <f t="shared" si="8"/>
        <v>10</v>
      </c>
      <c r="I129" s="1" t="b">
        <f t="shared" si="9"/>
        <v>0</v>
      </c>
      <c r="J129" t="s">
        <v>398</v>
      </c>
      <c r="K129" s="4" t="str">
        <f t="shared" si="10"/>
        <v>6</v>
      </c>
      <c r="L129" s="1" t="b">
        <f t="shared" si="11"/>
        <v>0</v>
      </c>
    </row>
    <row r="130" spans="1:12" x14ac:dyDescent="0.3">
      <c r="A130" s="1">
        <v>128</v>
      </c>
      <c r="B130" s="2">
        <v>8</v>
      </c>
      <c r="C130" s="1" t="s">
        <v>141</v>
      </c>
      <c r="D130" s="1" t="s">
        <v>448</v>
      </c>
      <c r="E130" s="4" t="str">
        <f t="shared" si="6"/>
        <v>15</v>
      </c>
      <c r="F130" s="1" t="b">
        <f t="shared" si="7"/>
        <v>0</v>
      </c>
      <c r="G130" t="s">
        <v>450</v>
      </c>
      <c r="H130" s="4" t="str">
        <f t="shared" si="8"/>
        <v>10</v>
      </c>
      <c r="I130" s="1" t="b">
        <f t="shared" si="9"/>
        <v>0</v>
      </c>
      <c r="J130" t="s">
        <v>409</v>
      </c>
      <c r="K130" s="4" t="str">
        <f t="shared" si="10"/>
        <v>19</v>
      </c>
      <c r="L130" s="1" t="b">
        <f t="shared" si="11"/>
        <v>0</v>
      </c>
    </row>
    <row r="131" spans="1:12" x14ac:dyDescent="0.3">
      <c r="A131" s="1">
        <v>129</v>
      </c>
      <c r="B131" s="2">
        <v>8</v>
      </c>
      <c r="C131" s="1" t="s">
        <v>142</v>
      </c>
      <c r="D131" s="1" t="s">
        <v>448</v>
      </c>
      <c r="E131" s="4" t="str">
        <f t="shared" ref="E131:E194" si="12" xml:space="preserve"> TRIM(LEFT($D131, 2))</f>
        <v>15</v>
      </c>
      <c r="F131" s="1" t="b">
        <f t="shared" ref="F131:F194" si="13">IF(VALUE($E131)= VALUE($B131), TRUE, FALSE)</f>
        <v>0</v>
      </c>
      <c r="G131" t="s">
        <v>450</v>
      </c>
      <c r="H131" s="4" t="str">
        <f t="shared" ref="H131:H194" si="14" xml:space="preserve"> TRIM(LEFT($G131, 2))</f>
        <v>10</v>
      </c>
      <c r="I131" s="1" t="b">
        <f t="shared" ref="I131:I194" si="15">IF(VALUE($H131)= VALUE($B131), TRUE, FALSE)</f>
        <v>0</v>
      </c>
      <c r="J131" t="s">
        <v>446</v>
      </c>
      <c r="K131" s="4" t="str">
        <f t="shared" ref="K131:K194" si="16" xml:space="preserve"> TRIM(LEFT($J131, 2))</f>
        <v>0</v>
      </c>
      <c r="L131" s="1" t="b">
        <f t="shared" ref="L131:L194" si="17">IF(VALUE($K131)= VALUE($B131), TRUE, FALSE)</f>
        <v>0</v>
      </c>
    </row>
    <row r="132" spans="1:12" x14ac:dyDescent="0.3">
      <c r="A132" s="1">
        <v>130</v>
      </c>
      <c r="B132" s="2">
        <v>8</v>
      </c>
      <c r="C132" s="1" t="s">
        <v>143</v>
      </c>
      <c r="D132" s="1" t="s">
        <v>448</v>
      </c>
      <c r="E132" s="4" t="str">
        <f t="shared" si="12"/>
        <v>15</v>
      </c>
      <c r="F132" s="1" t="b">
        <f t="shared" si="13"/>
        <v>0</v>
      </c>
      <c r="G132" t="s">
        <v>401</v>
      </c>
      <c r="H132" s="4" t="str">
        <f t="shared" si="14"/>
        <v>11</v>
      </c>
      <c r="I132" s="1" t="b">
        <f t="shared" si="15"/>
        <v>0</v>
      </c>
      <c r="J132" t="s">
        <v>401</v>
      </c>
      <c r="K132" s="4" t="str">
        <f t="shared" si="16"/>
        <v>11</v>
      </c>
      <c r="L132" s="1" t="b">
        <f t="shared" si="17"/>
        <v>0</v>
      </c>
    </row>
    <row r="133" spans="1:12" x14ac:dyDescent="0.3">
      <c r="A133" s="1">
        <v>131</v>
      </c>
      <c r="B133" s="2">
        <v>8</v>
      </c>
      <c r="C133" s="1" t="s">
        <v>144</v>
      </c>
      <c r="D133" s="1" t="s">
        <v>448</v>
      </c>
      <c r="E133" s="4" t="str">
        <f t="shared" si="12"/>
        <v>15</v>
      </c>
      <c r="F133" s="1" t="b">
        <f t="shared" si="13"/>
        <v>0</v>
      </c>
      <c r="G133" t="s">
        <v>450</v>
      </c>
      <c r="H133" s="4" t="str">
        <f t="shared" si="14"/>
        <v>10</v>
      </c>
      <c r="I133" s="1" t="b">
        <f t="shared" si="15"/>
        <v>0</v>
      </c>
      <c r="J133" t="s">
        <v>401</v>
      </c>
      <c r="K133" s="4" t="str">
        <f t="shared" si="16"/>
        <v>11</v>
      </c>
      <c r="L133" s="1" t="b">
        <f t="shared" si="17"/>
        <v>0</v>
      </c>
    </row>
    <row r="134" spans="1:12" x14ac:dyDescent="0.3">
      <c r="A134" s="1">
        <v>132</v>
      </c>
      <c r="B134" s="2">
        <v>8</v>
      </c>
      <c r="C134" s="1" t="s">
        <v>145</v>
      </c>
      <c r="D134" s="1" t="s">
        <v>448</v>
      </c>
      <c r="E134" s="4" t="str">
        <f t="shared" si="12"/>
        <v>15</v>
      </c>
      <c r="F134" s="1" t="b">
        <f t="shared" si="13"/>
        <v>0</v>
      </c>
      <c r="G134" t="s">
        <v>456</v>
      </c>
      <c r="H134" s="4" t="str">
        <f t="shared" si="14"/>
        <v>17</v>
      </c>
      <c r="I134" s="1" t="b">
        <f t="shared" si="15"/>
        <v>0</v>
      </c>
      <c r="J134" t="s">
        <v>401</v>
      </c>
      <c r="K134" s="4" t="str">
        <f t="shared" si="16"/>
        <v>11</v>
      </c>
      <c r="L134" s="1" t="b">
        <f t="shared" si="17"/>
        <v>0</v>
      </c>
    </row>
    <row r="135" spans="1:12" x14ac:dyDescent="0.3">
      <c r="A135" s="1">
        <v>133</v>
      </c>
      <c r="B135" s="2">
        <v>8</v>
      </c>
      <c r="C135" s="1" t="s">
        <v>146</v>
      </c>
      <c r="D135" s="1" t="s">
        <v>448</v>
      </c>
      <c r="E135" s="4" t="str">
        <f t="shared" si="12"/>
        <v>15</v>
      </c>
      <c r="F135" s="1" t="b">
        <f t="shared" si="13"/>
        <v>0</v>
      </c>
      <c r="G135" t="s">
        <v>450</v>
      </c>
      <c r="H135" s="4" t="str">
        <f t="shared" si="14"/>
        <v>10</v>
      </c>
      <c r="I135" s="1" t="b">
        <f t="shared" si="15"/>
        <v>0</v>
      </c>
      <c r="J135" t="s">
        <v>403</v>
      </c>
      <c r="K135" s="4" t="str">
        <f t="shared" si="16"/>
        <v>13</v>
      </c>
      <c r="L135" s="1" t="b">
        <f t="shared" si="17"/>
        <v>0</v>
      </c>
    </row>
    <row r="136" spans="1:12" x14ac:dyDescent="0.3">
      <c r="A136" s="1">
        <v>134</v>
      </c>
      <c r="B136" s="2">
        <v>8</v>
      </c>
      <c r="C136" s="1" t="s">
        <v>147</v>
      </c>
      <c r="D136" s="1" t="s">
        <v>448</v>
      </c>
      <c r="E136" s="4" t="str">
        <f t="shared" si="12"/>
        <v>15</v>
      </c>
      <c r="F136" s="1" t="b">
        <f t="shared" si="13"/>
        <v>0</v>
      </c>
      <c r="G136" t="s">
        <v>398</v>
      </c>
      <c r="H136" s="4" t="str">
        <f t="shared" si="14"/>
        <v>6</v>
      </c>
      <c r="I136" s="1" t="b">
        <f t="shared" si="15"/>
        <v>0</v>
      </c>
      <c r="J136" t="s">
        <v>398</v>
      </c>
      <c r="K136" s="4" t="str">
        <f t="shared" si="16"/>
        <v>6</v>
      </c>
      <c r="L136" s="1" t="b">
        <f t="shared" si="17"/>
        <v>0</v>
      </c>
    </row>
    <row r="137" spans="1:12" x14ac:dyDescent="0.3">
      <c r="A137" s="1">
        <v>135</v>
      </c>
      <c r="B137" s="2">
        <v>8</v>
      </c>
      <c r="C137" s="1" t="s">
        <v>148</v>
      </c>
      <c r="D137" s="1" t="s">
        <v>448</v>
      </c>
      <c r="E137" s="4" t="str">
        <f t="shared" si="12"/>
        <v>15</v>
      </c>
      <c r="F137" s="1" t="b">
        <f t="shared" si="13"/>
        <v>0</v>
      </c>
      <c r="G137" t="s">
        <v>398</v>
      </c>
      <c r="H137" s="4" t="str">
        <f t="shared" si="14"/>
        <v>6</v>
      </c>
      <c r="I137" s="1" t="b">
        <f t="shared" si="15"/>
        <v>0</v>
      </c>
      <c r="J137" t="s">
        <v>398</v>
      </c>
      <c r="K137" s="4" t="str">
        <f t="shared" si="16"/>
        <v>6</v>
      </c>
      <c r="L137" s="1" t="b">
        <f t="shared" si="17"/>
        <v>0</v>
      </c>
    </row>
    <row r="138" spans="1:12" x14ac:dyDescent="0.3">
      <c r="A138" s="1">
        <v>136</v>
      </c>
      <c r="B138" s="2">
        <v>9</v>
      </c>
      <c r="C138" s="1" t="s">
        <v>149</v>
      </c>
      <c r="D138" s="1" t="s">
        <v>448</v>
      </c>
      <c r="E138" s="4" t="str">
        <f t="shared" si="12"/>
        <v>15</v>
      </c>
      <c r="F138" s="1" t="b">
        <f t="shared" si="13"/>
        <v>0</v>
      </c>
      <c r="G138" t="s">
        <v>448</v>
      </c>
      <c r="H138" s="4" t="str">
        <f t="shared" si="14"/>
        <v>15</v>
      </c>
      <c r="I138" s="1" t="b">
        <f t="shared" si="15"/>
        <v>0</v>
      </c>
      <c r="J138" t="s">
        <v>453</v>
      </c>
      <c r="K138" s="4" t="str">
        <f t="shared" si="16"/>
        <v>23</v>
      </c>
      <c r="L138" s="1" t="b">
        <f t="shared" si="17"/>
        <v>0</v>
      </c>
    </row>
    <row r="139" spans="1:12" x14ac:dyDescent="0.3">
      <c r="A139" s="1">
        <v>137</v>
      </c>
      <c r="B139" s="2">
        <v>9</v>
      </c>
      <c r="C139" s="1" t="s">
        <v>150</v>
      </c>
      <c r="D139" s="1" t="s">
        <v>448</v>
      </c>
      <c r="E139" s="4" t="str">
        <f t="shared" si="12"/>
        <v>15</v>
      </c>
      <c r="F139" s="1" t="b">
        <f t="shared" si="13"/>
        <v>0</v>
      </c>
      <c r="G139" t="s">
        <v>401</v>
      </c>
      <c r="H139" s="4" t="str">
        <f t="shared" si="14"/>
        <v>11</v>
      </c>
      <c r="I139" s="1" t="b">
        <f t="shared" si="15"/>
        <v>0</v>
      </c>
      <c r="J139" t="s">
        <v>401</v>
      </c>
      <c r="K139" s="4" t="str">
        <f t="shared" si="16"/>
        <v>11</v>
      </c>
      <c r="L139" s="1" t="b">
        <f t="shared" si="17"/>
        <v>0</v>
      </c>
    </row>
    <row r="140" spans="1:12" x14ac:dyDescent="0.3">
      <c r="A140" s="1">
        <v>138</v>
      </c>
      <c r="B140" s="2">
        <v>9</v>
      </c>
      <c r="C140" s="1" t="s">
        <v>152</v>
      </c>
      <c r="D140" s="1" t="s">
        <v>448</v>
      </c>
      <c r="E140" s="4" t="str">
        <f t="shared" si="12"/>
        <v>15</v>
      </c>
      <c r="F140" s="1" t="b">
        <f t="shared" si="13"/>
        <v>0</v>
      </c>
      <c r="G140" t="s">
        <v>401</v>
      </c>
      <c r="H140" s="4" t="str">
        <f t="shared" si="14"/>
        <v>11</v>
      </c>
      <c r="I140" s="1" t="b">
        <f t="shared" si="15"/>
        <v>0</v>
      </c>
      <c r="J140" t="s">
        <v>401</v>
      </c>
      <c r="K140" s="4" t="str">
        <f t="shared" si="16"/>
        <v>11</v>
      </c>
      <c r="L140" s="1" t="b">
        <f t="shared" si="17"/>
        <v>0</v>
      </c>
    </row>
    <row r="141" spans="1:12" x14ac:dyDescent="0.3">
      <c r="A141" s="1">
        <v>139</v>
      </c>
      <c r="B141" s="2">
        <v>9</v>
      </c>
      <c r="C141" s="1" t="s">
        <v>153</v>
      </c>
      <c r="D141" s="1" t="s">
        <v>448</v>
      </c>
      <c r="E141" s="4" t="str">
        <f t="shared" si="12"/>
        <v>15</v>
      </c>
      <c r="F141" s="1" t="b">
        <f t="shared" si="13"/>
        <v>0</v>
      </c>
      <c r="G141" t="s">
        <v>448</v>
      </c>
      <c r="H141" s="4" t="str">
        <f t="shared" si="14"/>
        <v>15</v>
      </c>
      <c r="I141" s="1" t="b">
        <f t="shared" si="15"/>
        <v>0</v>
      </c>
      <c r="J141" t="s">
        <v>403</v>
      </c>
      <c r="K141" s="4" t="str">
        <f t="shared" si="16"/>
        <v>13</v>
      </c>
      <c r="L141" s="1" t="b">
        <f t="shared" si="17"/>
        <v>0</v>
      </c>
    </row>
    <row r="142" spans="1:12" x14ac:dyDescent="0.3">
      <c r="A142" s="1">
        <v>140</v>
      </c>
      <c r="B142" s="2">
        <v>9</v>
      </c>
      <c r="C142" s="1" t="s">
        <v>154</v>
      </c>
      <c r="D142" s="1" t="s">
        <v>448</v>
      </c>
      <c r="E142" s="4" t="str">
        <f t="shared" si="12"/>
        <v>15</v>
      </c>
      <c r="F142" s="1" t="b">
        <f t="shared" si="13"/>
        <v>0</v>
      </c>
      <c r="G142" t="s">
        <v>414</v>
      </c>
      <c r="H142" s="4" t="str">
        <f t="shared" si="14"/>
        <v>24</v>
      </c>
      <c r="I142" s="1" t="b">
        <f t="shared" si="15"/>
        <v>0</v>
      </c>
      <c r="J142" t="s">
        <v>453</v>
      </c>
      <c r="K142" s="4" t="str">
        <f t="shared" si="16"/>
        <v>23</v>
      </c>
      <c r="L142" s="1" t="b">
        <f t="shared" si="17"/>
        <v>0</v>
      </c>
    </row>
    <row r="143" spans="1:12" x14ac:dyDescent="0.3">
      <c r="A143" s="1">
        <v>141</v>
      </c>
      <c r="B143" s="2">
        <v>9</v>
      </c>
      <c r="C143" s="1" t="s">
        <v>155</v>
      </c>
      <c r="D143" s="1" t="s">
        <v>448</v>
      </c>
      <c r="E143" s="4" t="str">
        <f t="shared" si="12"/>
        <v>15</v>
      </c>
      <c r="F143" s="1" t="b">
        <f t="shared" si="13"/>
        <v>0</v>
      </c>
      <c r="G143" t="s">
        <v>448</v>
      </c>
      <c r="H143" s="4" t="str">
        <f t="shared" si="14"/>
        <v>15</v>
      </c>
      <c r="I143" s="1" t="b">
        <f t="shared" si="15"/>
        <v>0</v>
      </c>
      <c r="J143" t="s">
        <v>448</v>
      </c>
      <c r="K143" s="4" t="str">
        <f t="shared" si="16"/>
        <v>15</v>
      </c>
      <c r="L143" s="1" t="b">
        <f t="shared" si="17"/>
        <v>0</v>
      </c>
    </row>
    <row r="144" spans="1:12" x14ac:dyDescent="0.3">
      <c r="A144" s="1">
        <v>142</v>
      </c>
      <c r="B144" s="2">
        <v>9</v>
      </c>
      <c r="C144" s="1" t="s">
        <v>156</v>
      </c>
      <c r="D144" s="1" t="s">
        <v>448</v>
      </c>
      <c r="E144" s="4" t="str">
        <f t="shared" si="12"/>
        <v>15</v>
      </c>
      <c r="F144" s="1" t="b">
        <f t="shared" si="13"/>
        <v>0</v>
      </c>
      <c r="G144" t="s">
        <v>456</v>
      </c>
      <c r="H144" s="4" t="str">
        <f t="shared" si="14"/>
        <v>17</v>
      </c>
      <c r="I144" s="1" t="b">
        <f t="shared" si="15"/>
        <v>0</v>
      </c>
      <c r="J144" t="s">
        <v>448</v>
      </c>
      <c r="K144" s="4" t="str">
        <f t="shared" si="16"/>
        <v>15</v>
      </c>
      <c r="L144" s="1" t="b">
        <f t="shared" si="17"/>
        <v>0</v>
      </c>
    </row>
    <row r="145" spans="1:12" x14ac:dyDescent="0.3">
      <c r="A145" s="1">
        <v>143</v>
      </c>
      <c r="B145" s="2">
        <v>9</v>
      </c>
      <c r="C145" s="1" t="s">
        <v>157</v>
      </c>
      <c r="D145" s="1" t="s">
        <v>448</v>
      </c>
      <c r="E145" s="4" t="str">
        <f t="shared" si="12"/>
        <v>15</v>
      </c>
      <c r="F145" s="1" t="b">
        <f t="shared" si="13"/>
        <v>0</v>
      </c>
      <c r="G145" t="s">
        <v>456</v>
      </c>
      <c r="H145" s="4" t="str">
        <f t="shared" si="14"/>
        <v>17</v>
      </c>
      <c r="I145" s="1" t="b">
        <f t="shared" si="15"/>
        <v>0</v>
      </c>
      <c r="J145" t="s">
        <v>453</v>
      </c>
      <c r="K145" s="4" t="str">
        <f t="shared" si="16"/>
        <v>23</v>
      </c>
      <c r="L145" s="1" t="b">
        <f t="shared" si="17"/>
        <v>0</v>
      </c>
    </row>
    <row r="146" spans="1:12" x14ac:dyDescent="0.3">
      <c r="A146" s="1">
        <v>144</v>
      </c>
      <c r="B146" s="2">
        <v>9</v>
      </c>
      <c r="C146" s="1" t="s">
        <v>158</v>
      </c>
      <c r="D146" s="1" t="s">
        <v>448</v>
      </c>
      <c r="E146" s="4" t="str">
        <f t="shared" si="12"/>
        <v>15</v>
      </c>
      <c r="F146" s="1" t="b">
        <f t="shared" si="13"/>
        <v>0</v>
      </c>
      <c r="G146" t="s">
        <v>401</v>
      </c>
      <c r="H146" s="4" t="str">
        <f t="shared" si="14"/>
        <v>11</v>
      </c>
      <c r="I146" s="1" t="b">
        <f t="shared" si="15"/>
        <v>0</v>
      </c>
      <c r="J146" t="s">
        <v>446</v>
      </c>
      <c r="K146" s="4" t="str">
        <f t="shared" si="16"/>
        <v>0</v>
      </c>
      <c r="L146" s="1" t="b">
        <f t="shared" si="17"/>
        <v>0</v>
      </c>
    </row>
    <row r="147" spans="1:12" x14ac:dyDescent="0.3">
      <c r="A147" s="1">
        <v>145</v>
      </c>
      <c r="B147" s="2">
        <v>9</v>
      </c>
      <c r="C147" s="1" t="s">
        <v>159</v>
      </c>
      <c r="D147" s="1" t="s">
        <v>448</v>
      </c>
      <c r="E147" s="4" t="str">
        <f t="shared" si="12"/>
        <v>15</v>
      </c>
      <c r="F147" s="1" t="b">
        <f t="shared" si="13"/>
        <v>0</v>
      </c>
      <c r="G147" t="s">
        <v>395</v>
      </c>
      <c r="H147" s="4" t="str">
        <f xml:space="preserve"> TRIM(LEFT($G147, 2))</f>
        <v>3</v>
      </c>
      <c r="I147" s="1" t="b">
        <f t="shared" si="15"/>
        <v>0</v>
      </c>
      <c r="J147" t="s">
        <v>396</v>
      </c>
      <c r="K147" s="4" t="str">
        <f t="shared" si="16"/>
        <v>4</v>
      </c>
      <c r="L147" s="1" t="b">
        <f t="shared" si="17"/>
        <v>0</v>
      </c>
    </row>
    <row r="148" spans="1:12" x14ac:dyDescent="0.3">
      <c r="A148" s="1">
        <v>146</v>
      </c>
      <c r="B148" s="2">
        <v>9</v>
      </c>
      <c r="C148" s="1" t="s">
        <v>160</v>
      </c>
      <c r="D148" s="1" t="s">
        <v>448</v>
      </c>
      <c r="E148" s="4" t="str">
        <f t="shared" si="12"/>
        <v>15</v>
      </c>
      <c r="F148" s="1" t="b">
        <f t="shared" si="13"/>
        <v>0</v>
      </c>
      <c r="G148" t="s">
        <v>401</v>
      </c>
      <c r="H148" s="4" t="str">
        <f xml:space="preserve"> TRIM(LEFT($G148, 2))</f>
        <v>11</v>
      </c>
      <c r="I148" s="1" t="b">
        <f t="shared" si="15"/>
        <v>0</v>
      </c>
      <c r="J148" t="s">
        <v>401</v>
      </c>
      <c r="K148" s="4" t="str">
        <f t="shared" si="16"/>
        <v>11</v>
      </c>
      <c r="L148" s="1" t="b">
        <f t="shared" si="17"/>
        <v>0</v>
      </c>
    </row>
    <row r="149" spans="1:12" x14ac:dyDescent="0.3">
      <c r="A149" s="1">
        <v>147</v>
      </c>
      <c r="B149" s="2">
        <v>9</v>
      </c>
      <c r="C149" s="1" t="s">
        <v>161</v>
      </c>
      <c r="D149" s="1" t="s">
        <v>448</v>
      </c>
      <c r="E149" s="4" t="str">
        <f t="shared" si="12"/>
        <v>15</v>
      </c>
      <c r="F149" s="1" t="b">
        <f t="shared" si="13"/>
        <v>0</v>
      </c>
      <c r="G149" t="s">
        <v>401</v>
      </c>
      <c r="H149" s="4" t="str">
        <f t="shared" si="14"/>
        <v>11</v>
      </c>
      <c r="I149" s="1" t="b">
        <f t="shared" si="15"/>
        <v>0</v>
      </c>
      <c r="J149" t="s">
        <v>448</v>
      </c>
      <c r="K149" s="4" t="str">
        <f t="shared" si="16"/>
        <v>15</v>
      </c>
      <c r="L149" s="1" t="b">
        <f t="shared" si="17"/>
        <v>0</v>
      </c>
    </row>
    <row r="150" spans="1:12" x14ac:dyDescent="0.3">
      <c r="A150" s="1">
        <v>148</v>
      </c>
      <c r="B150" s="2">
        <v>9</v>
      </c>
      <c r="C150" s="1" t="s">
        <v>162</v>
      </c>
      <c r="D150" s="1" t="s">
        <v>448</v>
      </c>
      <c r="E150" s="4" t="str">
        <f t="shared" si="12"/>
        <v>15</v>
      </c>
      <c r="F150" s="1" t="b">
        <f t="shared" si="13"/>
        <v>0</v>
      </c>
      <c r="G150" t="s">
        <v>448</v>
      </c>
      <c r="H150" s="4" t="str">
        <f t="shared" si="14"/>
        <v>15</v>
      </c>
      <c r="I150" s="1" t="b">
        <f t="shared" si="15"/>
        <v>0</v>
      </c>
      <c r="J150" t="s">
        <v>396</v>
      </c>
      <c r="K150" s="4" t="str">
        <f t="shared" si="16"/>
        <v>4</v>
      </c>
      <c r="L150" s="1" t="b">
        <f t="shared" si="17"/>
        <v>0</v>
      </c>
    </row>
    <row r="151" spans="1:12" x14ac:dyDescent="0.3">
      <c r="A151" s="1">
        <v>149</v>
      </c>
      <c r="B151" s="2">
        <v>9</v>
      </c>
      <c r="C151" s="1" t="s">
        <v>163</v>
      </c>
      <c r="D151" s="1" t="s">
        <v>448</v>
      </c>
      <c r="E151" s="4" t="str">
        <f t="shared" si="12"/>
        <v>15</v>
      </c>
      <c r="F151" s="1" t="b">
        <f t="shared" si="13"/>
        <v>0</v>
      </c>
      <c r="G151" t="s">
        <v>401</v>
      </c>
      <c r="H151" s="4" t="str">
        <f t="shared" si="14"/>
        <v>11</v>
      </c>
      <c r="I151" s="1" t="b">
        <f t="shared" si="15"/>
        <v>0</v>
      </c>
      <c r="J151" t="s">
        <v>448</v>
      </c>
      <c r="K151" s="4" t="str">
        <f t="shared" si="16"/>
        <v>15</v>
      </c>
      <c r="L151" s="1" t="b">
        <f t="shared" si="17"/>
        <v>0</v>
      </c>
    </row>
    <row r="152" spans="1:12" x14ac:dyDescent="0.3">
      <c r="A152" s="1">
        <v>150</v>
      </c>
      <c r="B152" s="2">
        <v>9</v>
      </c>
      <c r="C152" s="1" t="s">
        <v>164</v>
      </c>
      <c r="D152" s="1" t="s">
        <v>448</v>
      </c>
      <c r="E152" s="4" t="str">
        <f t="shared" si="12"/>
        <v>15</v>
      </c>
      <c r="F152" s="1" t="b">
        <f t="shared" si="13"/>
        <v>0</v>
      </c>
      <c r="G152" t="s">
        <v>448</v>
      </c>
      <c r="H152" s="4" t="str">
        <f t="shared" si="14"/>
        <v>15</v>
      </c>
      <c r="I152" s="1" t="b">
        <f t="shared" si="15"/>
        <v>0</v>
      </c>
      <c r="J152" t="s">
        <v>403</v>
      </c>
      <c r="K152" s="4" t="str">
        <f t="shared" si="16"/>
        <v>13</v>
      </c>
      <c r="L152" s="1" t="b">
        <f t="shared" si="17"/>
        <v>0</v>
      </c>
    </row>
    <row r="153" spans="1:12" x14ac:dyDescent="0.3">
      <c r="A153" s="1">
        <v>151</v>
      </c>
      <c r="B153" s="2">
        <v>10</v>
      </c>
      <c r="C153" s="1" t="s">
        <v>165</v>
      </c>
      <c r="D153" s="1" t="s">
        <v>448</v>
      </c>
      <c r="E153" s="4" t="str">
        <f t="shared" si="12"/>
        <v>15</v>
      </c>
      <c r="F153" s="1" t="b">
        <f t="shared" si="13"/>
        <v>0</v>
      </c>
      <c r="G153" t="s">
        <v>403</v>
      </c>
      <c r="H153" s="4" t="str">
        <f t="shared" si="14"/>
        <v>13</v>
      </c>
      <c r="I153" s="1" t="b">
        <f t="shared" si="15"/>
        <v>0</v>
      </c>
      <c r="J153" t="s">
        <v>404</v>
      </c>
      <c r="K153" s="4" t="str">
        <f t="shared" si="16"/>
        <v>14</v>
      </c>
      <c r="L153" s="1" t="b">
        <f t="shared" si="17"/>
        <v>0</v>
      </c>
    </row>
    <row r="154" spans="1:12" x14ac:dyDescent="0.3">
      <c r="A154" s="1">
        <v>152</v>
      </c>
      <c r="B154" s="2">
        <v>10</v>
      </c>
      <c r="C154" s="1" t="s">
        <v>166</v>
      </c>
      <c r="D154" s="1" t="s">
        <v>448</v>
      </c>
      <c r="E154" s="4" t="str">
        <f t="shared" si="12"/>
        <v>15</v>
      </c>
      <c r="F154" s="1" t="b">
        <f t="shared" si="13"/>
        <v>0</v>
      </c>
      <c r="G154" t="s">
        <v>450</v>
      </c>
      <c r="H154" s="4" t="str">
        <f t="shared" si="14"/>
        <v>10</v>
      </c>
      <c r="I154" s="1" t="b">
        <f t="shared" si="15"/>
        <v>1</v>
      </c>
      <c r="J154" t="s">
        <v>409</v>
      </c>
      <c r="K154" s="4" t="str">
        <f t="shared" si="16"/>
        <v>19</v>
      </c>
      <c r="L154" s="1" t="b">
        <f t="shared" si="17"/>
        <v>0</v>
      </c>
    </row>
    <row r="155" spans="1:12" x14ac:dyDescent="0.3">
      <c r="A155" s="1">
        <v>153</v>
      </c>
      <c r="B155" s="2">
        <v>10</v>
      </c>
      <c r="C155" s="1" t="s">
        <v>167</v>
      </c>
      <c r="D155" s="1" t="s">
        <v>448</v>
      </c>
      <c r="E155" s="4" t="str">
        <f t="shared" si="12"/>
        <v>15</v>
      </c>
      <c r="F155" s="1" t="b">
        <f t="shared" si="13"/>
        <v>0</v>
      </c>
      <c r="G155" t="s">
        <v>405</v>
      </c>
      <c r="H155" s="4" t="str">
        <f t="shared" si="14"/>
        <v>16</v>
      </c>
      <c r="I155" s="1" t="b">
        <f t="shared" si="15"/>
        <v>0</v>
      </c>
      <c r="J155" t="s">
        <v>456</v>
      </c>
      <c r="K155" s="4" t="str">
        <f t="shared" si="16"/>
        <v>17</v>
      </c>
      <c r="L155" s="1" t="b">
        <f t="shared" si="17"/>
        <v>0</v>
      </c>
    </row>
    <row r="156" spans="1:12" x14ac:dyDescent="0.3">
      <c r="A156" s="1">
        <v>154</v>
      </c>
      <c r="B156" s="2">
        <v>10</v>
      </c>
      <c r="C156" s="1" t="s">
        <v>168</v>
      </c>
      <c r="D156" s="1" t="s">
        <v>448</v>
      </c>
      <c r="E156" s="4" t="str">
        <f t="shared" si="12"/>
        <v>15</v>
      </c>
      <c r="F156" s="1" t="b">
        <f t="shared" si="13"/>
        <v>0</v>
      </c>
      <c r="G156" t="s">
        <v>402</v>
      </c>
      <c r="H156" s="4" t="str">
        <f t="shared" si="14"/>
        <v>12</v>
      </c>
      <c r="I156" s="1" t="b">
        <f t="shared" si="15"/>
        <v>0</v>
      </c>
      <c r="J156" t="s">
        <v>402</v>
      </c>
      <c r="K156" s="4" t="str">
        <f t="shared" si="16"/>
        <v>12</v>
      </c>
      <c r="L156" s="1" t="b">
        <f t="shared" si="17"/>
        <v>0</v>
      </c>
    </row>
    <row r="157" spans="1:12" x14ac:dyDescent="0.3">
      <c r="A157" s="1">
        <v>155</v>
      </c>
      <c r="B157" s="2">
        <v>10</v>
      </c>
      <c r="C157" s="1" t="s">
        <v>169</v>
      </c>
      <c r="D157" s="1" t="s">
        <v>448</v>
      </c>
      <c r="E157" s="4" t="str">
        <f t="shared" si="12"/>
        <v>15</v>
      </c>
      <c r="F157" s="1" t="b">
        <f t="shared" si="13"/>
        <v>0</v>
      </c>
      <c r="G157" t="s">
        <v>448</v>
      </c>
      <c r="H157" s="4" t="str">
        <f t="shared" si="14"/>
        <v>15</v>
      </c>
      <c r="I157" s="1" t="b">
        <f t="shared" si="15"/>
        <v>0</v>
      </c>
      <c r="J157" t="s">
        <v>404</v>
      </c>
      <c r="K157" s="4" t="str">
        <f t="shared" si="16"/>
        <v>14</v>
      </c>
      <c r="L157" s="1" t="b">
        <f t="shared" si="17"/>
        <v>0</v>
      </c>
    </row>
    <row r="158" spans="1:12" x14ac:dyDescent="0.3">
      <c r="A158" s="1">
        <v>156</v>
      </c>
      <c r="B158" s="2">
        <v>10</v>
      </c>
      <c r="C158" s="1" t="s">
        <v>170</v>
      </c>
      <c r="D158" s="1" t="s">
        <v>448</v>
      </c>
      <c r="E158" s="4" t="str">
        <f t="shared" si="12"/>
        <v>15</v>
      </c>
      <c r="F158" s="1" t="b">
        <f t="shared" si="13"/>
        <v>0</v>
      </c>
      <c r="G158" t="s">
        <v>448</v>
      </c>
      <c r="H158" s="4" t="str">
        <f t="shared" si="14"/>
        <v>15</v>
      </c>
      <c r="I158" s="1" t="b">
        <f t="shared" si="15"/>
        <v>0</v>
      </c>
      <c r="J158" t="s">
        <v>448</v>
      </c>
      <c r="K158" s="4" t="str">
        <f t="shared" si="16"/>
        <v>15</v>
      </c>
      <c r="L158" s="1" t="b">
        <f t="shared" si="17"/>
        <v>0</v>
      </c>
    </row>
    <row r="159" spans="1:12" x14ac:dyDescent="0.3">
      <c r="A159" s="1">
        <v>157</v>
      </c>
      <c r="B159" s="2">
        <v>10</v>
      </c>
      <c r="C159" s="1" t="s">
        <v>171</v>
      </c>
      <c r="D159" s="1" t="s">
        <v>448</v>
      </c>
      <c r="E159" s="4" t="str">
        <f t="shared" si="12"/>
        <v>15</v>
      </c>
      <c r="F159" s="1" t="b">
        <f t="shared" si="13"/>
        <v>0</v>
      </c>
      <c r="G159" t="s">
        <v>395</v>
      </c>
      <c r="H159" s="4" t="str">
        <f t="shared" si="14"/>
        <v>3</v>
      </c>
      <c r="I159" s="1" t="b">
        <f t="shared" si="15"/>
        <v>0</v>
      </c>
      <c r="J159" t="s">
        <v>453</v>
      </c>
      <c r="K159" s="4" t="str">
        <f t="shared" si="16"/>
        <v>23</v>
      </c>
      <c r="L159" s="1" t="b">
        <f t="shared" si="17"/>
        <v>0</v>
      </c>
    </row>
    <row r="160" spans="1:12" x14ac:dyDescent="0.3">
      <c r="A160" s="1">
        <v>158</v>
      </c>
      <c r="B160" s="2">
        <v>10</v>
      </c>
      <c r="C160" s="1" t="s">
        <v>172</v>
      </c>
      <c r="D160" s="1" t="s">
        <v>448</v>
      </c>
      <c r="E160" s="4" t="str">
        <f t="shared" si="12"/>
        <v>15</v>
      </c>
      <c r="F160" s="1" t="b">
        <f t="shared" si="13"/>
        <v>0</v>
      </c>
      <c r="G160" t="s">
        <v>398</v>
      </c>
      <c r="H160" s="4" t="str">
        <f t="shared" si="14"/>
        <v>6</v>
      </c>
      <c r="I160" s="1" t="b">
        <f t="shared" si="15"/>
        <v>0</v>
      </c>
      <c r="J160" t="s">
        <v>448</v>
      </c>
      <c r="K160" s="4" t="str">
        <f t="shared" si="16"/>
        <v>15</v>
      </c>
      <c r="L160" s="1" t="b">
        <f t="shared" si="17"/>
        <v>0</v>
      </c>
    </row>
    <row r="161" spans="1:12" x14ac:dyDescent="0.3">
      <c r="A161" s="1">
        <v>159</v>
      </c>
      <c r="B161" s="2">
        <v>10</v>
      </c>
      <c r="C161" s="1" t="s">
        <v>173</v>
      </c>
      <c r="D161" s="1" t="s">
        <v>448</v>
      </c>
      <c r="E161" s="4" t="str">
        <f t="shared" si="12"/>
        <v>15</v>
      </c>
      <c r="F161" s="1" t="b">
        <f t="shared" si="13"/>
        <v>0</v>
      </c>
      <c r="G161" t="s">
        <v>448</v>
      </c>
      <c r="H161" s="4" t="str">
        <f t="shared" si="14"/>
        <v>15</v>
      </c>
      <c r="I161" s="1" t="b">
        <f t="shared" si="15"/>
        <v>0</v>
      </c>
      <c r="J161" t="s">
        <v>454</v>
      </c>
      <c r="K161" s="4" t="str">
        <f t="shared" si="16"/>
        <v>8</v>
      </c>
      <c r="L161" s="1" t="b">
        <f t="shared" si="17"/>
        <v>0</v>
      </c>
    </row>
    <row r="162" spans="1:12" x14ac:dyDescent="0.3">
      <c r="A162" s="1">
        <v>160</v>
      </c>
      <c r="B162" s="2">
        <v>10</v>
      </c>
      <c r="C162" s="1" t="s">
        <v>174</v>
      </c>
      <c r="D162" s="1" t="s">
        <v>448</v>
      </c>
      <c r="E162" s="4" t="str">
        <f t="shared" si="12"/>
        <v>15</v>
      </c>
      <c r="F162" s="1" t="b">
        <f t="shared" si="13"/>
        <v>0</v>
      </c>
      <c r="G162" t="s">
        <v>407</v>
      </c>
      <c r="H162" s="4" t="str">
        <f t="shared" si="14"/>
        <v>18</v>
      </c>
      <c r="I162" s="1" t="b">
        <f t="shared" si="15"/>
        <v>0</v>
      </c>
      <c r="J162" t="s">
        <v>407</v>
      </c>
      <c r="K162" s="4" t="str">
        <f t="shared" si="16"/>
        <v>18</v>
      </c>
      <c r="L162" s="1" t="b">
        <f t="shared" si="17"/>
        <v>0</v>
      </c>
    </row>
    <row r="163" spans="1:12" x14ac:dyDescent="0.3">
      <c r="A163" s="1">
        <v>161</v>
      </c>
      <c r="B163" s="2">
        <v>10</v>
      </c>
      <c r="C163" s="1" t="s">
        <v>175</v>
      </c>
      <c r="D163" s="1" t="s">
        <v>448</v>
      </c>
      <c r="E163" s="4" t="str">
        <f t="shared" si="12"/>
        <v>15</v>
      </c>
      <c r="F163" s="1" t="b">
        <f t="shared" si="13"/>
        <v>0</v>
      </c>
      <c r="G163" t="s">
        <v>402</v>
      </c>
      <c r="H163" s="4" t="str">
        <f t="shared" si="14"/>
        <v>12</v>
      </c>
      <c r="I163" s="1" t="b">
        <f t="shared" si="15"/>
        <v>0</v>
      </c>
      <c r="J163" t="s">
        <v>402</v>
      </c>
      <c r="K163" s="4" t="str">
        <f t="shared" si="16"/>
        <v>12</v>
      </c>
      <c r="L163" s="1" t="b">
        <f t="shared" si="17"/>
        <v>0</v>
      </c>
    </row>
    <row r="164" spans="1:12" x14ac:dyDescent="0.3">
      <c r="A164" s="1">
        <v>162</v>
      </c>
      <c r="B164" s="2">
        <v>10</v>
      </c>
      <c r="C164" s="1" t="s">
        <v>176</v>
      </c>
      <c r="D164" s="1" t="s">
        <v>448</v>
      </c>
      <c r="E164" s="4" t="str">
        <f t="shared" si="12"/>
        <v>15</v>
      </c>
      <c r="F164" s="1" t="b">
        <f t="shared" si="13"/>
        <v>0</v>
      </c>
      <c r="G164" t="s">
        <v>448</v>
      </c>
      <c r="H164" s="4" t="str">
        <f t="shared" si="14"/>
        <v>15</v>
      </c>
      <c r="I164" s="1" t="b">
        <f t="shared" si="15"/>
        <v>0</v>
      </c>
      <c r="J164" t="s">
        <v>405</v>
      </c>
      <c r="K164" s="4" t="str">
        <f t="shared" si="16"/>
        <v>16</v>
      </c>
      <c r="L164" s="1" t="b">
        <f t="shared" si="17"/>
        <v>0</v>
      </c>
    </row>
    <row r="165" spans="1:12" x14ac:dyDescent="0.3">
      <c r="A165" s="1">
        <v>163</v>
      </c>
      <c r="B165" s="2">
        <v>10</v>
      </c>
      <c r="C165" s="1" t="s">
        <v>177</v>
      </c>
      <c r="D165" s="1" t="s">
        <v>448</v>
      </c>
      <c r="E165" s="4" t="str">
        <f t="shared" si="12"/>
        <v>15</v>
      </c>
      <c r="F165" s="1" t="b">
        <f t="shared" si="13"/>
        <v>0</v>
      </c>
      <c r="G165" t="s">
        <v>401</v>
      </c>
      <c r="H165" s="4" t="str">
        <f xml:space="preserve"> TRIM(LEFT($G165, 2))</f>
        <v>11</v>
      </c>
      <c r="I165" s="1" t="b">
        <f t="shared" si="15"/>
        <v>0</v>
      </c>
      <c r="J165" t="s">
        <v>456</v>
      </c>
      <c r="K165" s="4" t="str">
        <f t="shared" si="16"/>
        <v>17</v>
      </c>
      <c r="L165" s="1" t="b">
        <f t="shared" si="17"/>
        <v>0</v>
      </c>
    </row>
    <row r="166" spans="1:12" x14ac:dyDescent="0.3">
      <c r="A166" s="1">
        <v>164</v>
      </c>
      <c r="B166" s="2">
        <v>10</v>
      </c>
      <c r="C166" s="1" t="s">
        <v>178</v>
      </c>
      <c r="D166" s="1" t="s">
        <v>448</v>
      </c>
      <c r="E166" s="4" t="str">
        <f t="shared" si="12"/>
        <v>15</v>
      </c>
      <c r="F166" s="1" t="b">
        <f t="shared" si="13"/>
        <v>0</v>
      </c>
      <c r="G166" t="s">
        <v>395</v>
      </c>
      <c r="H166" s="4" t="str">
        <f xml:space="preserve"> TRIM(LEFT($G166, 2))</f>
        <v>3</v>
      </c>
      <c r="I166" s="1" t="b">
        <f t="shared" si="15"/>
        <v>0</v>
      </c>
      <c r="J166" t="s">
        <v>448</v>
      </c>
      <c r="K166" s="4" t="str">
        <f t="shared" si="16"/>
        <v>15</v>
      </c>
      <c r="L166" s="1" t="b">
        <f t="shared" si="17"/>
        <v>0</v>
      </c>
    </row>
    <row r="167" spans="1:12" x14ac:dyDescent="0.3">
      <c r="A167" s="1">
        <v>165</v>
      </c>
      <c r="B167" s="2">
        <v>10</v>
      </c>
      <c r="C167" s="1" t="s">
        <v>179</v>
      </c>
      <c r="D167" s="1" t="s">
        <v>448</v>
      </c>
      <c r="E167" s="4" t="str">
        <f t="shared" si="12"/>
        <v>15</v>
      </c>
      <c r="F167" s="1" t="b">
        <f t="shared" si="13"/>
        <v>0</v>
      </c>
      <c r="G167" t="s">
        <v>448</v>
      </c>
      <c r="H167" s="4" t="str">
        <f t="shared" si="14"/>
        <v>15</v>
      </c>
      <c r="I167" s="1" t="b">
        <f t="shared" si="15"/>
        <v>0</v>
      </c>
      <c r="J167" t="s">
        <v>448</v>
      </c>
      <c r="K167" s="4" t="str">
        <f t="shared" si="16"/>
        <v>15</v>
      </c>
      <c r="L167" s="1" t="b">
        <f t="shared" si="17"/>
        <v>0</v>
      </c>
    </row>
    <row r="168" spans="1:12" x14ac:dyDescent="0.3">
      <c r="A168" s="1">
        <v>166</v>
      </c>
      <c r="B168" s="2">
        <v>11</v>
      </c>
      <c r="C168" s="1" t="s">
        <v>180</v>
      </c>
      <c r="D168" s="1" t="s">
        <v>448</v>
      </c>
      <c r="E168" s="4" t="str">
        <f t="shared" si="12"/>
        <v>15</v>
      </c>
      <c r="F168" s="1" t="b">
        <f t="shared" si="13"/>
        <v>0</v>
      </c>
      <c r="G168" t="s">
        <v>450</v>
      </c>
      <c r="H168" s="4" t="str">
        <f t="shared" si="14"/>
        <v>10</v>
      </c>
      <c r="I168" s="1" t="b">
        <f t="shared" si="15"/>
        <v>0</v>
      </c>
      <c r="J168" t="s">
        <v>450</v>
      </c>
      <c r="K168" s="4" t="str">
        <f t="shared" si="16"/>
        <v>10</v>
      </c>
      <c r="L168" s="1" t="b">
        <f t="shared" si="17"/>
        <v>0</v>
      </c>
    </row>
    <row r="169" spans="1:12" x14ac:dyDescent="0.3">
      <c r="A169" s="1">
        <v>167</v>
      </c>
      <c r="B169" s="2">
        <v>11</v>
      </c>
      <c r="C169" s="1" t="s">
        <v>181</v>
      </c>
      <c r="D169" s="1" t="s">
        <v>448</v>
      </c>
      <c r="E169" s="4" t="str">
        <f t="shared" si="12"/>
        <v>15</v>
      </c>
      <c r="F169" s="1" t="b">
        <f t="shared" si="13"/>
        <v>0</v>
      </c>
      <c r="G169" t="s">
        <v>446</v>
      </c>
      <c r="H169" s="4" t="str">
        <f t="shared" si="14"/>
        <v>0</v>
      </c>
      <c r="I169" s="1" t="b">
        <f t="shared" si="15"/>
        <v>0</v>
      </c>
      <c r="J169" t="s">
        <v>446</v>
      </c>
      <c r="K169" s="4" t="str">
        <f t="shared" si="16"/>
        <v>0</v>
      </c>
      <c r="L169" s="1" t="b">
        <f t="shared" si="17"/>
        <v>0</v>
      </c>
    </row>
    <row r="170" spans="1:12" x14ac:dyDescent="0.3">
      <c r="A170" s="1">
        <v>168</v>
      </c>
      <c r="B170" s="2">
        <v>11</v>
      </c>
      <c r="C170" s="1" t="s">
        <v>182</v>
      </c>
      <c r="D170" s="1" t="s">
        <v>448</v>
      </c>
      <c r="E170" s="4" t="str">
        <f t="shared" si="12"/>
        <v>15</v>
      </c>
      <c r="F170" s="1" t="b">
        <f t="shared" si="13"/>
        <v>0</v>
      </c>
      <c r="G170" t="s">
        <v>453</v>
      </c>
      <c r="H170" s="4" t="str">
        <f t="shared" si="14"/>
        <v>23</v>
      </c>
      <c r="I170" s="1" t="b">
        <f t="shared" si="15"/>
        <v>0</v>
      </c>
      <c r="J170" t="s">
        <v>453</v>
      </c>
      <c r="K170" s="4" t="str">
        <f t="shared" si="16"/>
        <v>23</v>
      </c>
      <c r="L170" s="1" t="b">
        <f t="shared" si="17"/>
        <v>0</v>
      </c>
    </row>
    <row r="171" spans="1:12" x14ac:dyDescent="0.3">
      <c r="A171" s="1">
        <v>169</v>
      </c>
      <c r="B171" s="2">
        <v>11</v>
      </c>
      <c r="C171" s="1" t="s">
        <v>183</v>
      </c>
      <c r="D171" s="1" t="s">
        <v>448</v>
      </c>
      <c r="E171" s="4" t="str">
        <f t="shared" si="12"/>
        <v>15</v>
      </c>
      <c r="F171" s="1" t="b">
        <f t="shared" si="13"/>
        <v>0</v>
      </c>
      <c r="G171" t="s">
        <v>448</v>
      </c>
      <c r="H171" s="4" t="str">
        <f t="shared" si="14"/>
        <v>15</v>
      </c>
      <c r="I171" s="1" t="b">
        <f t="shared" si="15"/>
        <v>0</v>
      </c>
      <c r="J171" t="s">
        <v>448</v>
      </c>
      <c r="K171" s="4" t="str">
        <f t="shared" si="16"/>
        <v>15</v>
      </c>
      <c r="L171" s="1" t="b">
        <f t="shared" si="17"/>
        <v>0</v>
      </c>
    </row>
    <row r="172" spans="1:12" x14ac:dyDescent="0.3">
      <c r="A172" s="1">
        <v>170</v>
      </c>
      <c r="B172" s="2">
        <v>11</v>
      </c>
      <c r="C172" s="1" t="s">
        <v>184</v>
      </c>
      <c r="D172" s="1" t="s">
        <v>448</v>
      </c>
      <c r="E172" s="4" t="str">
        <f t="shared" si="12"/>
        <v>15</v>
      </c>
      <c r="F172" s="1" t="b">
        <f t="shared" si="13"/>
        <v>0</v>
      </c>
      <c r="G172" t="s">
        <v>404</v>
      </c>
      <c r="H172" s="4" t="str">
        <f t="shared" si="14"/>
        <v>14</v>
      </c>
      <c r="I172" s="1" t="b">
        <f t="shared" si="15"/>
        <v>0</v>
      </c>
      <c r="J172" t="s">
        <v>404</v>
      </c>
      <c r="K172" s="4" t="str">
        <f t="shared" si="16"/>
        <v>14</v>
      </c>
      <c r="L172" s="1" t="b">
        <f t="shared" si="17"/>
        <v>0</v>
      </c>
    </row>
    <row r="173" spans="1:12" x14ac:dyDescent="0.3">
      <c r="A173" s="1">
        <v>171</v>
      </c>
      <c r="B173" s="2">
        <v>11</v>
      </c>
      <c r="C173" s="1" t="s">
        <v>185</v>
      </c>
      <c r="D173" s="1" t="s">
        <v>448</v>
      </c>
      <c r="E173" s="4" t="str">
        <f t="shared" si="12"/>
        <v>15</v>
      </c>
      <c r="F173" s="1" t="b">
        <f t="shared" si="13"/>
        <v>0</v>
      </c>
      <c r="G173" t="s">
        <v>448</v>
      </c>
      <c r="H173" s="4" t="str">
        <f t="shared" si="14"/>
        <v>15</v>
      </c>
      <c r="I173" s="1" t="b">
        <f t="shared" si="15"/>
        <v>0</v>
      </c>
      <c r="J173" t="s">
        <v>448</v>
      </c>
      <c r="K173" s="4" t="str">
        <f t="shared" si="16"/>
        <v>15</v>
      </c>
      <c r="L173" s="1" t="b">
        <f t="shared" si="17"/>
        <v>0</v>
      </c>
    </row>
    <row r="174" spans="1:12" x14ac:dyDescent="0.3">
      <c r="A174" s="1">
        <v>172</v>
      </c>
      <c r="B174" s="2">
        <v>11</v>
      </c>
      <c r="C174" s="1" t="s">
        <v>186</v>
      </c>
      <c r="D174" s="1" t="s">
        <v>448</v>
      </c>
      <c r="E174" s="4" t="str">
        <f t="shared" si="12"/>
        <v>15</v>
      </c>
      <c r="F174" s="1" t="b">
        <f t="shared" si="13"/>
        <v>0</v>
      </c>
      <c r="G174" t="s">
        <v>403</v>
      </c>
      <c r="H174" s="4" t="str">
        <f t="shared" si="14"/>
        <v>13</v>
      </c>
      <c r="I174" s="1" t="b">
        <f t="shared" si="15"/>
        <v>0</v>
      </c>
      <c r="J174" t="s">
        <v>403</v>
      </c>
      <c r="K174" s="4" t="str">
        <f t="shared" si="16"/>
        <v>13</v>
      </c>
      <c r="L174" s="1" t="b">
        <f t="shared" si="17"/>
        <v>0</v>
      </c>
    </row>
    <row r="175" spans="1:12" x14ac:dyDescent="0.3">
      <c r="A175" s="1">
        <v>173</v>
      </c>
      <c r="B175" s="2">
        <v>11</v>
      </c>
      <c r="C175" s="1" t="s">
        <v>187</v>
      </c>
      <c r="D175" s="1" t="s">
        <v>448</v>
      </c>
      <c r="E175" s="4" t="str">
        <f t="shared" si="12"/>
        <v>15</v>
      </c>
      <c r="F175" s="1" t="b">
        <f t="shared" si="13"/>
        <v>0</v>
      </c>
      <c r="G175" t="s">
        <v>453</v>
      </c>
      <c r="H175" s="4" t="str">
        <f t="shared" si="14"/>
        <v>23</v>
      </c>
      <c r="I175" s="1" t="b">
        <f t="shared" si="15"/>
        <v>0</v>
      </c>
      <c r="J175" t="s">
        <v>404</v>
      </c>
      <c r="K175" s="4" t="str">
        <f t="shared" si="16"/>
        <v>14</v>
      </c>
      <c r="L175" s="1" t="b">
        <f t="shared" si="17"/>
        <v>0</v>
      </c>
    </row>
    <row r="176" spans="1:12" x14ac:dyDescent="0.3">
      <c r="A176" s="1">
        <v>174</v>
      </c>
      <c r="B176" s="2">
        <v>11</v>
      </c>
      <c r="C176" s="1" t="s">
        <v>188</v>
      </c>
      <c r="D176" s="1" t="s">
        <v>448</v>
      </c>
      <c r="E176" s="4" t="str">
        <f t="shared" si="12"/>
        <v>15</v>
      </c>
      <c r="F176" s="1" t="b">
        <f t="shared" si="13"/>
        <v>0</v>
      </c>
      <c r="G176" t="s">
        <v>446</v>
      </c>
      <c r="H176" s="4" t="str">
        <f t="shared" si="14"/>
        <v>0</v>
      </c>
      <c r="I176" s="1" t="b">
        <f t="shared" si="15"/>
        <v>0</v>
      </c>
      <c r="J176" t="s">
        <v>403</v>
      </c>
      <c r="K176" s="4" t="str">
        <f t="shared" si="16"/>
        <v>13</v>
      </c>
      <c r="L176" s="1" t="b">
        <f t="shared" si="17"/>
        <v>0</v>
      </c>
    </row>
    <row r="177" spans="1:12" x14ac:dyDescent="0.3">
      <c r="A177" s="1">
        <v>175</v>
      </c>
      <c r="B177" s="2">
        <v>11</v>
      </c>
      <c r="C177" s="1" t="s">
        <v>189</v>
      </c>
      <c r="D177" s="1" t="s">
        <v>448</v>
      </c>
      <c r="E177" s="4" t="str">
        <f t="shared" si="12"/>
        <v>15</v>
      </c>
      <c r="F177" s="1" t="b">
        <f t="shared" si="13"/>
        <v>0</v>
      </c>
      <c r="G177" t="s">
        <v>448</v>
      </c>
      <c r="H177" s="4" t="str">
        <f t="shared" si="14"/>
        <v>15</v>
      </c>
      <c r="I177" s="1" t="b">
        <f t="shared" si="15"/>
        <v>0</v>
      </c>
      <c r="J177" t="s">
        <v>448</v>
      </c>
      <c r="K177" s="4" t="str">
        <f t="shared" si="16"/>
        <v>15</v>
      </c>
      <c r="L177" s="1" t="b">
        <f t="shared" si="17"/>
        <v>0</v>
      </c>
    </row>
    <row r="178" spans="1:12" x14ac:dyDescent="0.3">
      <c r="A178" s="1">
        <v>176</v>
      </c>
      <c r="B178" s="2">
        <v>11</v>
      </c>
      <c r="C178" s="1" t="s">
        <v>190</v>
      </c>
      <c r="D178" s="1" t="s">
        <v>448</v>
      </c>
      <c r="E178" s="4" t="str">
        <f t="shared" si="12"/>
        <v>15</v>
      </c>
      <c r="F178" s="1" t="b">
        <f t="shared" si="13"/>
        <v>0</v>
      </c>
      <c r="G178" t="s">
        <v>453</v>
      </c>
      <c r="H178" s="4" t="str">
        <f t="shared" si="14"/>
        <v>23</v>
      </c>
      <c r="I178" s="1" t="b">
        <f t="shared" si="15"/>
        <v>0</v>
      </c>
      <c r="J178" t="s">
        <v>453</v>
      </c>
      <c r="K178" s="4" t="str">
        <f t="shared" si="16"/>
        <v>23</v>
      </c>
      <c r="L178" s="1" t="b">
        <f t="shared" si="17"/>
        <v>0</v>
      </c>
    </row>
    <row r="179" spans="1:12" x14ac:dyDescent="0.3">
      <c r="A179" s="1">
        <v>177</v>
      </c>
      <c r="B179" s="2">
        <v>11</v>
      </c>
      <c r="C179" s="1" t="s">
        <v>191</v>
      </c>
      <c r="D179" s="1" t="s">
        <v>448</v>
      </c>
      <c r="E179" s="4" t="str">
        <f t="shared" si="12"/>
        <v>15</v>
      </c>
      <c r="F179" s="1" t="b">
        <f t="shared" si="13"/>
        <v>0</v>
      </c>
      <c r="G179" t="s">
        <v>448</v>
      </c>
      <c r="H179" s="4" t="str">
        <f t="shared" si="14"/>
        <v>15</v>
      </c>
      <c r="I179" s="1" t="b">
        <f t="shared" si="15"/>
        <v>0</v>
      </c>
      <c r="J179" t="s">
        <v>453</v>
      </c>
      <c r="K179" s="4" t="str">
        <f t="shared" si="16"/>
        <v>23</v>
      </c>
      <c r="L179" s="1" t="b">
        <f t="shared" si="17"/>
        <v>0</v>
      </c>
    </row>
    <row r="180" spans="1:12" x14ac:dyDescent="0.3">
      <c r="A180" s="1">
        <v>178</v>
      </c>
      <c r="B180" s="2">
        <v>11</v>
      </c>
      <c r="C180" s="1" t="s">
        <v>192</v>
      </c>
      <c r="D180" s="1" t="s">
        <v>448</v>
      </c>
      <c r="E180" s="4" t="str">
        <f t="shared" si="12"/>
        <v>15</v>
      </c>
      <c r="F180" s="1" t="b">
        <f t="shared" si="13"/>
        <v>0</v>
      </c>
      <c r="G180" t="s">
        <v>448</v>
      </c>
      <c r="H180" s="4" t="str">
        <f t="shared" si="14"/>
        <v>15</v>
      </c>
      <c r="I180" s="1" t="b">
        <f t="shared" si="15"/>
        <v>0</v>
      </c>
      <c r="J180" t="s">
        <v>453</v>
      </c>
      <c r="K180" s="4" t="str">
        <f t="shared" si="16"/>
        <v>23</v>
      </c>
      <c r="L180" s="1" t="b">
        <f t="shared" si="17"/>
        <v>0</v>
      </c>
    </row>
    <row r="181" spans="1:12" x14ac:dyDescent="0.3">
      <c r="A181" s="1">
        <v>179</v>
      </c>
      <c r="B181" s="2">
        <v>11</v>
      </c>
      <c r="C181" s="1" t="s">
        <v>193</v>
      </c>
      <c r="D181" s="1" t="s">
        <v>448</v>
      </c>
      <c r="E181" s="4" t="str">
        <f t="shared" si="12"/>
        <v>15</v>
      </c>
      <c r="F181" s="1" t="b">
        <f t="shared" si="13"/>
        <v>0</v>
      </c>
      <c r="G181" t="s">
        <v>401</v>
      </c>
      <c r="H181" s="4" t="str">
        <f t="shared" si="14"/>
        <v>11</v>
      </c>
      <c r="I181" s="1" t="b">
        <f t="shared" si="15"/>
        <v>1</v>
      </c>
      <c r="J181" t="s">
        <v>448</v>
      </c>
      <c r="K181" s="4" t="str">
        <f t="shared" si="16"/>
        <v>15</v>
      </c>
      <c r="L181" s="1" t="b">
        <f t="shared" si="17"/>
        <v>0</v>
      </c>
    </row>
    <row r="182" spans="1:12" x14ac:dyDescent="0.3">
      <c r="A182" s="1">
        <v>180</v>
      </c>
      <c r="B182" s="2">
        <v>11</v>
      </c>
      <c r="C182" s="1" t="s">
        <v>194</v>
      </c>
      <c r="D182" s="1" t="s">
        <v>448</v>
      </c>
      <c r="E182" s="4" t="str">
        <f t="shared" si="12"/>
        <v>15</v>
      </c>
      <c r="F182" s="1" t="b">
        <f t="shared" si="13"/>
        <v>0</v>
      </c>
      <c r="G182" t="s">
        <v>448</v>
      </c>
      <c r="H182" s="4" t="str">
        <f t="shared" si="14"/>
        <v>15</v>
      </c>
      <c r="I182" s="1" t="b">
        <f t="shared" si="15"/>
        <v>0</v>
      </c>
      <c r="J182" t="s">
        <v>404</v>
      </c>
      <c r="K182" s="4" t="str">
        <f t="shared" si="16"/>
        <v>14</v>
      </c>
      <c r="L182" s="1" t="b">
        <f t="shared" si="17"/>
        <v>0</v>
      </c>
    </row>
    <row r="183" spans="1:12" x14ac:dyDescent="0.3">
      <c r="A183" s="1">
        <v>181</v>
      </c>
      <c r="B183" s="2">
        <v>12</v>
      </c>
      <c r="C183" s="1" t="s">
        <v>195</v>
      </c>
      <c r="D183" s="1" t="s">
        <v>448</v>
      </c>
      <c r="E183" s="4" t="str">
        <f t="shared" si="12"/>
        <v>15</v>
      </c>
      <c r="F183" s="1" t="b">
        <f t="shared" si="13"/>
        <v>0</v>
      </c>
      <c r="G183" t="s">
        <v>446</v>
      </c>
      <c r="H183" s="4" t="str">
        <f t="shared" si="14"/>
        <v>0</v>
      </c>
      <c r="I183" s="1" t="b">
        <f t="shared" si="15"/>
        <v>0</v>
      </c>
      <c r="J183" t="s">
        <v>399</v>
      </c>
      <c r="K183" s="4" t="str">
        <f t="shared" si="16"/>
        <v>7</v>
      </c>
      <c r="L183" s="1" t="b">
        <f t="shared" si="17"/>
        <v>0</v>
      </c>
    </row>
    <row r="184" spans="1:12" x14ac:dyDescent="0.3">
      <c r="A184" s="1">
        <v>182</v>
      </c>
      <c r="B184" s="2">
        <v>12</v>
      </c>
      <c r="C184" s="1" t="s">
        <v>196</v>
      </c>
      <c r="D184" s="1" t="s">
        <v>448</v>
      </c>
      <c r="E184" s="4" t="str">
        <f t="shared" si="12"/>
        <v>15</v>
      </c>
      <c r="F184" s="1" t="b">
        <f t="shared" si="13"/>
        <v>0</v>
      </c>
      <c r="G184" t="s">
        <v>403</v>
      </c>
      <c r="H184" s="4" t="str">
        <f t="shared" si="14"/>
        <v>13</v>
      </c>
      <c r="I184" s="1" t="b">
        <f t="shared" si="15"/>
        <v>0</v>
      </c>
      <c r="J184" t="s">
        <v>404</v>
      </c>
      <c r="K184" s="4" t="str">
        <f t="shared" si="16"/>
        <v>14</v>
      </c>
      <c r="L184" s="1" t="b">
        <f t="shared" si="17"/>
        <v>0</v>
      </c>
    </row>
    <row r="185" spans="1:12" x14ac:dyDescent="0.3">
      <c r="A185" s="1">
        <v>183</v>
      </c>
      <c r="B185" s="2">
        <v>12</v>
      </c>
      <c r="C185" s="1" t="s">
        <v>197</v>
      </c>
      <c r="D185" s="1" t="s">
        <v>448</v>
      </c>
      <c r="E185" s="4" t="str">
        <f t="shared" si="12"/>
        <v>15</v>
      </c>
      <c r="F185" s="1" t="b">
        <f t="shared" si="13"/>
        <v>0</v>
      </c>
      <c r="G185" t="s">
        <v>450</v>
      </c>
      <c r="H185" s="4" t="str">
        <f t="shared" si="14"/>
        <v>10</v>
      </c>
      <c r="I185" s="1" t="b">
        <f t="shared" si="15"/>
        <v>0</v>
      </c>
      <c r="J185" t="s">
        <v>450</v>
      </c>
      <c r="K185" s="4" t="str">
        <f t="shared" si="16"/>
        <v>10</v>
      </c>
      <c r="L185" s="1" t="b">
        <f t="shared" si="17"/>
        <v>0</v>
      </c>
    </row>
    <row r="186" spans="1:12" x14ac:dyDescent="0.3">
      <c r="A186" s="1">
        <v>184</v>
      </c>
      <c r="B186" s="2">
        <v>12</v>
      </c>
      <c r="C186" s="1" t="s">
        <v>198</v>
      </c>
      <c r="D186" s="1" t="s">
        <v>448</v>
      </c>
      <c r="E186" s="4" t="str">
        <f t="shared" si="12"/>
        <v>15</v>
      </c>
      <c r="F186" s="1" t="b">
        <f t="shared" si="13"/>
        <v>0</v>
      </c>
      <c r="G186" t="s">
        <v>399</v>
      </c>
      <c r="H186" s="4" t="str">
        <f t="shared" si="14"/>
        <v>7</v>
      </c>
      <c r="I186" s="1" t="b">
        <f t="shared" si="15"/>
        <v>0</v>
      </c>
      <c r="J186" t="s">
        <v>409</v>
      </c>
      <c r="K186" s="4" t="str">
        <f t="shared" si="16"/>
        <v>19</v>
      </c>
      <c r="L186" s="1" t="b">
        <f t="shared" si="17"/>
        <v>0</v>
      </c>
    </row>
    <row r="187" spans="1:12" x14ac:dyDescent="0.3">
      <c r="A187" s="1">
        <v>185</v>
      </c>
      <c r="B187" s="2">
        <v>12</v>
      </c>
      <c r="C187" s="1" t="s">
        <v>199</v>
      </c>
      <c r="D187" s="1" t="s">
        <v>448</v>
      </c>
      <c r="E187" s="4" t="str">
        <f t="shared" si="12"/>
        <v>15</v>
      </c>
      <c r="F187" s="1" t="b">
        <f t="shared" si="13"/>
        <v>0</v>
      </c>
      <c r="G187" t="s">
        <v>411</v>
      </c>
      <c r="H187" s="4" t="str">
        <f t="shared" si="14"/>
        <v>20</v>
      </c>
      <c r="I187" s="1" t="b">
        <f t="shared" si="15"/>
        <v>0</v>
      </c>
      <c r="J187" t="s">
        <v>450</v>
      </c>
      <c r="K187" s="4" t="str">
        <f t="shared" si="16"/>
        <v>10</v>
      </c>
      <c r="L187" s="1" t="b">
        <f t="shared" si="17"/>
        <v>0</v>
      </c>
    </row>
    <row r="188" spans="1:12" x14ac:dyDescent="0.3">
      <c r="A188" s="1">
        <v>186</v>
      </c>
      <c r="B188" s="2">
        <v>12</v>
      </c>
      <c r="C188" s="1" t="s">
        <v>200</v>
      </c>
      <c r="D188" s="1" t="s">
        <v>448</v>
      </c>
      <c r="E188" s="4" t="str">
        <f t="shared" si="12"/>
        <v>15</v>
      </c>
      <c r="F188" s="1" t="b">
        <f t="shared" si="13"/>
        <v>0</v>
      </c>
      <c r="G188" t="s">
        <v>404</v>
      </c>
      <c r="H188" s="4" t="str">
        <f t="shared" si="14"/>
        <v>14</v>
      </c>
      <c r="I188" s="1" t="b">
        <f t="shared" si="15"/>
        <v>0</v>
      </c>
      <c r="J188" t="s">
        <v>404</v>
      </c>
      <c r="K188" s="4" t="str">
        <f t="shared" si="16"/>
        <v>14</v>
      </c>
      <c r="L188" s="1" t="b">
        <f t="shared" si="17"/>
        <v>0</v>
      </c>
    </row>
    <row r="189" spans="1:12" x14ac:dyDescent="0.3">
      <c r="A189" s="1">
        <v>187</v>
      </c>
      <c r="B189" s="2">
        <v>12</v>
      </c>
      <c r="C189" s="1" t="s">
        <v>201</v>
      </c>
      <c r="D189" s="1" t="s">
        <v>448</v>
      </c>
      <c r="E189" s="4" t="str">
        <f t="shared" si="12"/>
        <v>15</v>
      </c>
      <c r="F189" s="1" t="b">
        <f t="shared" si="13"/>
        <v>0</v>
      </c>
      <c r="G189" t="s">
        <v>404</v>
      </c>
      <c r="H189" s="4" t="str">
        <f t="shared" si="14"/>
        <v>14</v>
      </c>
      <c r="I189" s="1" t="b">
        <f t="shared" si="15"/>
        <v>0</v>
      </c>
      <c r="J189" t="s">
        <v>409</v>
      </c>
      <c r="K189" s="4" t="str">
        <f t="shared" si="16"/>
        <v>19</v>
      </c>
      <c r="L189" s="1" t="b">
        <f t="shared" si="17"/>
        <v>0</v>
      </c>
    </row>
    <row r="190" spans="1:12" x14ac:dyDescent="0.3">
      <c r="A190" s="1">
        <v>188</v>
      </c>
      <c r="B190" s="2">
        <v>12</v>
      </c>
      <c r="C190" s="1" t="s">
        <v>202</v>
      </c>
      <c r="D190" s="1" t="s">
        <v>448</v>
      </c>
      <c r="E190" s="4" t="str">
        <f t="shared" si="12"/>
        <v>15</v>
      </c>
      <c r="F190" s="1" t="b">
        <f t="shared" si="13"/>
        <v>0</v>
      </c>
      <c r="G190" t="s">
        <v>396</v>
      </c>
      <c r="H190" s="4" t="str">
        <f t="shared" si="14"/>
        <v>4</v>
      </c>
      <c r="I190" s="1" t="b">
        <f t="shared" si="15"/>
        <v>0</v>
      </c>
      <c r="J190" t="s">
        <v>396</v>
      </c>
      <c r="K190" s="4" t="str">
        <f t="shared" si="16"/>
        <v>4</v>
      </c>
      <c r="L190" s="1" t="b">
        <f t="shared" si="17"/>
        <v>0</v>
      </c>
    </row>
    <row r="191" spans="1:12" x14ac:dyDescent="0.3">
      <c r="A191" s="1">
        <v>189</v>
      </c>
      <c r="B191" s="2">
        <v>12</v>
      </c>
      <c r="C191" s="1" t="s">
        <v>203</v>
      </c>
      <c r="D191" s="1" t="s">
        <v>448</v>
      </c>
      <c r="E191" s="4" t="str">
        <f t="shared" si="12"/>
        <v>15</v>
      </c>
      <c r="F191" s="1" t="b">
        <f t="shared" si="13"/>
        <v>0</v>
      </c>
      <c r="G191" t="s">
        <v>404</v>
      </c>
      <c r="H191" s="4" t="str">
        <f t="shared" si="14"/>
        <v>14</v>
      </c>
      <c r="I191" s="1" t="b">
        <f t="shared" si="15"/>
        <v>0</v>
      </c>
      <c r="J191" t="s">
        <v>404</v>
      </c>
      <c r="K191" s="4" t="str">
        <f t="shared" si="16"/>
        <v>14</v>
      </c>
      <c r="L191" s="1" t="b">
        <f t="shared" si="17"/>
        <v>0</v>
      </c>
    </row>
    <row r="192" spans="1:12" x14ac:dyDescent="0.3">
      <c r="A192" s="1">
        <v>190</v>
      </c>
      <c r="B192" s="2">
        <v>12</v>
      </c>
      <c r="C192" s="1" t="s">
        <v>204</v>
      </c>
      <c r="D192" s="1" t="s">
        <v>448</v>
      </c>
      <c r="E192" s="4" t="str">
        <f t="shared" si="12"/>
        <v>15</v>
      </c>
      <c r="F192" s="1" t="b">
        <f t="shared" si="13"/>
        <v>0</v>
      </c>
      <c r="G192" t="s">
        <v>404</v>
      </c>
      <c r="H192" s="4" t="str">
        <f t="shared" si="14"/>
        <v>14</v>
      </c>
      <c r="I192" s="1" t="b">
        <f t="shared" si="15"/>
        <v>0</v>
      </c>
      <c r="J192" t="s">
        <v>404</v>
      </c>
      <c r="K192" s="4" t="str">
        <f t="shared" si="16"/>
        <v>14</v>
      </c>
      <c r="L192" s="1" t="b">
        <f t="shared" si="17"/>
        <v>0</v>
      </c>
    </row>
    <row r="193" spans="1:12" x14ac:dyDescent="0.3">
      <c r="A193" s="1">
        <v>191</v>
      </c>
      <c r="B193" s="2">
        <v>12</v>
      </c>
      <c r="C193" s="1" t="s">
        <v>205</v>
      </c>
      <c r="D193" s="1" t="s">
        <v>448</v>
      </c>
      <c r="E193" s="4" t="str">
        <f t="shared" si="12"/>
        <v>15</v>
      </c>
      <c r="F193" s="1" t="b">
        <f t="shared" si="13"/>
        <v>0</v>
      </c>
      <c r="G193" t="s">
        <v>448</v>
      </c>
      <c r="H193" s="4" t="str">
        <f t="shared" si="14"/>
        <v>15</v>
      </c>
      <c r="I193" s="1" t="b">
        <f t="shared" si="15"/>
        <v>0</v>
      </c>
      <c r="J193" t="s">
        <v>411</v>
      </c>
      <c r="K193" s="4" t="str">
        <f t="shared" si="16"/>
        <v>20</v>
      </c>
      <c r="L193" s="1" t="b">
        <f t="shared" si="17"/>
        <v>0</v>
      </c>
    </row>
    <row r="194" spans="1:12" x14ac:dyDescent="0.3">
      <c r="A194" s="1">
        <v>192</v>
      </c>
      <c r="B194" s="2">
        <v>12</v>
      </c>
      <c r="C194" s="1" t="s">
        <v>206</v>
      </c>
      <c r="D194" s="1" t="s">
        <v>448</v>
      </c>
      <c r="E194" s="4" t="str">
        <f t="shared" si="12"/>
        <v>15</v>
      </c>
      <c r="F194" s="1" t="b">
        <f t="shared" si="13"/>
        <v>0</v>
      </c>
      <c r="G194" t="s">
        <v>404</v>
      </c>
      <c r="H194" s="4" t="str">
        <f t="shared" si="14"/>
        <v>14</v>
      </c>
      <c r="I194" s="1" t="b">
        <f t="shared" si="15"/>
        <v>0</v>
      </c>
      <c r="J194" t="s">
        <v>404</v>
      </c>
      <c r="K194" s="4" t="str">
        <f t="shared" si="16"/>
        <v>14</v>
      </c>
      <c r="L194" s="1" t="b">
        <f t="shared" si="17"/>
        <v>0</v>
      </c>
    </row>
    <row r="195" spans="1:12" x14ac:dyDescent="0.3">
      <c r="A195" s="1">
        <v>193</v>
      </c>
      <c r="B195" s="2">
        <v>12</v>
      </c>
      <c r="C195" s="1" t="s">
        <v>207</v>
      </c>
      <c r="D195" s="1" t="s">
        <v>448</v>
      </c>
      <c r="E195" s="4" t="str">
        <f t="shared" ref="E195:E258" si="18" xml:space="preserve"> TRIM(LEFT($D195, 2))</f>
        <v>15</v>
      </c>
      <c r="F195" s="1" t="b">
        <f t="shared" ref="F195:F258" si="19">IF(VALUE($E195)= VALUE($B195), TRUE, FALSE)</f>
        <v>0</v>
      </c>
      <c r="G195" t="s">
        <v>404</v>
      </c>
      <c r="H195" s="4" t="str">
        <f t="shared" ref="H195:H258" si="20" xml:space="preserve"> TRIM(LEFT($G195, 2))</f>
        <v>14</v>
      </c>
      <c r="I195" s="1" t="b">
        <f t="shared" ref="I195:I258" si="21">IF(VALUE($H195)= VALUE($B195), TRUE, FALSE)</f>
        <v>0</v>
      </c>
      <c r="J195" t="s">
        <v>404</v>
      </c>
      <c r="K195" s="4" t="str">
        <f t="shared" ref="K195:K258" si="22" xml:space="preserve"> TRIM(LEFT($J195, 2))</f>
        <v>14</v>
      </c>
      <c r="L195" s="1" t="b">
        <f t="shared" ref="L195:L258" si="23">IF(VALUE($K195)= VALUE($B195), TRUE, FALSE)</f>
        <v>0</v>
      </c>
    </row>
    <row r="196" spans="1:12" x14ac:dyDescent="0.3">
      <c r="A196" s="1">
        <v>194</v>
      </c>
      <c r="B196" s="2">
        <v>12</v>
      </c>
      <c r="C196" s="1" t="s">
        <v>208</v>
      </c>
      <c r="D196" s="1" t="s">
        <v>448</v>
      </c>
      <c r="E196" s="4" t="str">
        <f t="shared" si="18"/>
        <v>15</v>
      </c>
      <c r="F196" s="1" t="b">
        <f t="shared" si="19"/>
        <v>0</v>
      </c>
      <c r="G196" t="s">
        <v>404</v>
      </c>
      <c r="H196" s="4" t="str">
        <f t="shared" si="20"/>
        <v>14</v>
      </c>
      <c r="I196" s="1" t="b">
        <f t="shared" si="21"/>
        <v>0</v>
      </c>
      <c r="J196" t="s">
        <v>450</v>
      </c>
      <c r="K196" s="4" t="str">
        <f t="shared" si="22"/>
        <v>10</v>
      </c>
      <c r="L196" s="1" t="b">
        <f t="shared" si="23"/>
        <v>0</v>
      </c>
    </row>
    <row r="197" spans="1:12" x14ac:dyDescent="0.3">
      <c r="A197" s="1">
        <v>195</v>
      </c>
      <c r="B197" s="2">
        <v>12</v>
      </c>
      <c r="C197" s="1" t="s">
        <v>209</v>
      </c>
      <c r="D197" s="1" t="s">
        <v>448</v>
      </c>
      <c r="E197" s="4" t="str">
        <f t="shared" si="18"/>
        <v>15</v>
      </c>
      <c r="F197" s="1" t="b">
        <f t="shared" si="19"/>
        <v>0</v>
      </c>
      <c r="G197" t="s">
        <v>404</v>
      </c>
      <c r="H197" s="4" t="str">
        <f t="shared" si="20"/>
        <v>14</v>
      </c>
      <c r="I197" s="1" t="b">
        <f t="shared" si="21"/>
        <v>0</v>
      </c>
      <c r="J197" t="s">
        <v>446</v>
      </c>
      <c r="K197" s="4" t="str">
        <f t="shared" si="22"/>
        <v>0</v>
      </c>
      <c r="L197" s="1" t="b">
        <f t="shared" si="23"/>
        <v>0</v>
      </c>
    </row>
    <row r="198" spans="1:12" x14ac:dyDescent="0.3">
      <c r="A198" s="1">
        <v>196</v>
      </c>
      <c r="B198" s="2">
        <v>13</v>
      </c>
      <c r="C198" s="1" t="s">
        <v>210</v>
      </c>
      <c r="D198" s="1" t="s">
        <v>448</v>
      </c>
      <c r="E198" s="4" t="str">
        <f t="shared" si="18"/>
        <v>15</v>
      </c>
      <c r="F198" s="1" t="b">
        <f t="shared" si="19"/>
        <v>0</v>
      </c>
      <c r="G198" t="s">
        <v>448</v>
      </c>
      <c r="H198" s="4" t="str">
        <f t="shared" si="20"/>
        <v>15</v>
      </c>
      <c r="I198" s="1" t="b">
        <f t="shared" si="21"/>
        <v>0</v>
      </c>
      <c r="J198" t="s">
        <v>448</v>
      </c>
      <c r="K198" s="4" t="str">
        <f t="shared" si="22"/>
        <v>15</v>
      </c>
      <c r="L198" s="1" t="b">
        <f t="shared" si="23"/>
        <v>0</v>
      </c>
    </row>
    <row r="199" spans="1:12" x14ac:dyDescent="0.3">
      <c r="A199" s="1">
        <v>197</v>
      </c>
      <c r="B199" s="2">
        <v>13</v>
      </c>
      <c r="C199" s="1" t="s">
        <v>211</v>
      </c>
      <c r="D199" s="1" t="s">
        <v>448</v>
      </c>
      <c r="E199" s="4" t="str">
        <f t="shared" si="18"/>
        <v>15</v>
      </c>
      <c r="F199" s="1" t="b">
        <f t="shared" si="19"/>
        <v>0</v>
      </c>
      <c r="G199" t="s">
        <v>448</v>
      </c>
      <c r="H199" s="4" t="str">
        <f t="shared" si="20"/>
        <v>15</v>
      </c>
      <c r="I199" s="1" t="b">
        <f t="shared" si="21"/>
        <v>0</v>
      </c>
      <c r="J199" t="s">
        <v>448</v>
      </c>
      <c r="K199" s="4" t="str">
        <f t="shared" si="22"/>
        <v>15</v>
      </c>
      <c r="L199" s="1" t="b">
        <f t="shared" si="23"/>
        <v>0</v>
      </c>
    </row>
    <row r="200" spans="1:12" x14ac:dyDescent="0.3">
      <c r="A200" s="1">
        <v>198</v>
      </c>
      <c r="B200" s="2">
        <v>13</v>
      </c>
      <c r="C200" s="1" t="s">
        <v>212</v>
      </c>
      <c r="D200" s="1" t="s">
        <v>448</v>
      </c>
      <c r="E200" s="4" t="str">
        <f t="shared" si="18"/>
        <v>15</v>
      </c>
      <c r="F200" s="1" t="b">
        <f t="shared" si="19"/>
        <v>0</v>
      </c>
      <c r="G200" t="s">
        <v>448</v>
      </c>
      <c r="H200" s="4" t="str">
        <f t="shared" si="20"/>
        <v>15</v>
      </c>
      <c r="I200" s="1" t="b">
        <f t="shared" si="21"/>
        <v>0</v>
      </c>
      <c r="J200" t="s">
        <v>448</v>
      </c>
      <c r="K200" s="4" t="str">
        <f t="shared" si="22"/>
        <v>15</v>
      </c>
      <c r="L200" s="1" t="b">
        <f t="shared" si="23"/>
        <v>0</v>
      </c>
    </row>
    <row r="201" spans="1:12" x14ac:dyDescent="0.3">
      <c r="A201" s="1">
        <v>199</v>
      </c>
      <c r="B201" s="2">
        <v>13</v>
      </c>
      <c r="C201" s="1" t="s">
        <v>213</v>
      </c>
      <c r="D201" s="1" t="s">
        <v>448</v>
      </c>
      <c r="E201" s="4" t="str">
        <f t="shared" si="18"/>
        <v>15</v>
      </c>
      <c r="F201" s="1" t="b">
        <f t="shared" si="19"/>
        <v>0</v>
      </c>
      <c r="G201" t="s">
        <v>398</v>
      </c>
      <c r="H201" s="4" t="str">
        <f t="shared" si="20"/>
        <v>6</v>
      </c>
      <c r="I201" s="1" t="b">
        <f t="shared" si="21"/>
        <v>0</v>
      </c>
      <c r="J201" t="s">
        <v>450</v>
      </c>
      <c r="K201" s="4" t="str">
        <f t="shared" si="22"/>
        <v>10</v>
      </c>
      <c r="L201" s="1" t="b">
        <f t="shared" si="23"/>
        <v>0</v>
      </c>
    </row>
    <row r="202" spans="1:12" x14ac:dyDescent="0.3">
      <c r="A202" s="1">
        <v>200</v>
      </c>
      <c r="B202" s="2">
        <v>13</v>
      </c>
      <c r="C202" s="1" t="s">
        <v>214</v>
      </c>
      <c r="D202" s="1" t="s">
        <v>448</v>
      </c>
      <c r="E202" s="4" t="str">
        <f t="shared" si="18"/>
        <v>15</v>
      </c>
      <c r="F202" s="1" t="b">
        <f t="shared" si="19"/>
        <v>0</v>
      </c>
      <c r="G202" t="s">
        <v>448</v>
      </c>
      <c r="H202" s="4" t="str">
        <f t="shared" si="20"/>
        <v>15</v>
      </c>
      <c r="I202" s="1" t="b">
        <f t="shared" si="21"/>
        <v>0</v>
      </c>
      <c r="J202" t="s">
        <v>413</v>
      </c>
      <c r="K202" s="4" t="str">
        <f t="shared" si="22"/>
        <v>22</v>
      </c>
      <c r="L202" s="1" t="b">
        <f t="shared" si="23"/>
        <v>0</v>
      </c>
    </row>
    <row r="203" spans="1:12" x14ac:dyDescent="0.3">
      <c r="A203" s="1">
        <v>201</v>
      </c>
      <c r="B203" s="2">
        <v>13</v>
      </c>
      <c r="C203" s="1" t="s">
        <v>215</v>
      </c>
      <c r="D203" s="1" t="s">
        <v>448</v>
      </c>
      <c r="E203" s="4" t="str">
        <f t="shared" si="18"/>
        <v>15</v>
      </c>
      <c r="F203" s="1" t="b">
        <f t="shared" si="19"/>
        <v>0</v>
      </c>
      <c r="G203" t="s">
        <v>454</v>
      </c>
      <c r="H203" s="4" t="str">
        <f t="shared" si="20"/>
        <v>8</v>
      </c>
      <c r="I203" s="1" t="b">
        <f t="shared" si="21"/>
        <v>0</v>
      </c>
      <c r="J203" t="s">
        <v>394</v>
      </c>
      <c r="K203" s="4" t="str">
        <f t="shared" si="22"/>
        <v>2</v>
      </c>
      <c r="L203" s="1" t="b">
        <f t="shared" si="23"/>
        <v>0</v>
      </c>
    </row>
    <row r="204" spans="1:12" x14ac:dyDescent="0.3">
      <c r="A204" s="1">
        <v>202</v>
      </c>
      <c r="B204" s="2">
        <v>13</v>
      </c>
      <c r="C204" s="1" t="s">
        <v>216</v>
      </c>
      <c r="D204" s="1" t="s">
        <v>448</v>
      </c>
      <c r="E204" s="4" t="str">
        <f t="shared" si="18"/>
        <v>15</v>
      </c>
      <c r="F204" s="1" t="b">
        <f t="shared" si="19"/>
        <v>0</v>
      </c>
      <c r="G204" t="s">
        <v>448</v>
      </c>
      <c r="H204" s="4" t="str">
        <f t="shared" si="20"/>
        <v>15</v>
      </c>
      <c r="I204" s="1" t="b">
        <f t="shared" si="21"/>
        <v>0</v>
      </c>
      <c r="J204" t="s">
        <v>403</v>
      </c>
      <c r="K204" s="4" t="str">
        <f t="shared" si="22"/>
        <v>13</v>
      </c>
      <c r="L204" s="1" t="b">
        <f t="shared" si="23"/>
        <v>1</v>
      </c>
    </row>
    <row r="205" spans="1:12" x14ac:dyDescent="0.3">
      <c r="A205" s="1">
        <v>203</v>
      </c>
      <c r="B205" s="2">
        <v>13</v>
      </c>
      <c r="C205" s="1" t="s">
        <v>217</v>
      </c>
      <c r="D205" s="1" t="s">
        <v>448</v>
      </c>
      <c r="E205" s="4" t="str">
        <f t="shared" si="18"/>
        <v>15</v>
      </c>
      <c r="F205" s="1" t="b">
        <f t="shared" si="19"/>
        <v>0</v>
      </c>
      <c r="G205" t="s">
        <v>398</v>
      </c>
      <c r="H205" s="4" t="str">
        <f t="shared" si="20"/>
        <v>6</v>
      </c>
      <c r="I205" s="1" t="b">
        <f t="shared" si="21"/>
        <v>0</v>
      </c>
      <c r="J205" t="s">
        <v>398</v>
      </c>
      <c r="K205" s="4" t="str">
        <f t="shared" si="22"/>
        <v>6</v>
      </c>
      <c r="L205" s="1" t="b">
        <f t="shared" si="23"/>
        <v>0</v>
      </c>
    </row>
    <row r="206" spans="1:12" x14ac:dyDescent="0.3">
      <c r="A206" s="1">
        <v>204</v>
      </c>
      <c r="B206" s="2">
        <v>13</v>
      </c>
      <c r="C206" s="1" t="s">
        <v>218</v>
      </c>
      <c r="D206" s="1" t="s">
        <v>448</v>
      </c>
      <c r="E206" s="4" t="str">
        <f t="shared" si="18"/>
        <v>15</v>
      </c>
      <c r="F206" s="1" t="b">
        <f t="shared" si="19"/>
        <v>0</v>
      </c>
      <c r="G206" t="s">
        <v>398</v>
      </c>
      <c r="H206" s="4" t="str">
        <f t="shared" si="20"/>
        <v>6</v>
      </c>
      <c r="I206" s="1" t="b">
        <f t="shared" si="21"/>
        <v>0</v>
      </c>
      <c r="J206" t="s">
        <v>398</v>
      </c>
      <c r="K206" s="4" t="str">
        <f t="shared" si="22"/>
        <v>6</v>
      </c>
      <c r="L206" s="1" t="b">
        <f t="shared" si="23"/>
        <v>0</v>
      </c>
    </row>
    <row r="207" spans="1:12" x14ac:dyDescent="0.3">
      <c r="A207" s="1">
        <v>205</v>
      </c>
      <c r="B207" s="2">
        <v>13</v>
      </c>
      <c r="C207" s="1" t="s">
        <v>219</v>
      </c>
      <c r="D207" s="1" t="s">
        <v>448</v>
      </c>
      <c r="E207" s="4" t="str">
        <f t="shared" si="18"/>
        <v>15</v>
      </c>
      <c r="F207" s="1" t="b">
        <f t="shared" si="19"/>
        <v>0</v>
      </c>
      <c r="G207" t="s">
        <v>448</v>
      </c>
      <c r="H207" s="4" t="str">
        <f t="shared" si="20"/>
        <v>15</v>
      </c>
      <c r="I207" s="1" t="b">
        <f t="shared" si="21"/>
        <v>0</v>
      </c>
      <c r="J207" t="s">
        <v>448</v>
      </c>
      <c r="K207" s="4" t="str">
        <f t="shared" si="22"/>
        <v>15</v>
      </c>
      <c r="L207" s="1" t="b">
        <f t="shared" si="23"/>
        <v>0</v>
      </c>
    </row>
    <row r="208" spans="1:12" x14ac:dyDescent="0.3">
      <c r="A208" s="1">
        <v>206</v>
      </c>
      <c r="B208" s="2">
        <v>13</v>
      </c>
      <c r="C208" s="1" t="s">
        <v>220</v>
      </c>
      <c r="D208" s="1" t="s">
        <v>448</v>
      </c>
      <c r="E208" s="4" t="str">
        <f t="shared" si="18"/>
        <v>15</v>
      </c>
      <c r="F208" s="1" t="b">
        <f t="shared" si="19"/>
        <v>0</v>
      </c>
      <c r="G208" t="s">
        <v>411</v>
      </c>
      <c r="H208" s="4" t="str">
        <f t="shared" si="20"/>
        <v>20</v>
      </c>
      <c r="I208" s="1" t="b">
        <f t="shared" si="21"/>
        <v>0</v>
      </c>
      <c r="J208" t="s">
        <v>411</v>
      </c>
      <c r="K208" s="4" t="str">
        <f t="shared" si="22"/>
        <v>20</v>
      </c>
      <c r="L208" s="1" t="b">
        <f t="shared" si="23"/>
        <v>0</v>
      </c>
    </row>
    <row r="209" spans="1:12" x14ac:dyDescent="0.3">
      <c r="A209" s="1">
        <v>207</v>
      </c>
      <c r="B209" s="2">
        <v>13</v>
      </c>
      <c r="C209" s="1" t="s">
        <v>221</v>
      </c>
      <c r="D209" s="1" t="s">
        <v>448</v>
      </c>
      <c r="E209" s="4" t="str">
        <f t="shared" si="18"/>
        <v>15</v>
      </c>
      <c r="F209" s="1" t="b">
        <f t="shared" si="19"/>
        <v>0</v>
      </c>
      <c r="G209" t="s">
        <v>448</v>
      </c>
      <c r="H209" s="4" t="str">
        <f t="shared" si="20"/>
        <v>15</v>
      </c>
      <c r="I209" s="1" t="b">
        <f t="shared" si="21"/>
        <v>0</v>
      </c>
      <c r="J209" t="s">
        <v>453</v>
      </c>
      <c r="K209" s="4" t="str">
        <f t="shared" si="22"/>
        <v>23</v>
      </c>
      <c r="L209" s="1" t="b">
        <f t="shared" si="23"/>
        <v>0</v>
      </c>
    </row>
    <row r="210" spans="1:12" x14ac:dyDescent="0.3">
      <c r="A210" s="1">
        <v>208</v>
      </c>
      <c r="B210" s="2">
        <v>13</v>
      </c>
      <c r="C210" s="1" t="s">
        <v>222</v>
      </c>
      <c r="D210" s="1" t="s">
        <v>448</v>
      </c>
      <c r="E210" s="4" t="str">
        <f t="shared" si="18"/>
        <v>15</v>
      </c>
      <c r="F210" s="1" t="b">
        <f t="shared" si="19"/>
        <v>0</v>
      </c>
      <c r="G210" t="s">
        <v>448</v>
      </c>
      <c r="H210" s="4" t="str">
        <f t="shared" si="20"/>
        <v>15</v>
      </c>
      <c r="I210" s="1" t="b">
        <f t="shared" si="21"/>
        <v>0</v>
      </c>
      <c r="J210" t="s">
        <v>448</v>
      </c>
      <c r="K210" s="4" t="str">
        <f t="shared" si="22"/>
        <v>15</v>
      </c>
      <c r="L210" s="1" t="b">
        <f t="shared" si="23"/>
        <v>0</v>
      </c>
    </row>
    <row r="211" spans="1:12" x14ac:dyDescent="0.3">
      <c r="A211" s="1">
        <v>209</v>
      </c>
      <c r="B211" s="2">
        <v>13</v>
      </c>
      <c r="C211" s="1" t="s">
        <v>223</v>
      </c>
      <c r="D211" s="1" t="s">
        <v>448</v>
      </c>
      <c r="E211" s="4" t="str">
        <f t="shared" si="18"/>
        <v>15</v>
      </c>
      <c r="F211" s="1" t="b">
        <f t="shared" si="19"/>
        <v>0</v>
      </c>
      <c r="G211" t="s">
        <v>448</v>
      </c>
      <c r="H211" s="4" t="str">
        <f t="shared" si="20"/>
        <v>15</v>
      </c>
      <c r="I211" s="1" t="b">
        <f t="shared" si="21"/>
        <v>0</v>
      </c>
      <c r="J211" t="s">
        <v>453</v>
      </c>
      <c r="K211" s="4" t="str">
        <f t="shared" si="22"/>
        <v>23</v>
      </c>
      <c r="L211" s="1" t="b">
        <f t="shared" si="23"/>
        <v>0</v>
      </c>
    </row>
    <row r="212" spans="1:12" x14ac:dyDescent="0.3">
      <c r="A212" s="1">
        <v>210</v>
      </c>
      <c r="B212" s="2">
        <v>13</v>
      </c>
      <c r="C212" s="1" t="s">
        <v>224</v>
      </c>
      <c r="D212" s="1" t="s">
        <v>448</v>
      </c>
      <c r="E212" s="4" t="str">
        <f t="shared" si="18"/>
        <v>15</v>
      </c>
      <c r="F212" s="1" t="b">
        <f t="shared" si="19"/>
        <v>0</v>
      </c>
      <c r="G212" t="s">
        <v>448</v>
      </c>
      <c r="H212" s="4" t="str">
        <f t="shared" si="20"/>
        <v>15</v>
      </c>
      <c r="I212" s="1" t="b">
        <f t="shared" si="21"/>
        <v>0</v>
      </c>
      <c r="J212" t="s">
        <v>403</v>
      </c>
      <c r="K212" s="4" t="str">
        <f t="shared" si="22"/>
        <v>13</v>
      </c>
      <c r="L212" s="1" t="b">
        <f t="shared" si="23"/>
        <v>1</v>
      </c>
    </row>
    <row r="213" spans="1:12" x14ac:dyDescent="0.3">
      <c r="A213" s="1">
        <v>211</v>
      </c>
      <c r="B213" s="2">
        <v>14</v>
      </c>
      <c r="C213" s="1" t="s">
        <v>225</v>
      </c>
      <c r="D213" s="1" t="s">
        <v>448</v>
      </c>
      <c r="E213" s="4" t="str">
        <f t="shared" si="18"/>
        <v>15</v>
      </c>
      <c r="F213" s="1" t="b">
        <f t="shared" si="19"/>
        <v>0</v>
      </c>
      <c r="G213" t="s">
        <v>399</v>
      </c>
      <c r="H213" s="4" t="str">
        <f t="shared" si="20"/>
        <v>7</v>
      </c>
      <c r="I213" s="1" t="b">
        <f t="shared" si="21"/>
        <v>0</v>
      </c>
      <c r="J213" t="s">
        <v>399</v>
      </c>
      <c r="K213" s="4" t="str">
        <f t="shared" si="22"/>
        <v>7</v>
      </c>
      <c r="L213" s="1" t="b">
        <f t="shared" si="23"/>
        <v>0</v>
      </c>
    </row>
    <row r="214" spans="1:12" x14ac:dyDescent="0.3">
      <c r="A214" s="1">
        <v>212</v>
      </c>
      <c r="B214" s="2">
        <v>14</v>
      </c>
      <c r="C214" s="1" t="s">
        <v>226</v>
      </c>
      <c r="D214" s="1" t="s">
        <v>448</v>
      </c>
      <c r="E214" s="4" t="str">
        <f t="shared" si="18"/>
        <v>15</v>
      </c>
      <c r="F214" s="1" t="b">
        <f t="shared" si="19"/>
        <v>0</v>
      </c>
      <c r="G214" t="s">
        <v>405</v>
      </c>
      <c r="H214" s="4" t="str">
        <f t="shared" si="20"/>
        <v>16</v>
      </c>
      <c r="I214" s="1" t="b">
        <f t="shared" si="21"/>
        <v>0</v>
      </c>
      <c r="J214" t="s">
        <v>411</v>
      </c>
      <c r="K214" s="4" t="str">
        <f t="shared" si="22"/>
        <v>20</v>
      </c>
      <c r="L214" s="1" t="b">
        <f t="shared" si="23"/>
        <v>0</v>
      </c>
    </row>
    <row r="215" spans="1:12" x14ac:dyDescent="0.3">
      <c r="A215" s="1">
        <v>213</v>
      </c>
      <c r="B215" s="2">
        <v>14</v>
      </c>
      <c r="C215" s="1" t="s">
        <v>227</v>
      </c>
      <c r="D215" s="1" t="s">
        <v>448</v>
      </c>
      <c r="E215" s="4" t="str">
        <f t="shared" si="18"/>
        <v>15</v>
      </c>
      <c r="F215" s="1" t="b">
        <f t="shared" si="19"/>
        <v>0</v>
      </c>
      <c r="G215" t="s">
        <v>405</v>
      </c>
      <c r="H215" s="4" t="str">
        <f t="shared" si="20"/>
        <v>16</v>
      </c>
      <c r="I215" s="1" t="b">
        <f t="shared" si="21"/>
        <v>0</v>
      </c>
      <c r="J215" t="s">
        <v>405</v>
      </c>
      <c r="K215" s="4" t="str">
        <f t="shared" si="22"/>
        <v>16</v>
      </c>
      <c r="L215" s="1" t="b">
        <f t="shared" si="23"/>
        <v>0</v>
      </c>
    </row>
    <row r="216" spans="1:12" x14ac:dyDescent="0.3">
      <c r="A216" s="1">
        <v>214</v>
      </c>
      <c r="B216" s="2">
        <v>14</v>
      </c>
      <c r="C216" s="1" t="s">
        <v>228</v>
      </c>
      <c r="D216" s="1" t="s">
        <v>448</v>
      </c>
      <c r="E216" s="4" t="str">
        <f t="shared" si="18"/>
        <v>15</v>
      </c>
      <c r="F216" s="1" t="b">
        <f t="shared" si="19"/>
        <v>0</v>
      </c>
      <c r="G216" t="s">
        <v>411</v>
      </c>
      <c r="H216" s="4" t="str">
        <f t="shared" si="20"/>
        <v>20</v>
      </c>
      <c r="I216" s="1" t="b">
        <f t="shared" si="21"/>
        <v>0</v>
      </c>
      <c r="J216" t="s">
        <v>411</v>
      </c>
      <c r="K216" s="4" t="str">
        <f t="shared" si="22"/>
        <v>20</v>
      </c>
      <c r="L216" s="1" t="b">
        <f t="shared" si="23"/>
        <v>0</v>
      </c>
    </row>
    <row r="217" spans="1:12" x14ac:dyDescent="0.3">
      <c r="A217" s="1">
        <v>215</v>
      </c>
      <c r="B217" s="2">
        <v>14</v>
      </c>
      <c r="C217" s="1" t="s">
        <v>229</v>
      </c>
      <c r="D217" s="1" t="s">
        <v>448</v>
      </c>
      <c r="E217" s="4" t="str">
        <f t="shared" si="18"/>
        <v>15</v>
      </c>
      <c r="F217" s="1" t="b">
        <f t="shared" si="19"/>
        <v>0</v>
      </c>
      <c r="G217" t="s">
        <v>456</v>
      </c>
      <c r="H217" s="4" t="str">
        <f t="shared" si="20"/>
        <v>17</v>
      </c>
      <c r="I217" s="1" t="b">
        <f t="shared" si="21"/>
        <v>0</v>
      </c>
      <c r="J217" t="s">
        <v>456</v>
      </c>
      <c r="K217" s="4" t="str">
        <f t="shared" si="22"/>
        <v>17</v>
      </c>
      <c r="L217" s="1" t="b">
        <f t="shared" si="23"/>
        <v>0</v>
      </c>
    </row>
    <row r="218" spans="1:12" x14ac:dyDescent="0.3">
      <c r="A218" s="1">
        <v>216</v>
      </c>
      <c r="B218" s="2">
        <v>14</v>
      </c>
      <c r="C218" s="1" t="s">
        <v>230</v>
      </c>
      <c r="D218" s="1" t="s">
        <v>448</v>
      </c>
      <c r="E218" s="4" t="str">
        <f t="shared" si="18"/>
        <v>15</v>
      </c>
      <c r="F218" s="1" t="b">
        <f t="shared" si="19"/>
        <v>0</v>
      </c>
      <c r="G218" t="s">
        <v>405</v>
      </c>
      <c r="H218" s="4" t="str">
        <f t="shared" si="20"/>
        <v>16</v>
      </c>
      <c r="I218" s="1" t="b">
        <f t="shared" si="21"/>
        <v>0</v>
      </c>
      <c r="J218" t="s">
        <v>448</v>
      </c>
      <c r="K218" s="4" t="str">
        <f t="shared" si="22"/>
        <v>15</v>
      </c>
      <c r="L218" s="1" t="b">
        <f t="shared" si="23"/>
        <v>0</v>
      </c>
    </row>
    <row r="219" spans="1:12" x14ac:dyDescent="0.3">
      <c r="A219" s="1">
        <v>217</v>
      </c>
      <c r="B219" s="2">
        <v>14</v>
      </c>
      <c r="C219" s="1" t="s">
        <v>231</v>
      </c>
      <c r="D219" s="1" t="s">
        <v>448</v>
      </c>
      <c r="E219" s="4" t="str">
        <f t="shared" si="18"/>
        <v>15</v>
      </c>
      <c r="F219" s="1" t="b">
        <f t="shared" si="19"/>
        <v>0</v>
      </c>
      <c r="G219" t="s">
        <v>405</v>
      </c>
      <c r="H219" s="4" t="str">
        <f t="shared" si="20"/>
        <v>16</v>
      </c>
      <c r="I219" s="1" t="b">
        <f t="shared" si="21"/>
        <v>0</v>
      </c>
      <c r="J219" t="s">
        <v>405</v>
      </c>
      <c r="K219" s="4" t="str">
        <f t="shared" si="22"/>
        <v>16</v>
      </c>
      <c r="L219" s="1" t="b">
        <f t="shared" si="23"/>
        <v>0</v>
      </c>
    </row>
    <row r="220" spans="1:12" x14ac:dyDescent="0.3">
      <c r="A220" s="1">
        <v>218</v>
      </c>
      <c r="B220" s="2">
        <v>14</v>
      </c>
      <c r="C220" s="1" t="s">
        <v>232</v>
      </c>
      <c r="D220" s="1" t="s">
        <v>448</v>
      </c>
      <c r="E220" s="4" t="str">
        <f t="shared" si="18"/>
        <v>15</v>
      </c>
      <c r="F220" s="1" t="b">
        <f t="shared" si="19"/>
        <v>0</v>
      </c>
      <c r="G220" t="s">
        <v>405</v>
      </c>
      <c r="H220" s="4" t="str">
        <f t="shared" si="20"/>
        <v>16</v>
      </c>
      <c r="I220" s="1" t="b">
        <f t="shared" si="21"/>
        <v>0</v>
      </c>
      <c r="J220" t="s">
        <v>405</v>
      </c>
      <c r="K220" s="4" t="str">
        <f t="shared" si="22"/>
        <v>16</v>
      </c>
      <c r="L220" s="1" t="b">
        <f t="shared" si="23"/>
        <v>0</v>
      </c>
    </row>
    <row r="221" spans="1:12" x14ac:dyDescent="0.3">
      <c r="A221" s="1">
        <v>219</v>
      </c>
      <c r="B221" s="2">
        <v>14</v>
      </c>
      <c r="C221" s="1" t="s">
        <v>233</v>
      </c>
      <c r="D221" s="1" t="s">
        <v>448</v>
      </c>
      <c r="E221" s="4" t="str">
        <f t="shared" si="18"/>
        <v>15</v>
      </c>
      <c r="F221" s="1" t="b">
        <f t="shared" si="19"/>
        <v>0</v>
      </c>
      <c r="G221" t="s">
        <v>405</v>
      </c>
      <c r="H221" s="4" t="str">
        <f t="shared" si="20"/>
        <v>16</v>
      </c>
      <c r="I221" s="1" t="b">
        <f t="shared" si="21"/>
        <v>0</v>
      </c>
      <c r="J221" t="s">
        <v>405</v>
      </c>
      <c r="K221" s="4" t="str">
        <f t="shared" si="22"/>
        <v>16</v>
      </c>
      <c r="L221" s="1" t="b">
        <f t="shared" si="23"/>
        <v>0</v>
      </c>
    </row>
    <row r="222" spans="1:12" x14ac:dyDescent="0.3">
      <c r="A222" s="1">
        <v>220</v>
      </c>
      <c r="B222" s="2">
        <v>14</v>
      </c>
      <c r="C222" s="1" t="s">
        <v>234</v>
      </c>
      <c r="D222" s="1" t="s">
        <v>448</v>
      </c>
      <c r="E222" s="4" t="str">
        <f t="shared" si="18"/>
        <v>15</v>
      </c>
      <c r="F222" s="1" t="b">
        <f t="shared" si="19"/>
        <v>0</v>
      </c>
      <c r="G222" t="s">
        <v>405</v>
      </c>
      <c r="H222" s="4" t="str">
        <f t="shared" si="20"/>
        <v>16</v>
      </c>
      <c r="I222" s="1" t="b">
        <f t="shared" si="21"/>
        <v>0</v>
      </c>
      <c r="J222" t="s">
        <v>405</v>
      </c>
      <c r="K222" s="4" t="str">
        <f t="shared" si="22"/>
        <v>16</v>
      </c>
      <c r="L222" s="1" t="b">
        <f t="shared" si="23"/>
        <v>0</v>
      </c>
    </row>
    <row r="223" spans="1:12" x14ac:dyDescent="0.3">
      <c r="A223" s="1">
        <v>221</v>
      </c>
      <c r="B223" s="2">
        <v>14</v>
      </c>
      <c r="C223" s="1" t="s">
        <v>235</v>
      </c>
      <c r="D223" s="1" t="s">
        <v>448</v>
      </c>
      <c r="E223" s="4" t="str">
        <f t="shared" si="18"/>
        <v>15</v>
      </c>
      <c r="F223" s="1" t="b">
        <f t="shared" si="19"/>
        <v>0</v>
      </c>
      <c r="G223" t="s">
        <v>456</v>
      </c>
      <c r="H223" s="4" t="str">
        <f t="shared" si="20"/>
        <v>17</v>
      </c>
      <c r="I223" s="1" t="b">
        <f t="shared" si="21"/>
        <v>0</v>
      </c>
      <c r="J223" t="s">
        <v>411</v>
      </c>
      <c r="K223" s="4" t="str">
        <f t="shared" si="22"/>
        <v>20</v>
      </c>
      <c r="L223" s="1" t="b">
        <f t="shared" si="23"/>
        <v>0</v>
      </c>
    </row>
    <row r="224" spans="1:12" x14ac:dyDescent="0.3">
      <c r="A224" s="1">
        <v>222</v>
      </c>
      <c r="B224" s="2">
        <v>14</v>
      </c>
      <c r="C224" s="1" t="s">
        <v>236</v>
      </c>
      <c r="D224" s="1" t="s">
        <v>448</v>
      </c>
      <c r="E224" s="4" t="str">
        <f t="shared" si="18"/>
        <v>15</v>
      </c>
      <c r="F224" s="1" t="b">
        <f t="shared" si="19"/>
        <v>0</v>
      </c>
      <c r="G224" t="s">
        <v>405</v>
      </c>
      <c r="H224" s="4" t="str">
        <f t="shared" si="20"/>
        <v>16</v>
      </c>
      <c r="I224" s="1" t="b">
        <f t="shared" si="21"/>
        <v>0</v>
      </c>
      <c r="J224" t="s">
        <v>405</v>
      </c>
      <c r="K224" s="4" t="str">
        <f t="shared" si="22"/>
        <v>16</v>
      </c>
      <c r="L224" s="1" t="b">
        <f t="shared" si="23"/>
        <v>0</v>
      </c>
    </row>
    <row r="225" spans="1:12" x14ac:dyDescent="0.3">
      <c r="A225" s="1">
        <v>223</v>
      </c>
      <c r="B225" s="2">
        <v>14</v>
      </c>
      <c r="C225" s="1" t="s">
        <v>237</v>
      </c>
      <c r="D225" s="1" t="s">
        <v>448</v>
      </c>
      <c r="E225" s="4" t="str">
        <f t="shared" si="18"/>
        <v>15</v>
      </c>
      <c r="F225" s="1" t="b">
        <f t="shared" si="19"/>
        <v>0</v>
      </c>
      <c r="G225" t="s">
        <v>405</v>
      </c>
      <c r="H225" s="4" t="str">
        <f t="shared" si="20"/>
        <v>16</v>
      </c>
      <c r="I225" s="1" t="b">
        <f t="shared" si="21"/>
        <v>0</v>
      </c>
      <c r="J225" t="s">
        <v>405</v>
      </c>
      <c r="K225" s="4" t="str">
        <f t="shared" si="22"/>
        <v>16</v>
      </c>
      <c r="L225" s="1" t="b">
        <f t="shared" si="23"/>
        <v>0</v>
      </c>
    </row>
    <row r="226" spans="1:12" x14ac:dyDescent="0.3">
      <c r="A226" s="1">
        <v>224</v>
      </c>
      <c r="B226" s="2">
        <v>14</v>
      </c>
      <c r="C226" s="1" t="s">
        <v>238</v>
      </c>
      <c r="D226" s="1" t="s">
        <v>448</v>
      </c>
      <c r="E226" s="4" t="str">
        <f t="shared" si="18"/>
        <v>15</v>
      </c>
      <c r="F226" s="1" t="b">
        <f t="shared" si="19"/>
        <v>0</v>
      </c>
      <c r="G226" t="s">
        <v>448</v>
      </c>
      <c r="H226" s="4" t="str">
        <f t="shared" si="20"/>
        <v>15</v>
      </c>
      <c r="I226" s="1" t="b">
        <f t="shared" si="21"/>
        <v>0</v>
      </c>
      <c r="J226" t="s">
        <v>448</v>
      </c>
      <c r="K226" s="4" t="str">
        <f t="shared" si="22"/>
        <v>15</v>
      </c>
      <c r="L226" s="1" t="b">
        <f t="shared" si="23"/>
        <v>0</v>
      </c>
    </row>
    <row r="227" spans="1:12" x14ac:dyDescent="0.3">
      <c r="A227" s="1">
        <v>225</v>
      </c>
      <c r="B227" s="2">
        <v>14</v>
      </c>
      <c r="C227" s="1" t="s">
        <v>239</v>
      </c>
      <c r="D227" s="1" t="s">
        <v>448</v>
      </c>
      <c r="E227" s="4" t="str">
        <f t="shared" si="18"/>
        <v>15</v>
      </c>
      <c r="F227" s="1" t="b">
        <f t="shared" si="19"/>
        <v>0</v>
      </c>
      <c r="G227" t="s">
        <v>405</v>
      </c>
      <c r="H227" s="4" t="str">
        <f t="shared" si="20"/>
        <v>16</v>
      </c>
      <c r="I227" s="1" t="b">
        <f t="shared" si="21"/>
        <v>0</v>
      </c>
      <c r="J227" t="s">
        <v>405</v>
      </c>
      <c r="K227" s="4" t="str">
        <f t="shared" si="22"/>
        <v>16</v>
      </c>
      <c r="L227" s="1" t="b">
        <f t="shared" si="23"/>
        <v>0</v>
      </c>
    </row>
    <row r="228" spans="1:12" x14ac:dyDescent="0.3">
      <c r="A228" s="1">
        <v>226</v>
      </c>
      <c r="B228" s="2">
        <v>15</v>
      </c>
      <c r="C228" s="1" t="s">
        <v>240</v>
      </c>
      <c r="D228" s="1" t="s">
        <v>448</v>
      </c>
      <c r="E228" s="4" t="str">
        <f t="shared" si="18"/>
        <v>15</v>
      </c>
      <c r="F228" s="1" t="b">
        <f t="shared" si="19"/>
        <v>1</v>
      </c>
      <c r="G228" t="s">
        <v>398</v>
      </c>
      <c r="H228" s="4" t="str">
        <f t="shared" si="20"/>
        <v>6</v>
      </c>
      <c r="I228" s="1" t="b">
        <f t="shared" si="21"/>
        <v>0</v>
      </c>
      <c r="J228" t="s">
        <v>409</v>
      </c>
      <c r="K228" s="4" t="str">
        <f t="shared" si="22"/>
        <v>19</v>
      </c>
      <c r="L228" s="1" t="b">
        <f t="shared" si="23"/>
        <v>0</v>
      </c>
    </row>
    <row r="229" spans="1:12" x14ac:dyDescent="0.3">
      <c r="A229" s="1">
        <v>227</v>
      </c>
      <c r="B229" s="2">
        <v>15</v>
      </c>
      <c r="C229" s="1" t="s">
        <v>241</v>
      </c>
      <c r="D229" s="1" t="s">
        <v>448</v>
      </c>
      <c r="E229" s="4" t="str">
        <f t="shared" si="18"/>
        <v>15</v>
      </c>
      <c r="F229" s="1" t="b">
        <f t="shared" si="19"/>
        <v>1</v>
      </c>
      <c r="G229" t="s">
        <v>456</v>
      </c>
      <c r="H229" s="4" t="str">
        <f t="shared" si="20"/>
        <v>17</v>
      </c>
      <c r="I229" s="1" t="b">
        <f t="shared" si="21"/>
        <v>0</v>
      </c>
      <c r="J229" t="s">
        <v>456</v>
      </c>
      <c r="K229" s="4" t="str">
        <f t="shared" si="22"/>
        <v>17</v>
      </c>
      <c r="L229" s="1" t="b">
        <f t="shared" si="23"/>
        <v>0</v>
      </c>
    </row>
    <row r="230" spans="1:12" x14ac:dyDescent="0.3">
      <c r="A230" s="1">
        <v>228</v>
      </c>
      <c r="B230" s="2">
        <v>15</v>
      </c>
      <c r="C230" s="1" t="s">
        <v>242</v>
      </c>
      <c r="D230" s="1" t="s">
        <v>448</v>
      </c>
      <c r="E230" s="4" t="str">
        <f t="shared" si="18"/>
        <v>15</v>
      </c>
      <c r="F230" s="1" t="b">
        <f t="shared" si="19"/>
        <v>1</v>
      </c>
      <c r="G230" t="s">
        <v>399</v>
      </c>
      <c r="H230" s="4" t="str">
        <f t="shared" si="20"/>
        <v>7</v>
      </c>
      <c r="I230" s="1" t="b">
        <f t="shared" si="21"/>
        <v>0</v>
      </c>
      <c r="J230" t="s">
        <v>394</v>
      </c>
      <c r="K230" s="4" t="str">
        <f t="shared" si="22"/>
        <v>2</v>
      </c>
      <c r="L230" s="1" t="b">
        <f t="shared" si="23"/>
        <v>0</v>
      </c>
    </row>
    <row r="231" spans="1:12" x14ac:dyDescent="0.3">
      <c r="A231" s="1">
        <v>229</v>
      </c>
      <c r="B231" s="2">
        <v>15</v>
      </c>
      <c r="C231" s="1" t="s">
        <v>243</v>
      </c>
      <c r="D231" s="1" t="s">
        <v>448</v>
      </c>
      <c r="E231" s="4" t="str">
        <f t="shared" si="18"/>
        <v>15</v>
      </c>
      <c r="F231" s="1" t="b">
        <f t="shared" si="19"/>
        <v>1</v>
      </c>
      <c r="G231" t="s">
        <v>411</v>
      </c>
      <c r="H231" s="4" t="str">
        <f t="shared" si="20"/>
        <v>20</v>
      </c>
      <c r="I231" s="1" t="b">
        <f t="shared" si="21"/>
        <v>0</v>
      </c>
      <c r="J231" t="s">
        <v>398</v>
      </c>
      <c r="K231" s="4" t="str">
        <f t="shared" si="22"/>
        <v>6</v>
      </c>
      <c r="L231" s="1" t="b">
        <f t="shared" si="23"/>
        <v>0</v>
      </c>
    </row>
    <row r="232" spans="1:12" x14ac:dyDescent="0.3">
      <c r="A232" s="1">
        <v>230</v>
      </c>
      <c r="B232" s="2">
        <v>15</v>
      </c>
      <c r="C232" s="1" t="s">
        <v>244</v>
      </c>
      <c r="D232" s="1" t="s">
        <v>448</v>
      </c>
      <c r="E232" s="4" t="str">
        <f t="shared" si="18"/>
        <v>15</v>
      </c>
      <c r="F232" s="1" t="b">
        <f t="shared" si="19"/>
        <v>1</v>
      </c>
      <c r="G232" t="s">
        <v>456</v>
      </c>
      <c r="H232" s="4" t="str">
        <f t="shared" si="20"/>
        <v>17</v>
      </c>
      <c r="I232" s="1" t="b">
        <f t="shared" si="21"/>
        <v>0</v>
      </c>
      <c r="J232" t="s">
        <v>453</v>
      </c>
      <c r="K232" s="4" t="str">
        <f t="shared" si="22"/>
        <v>23</v>
      </c>
      <c r="L232" s="1" t="b">
        <f t="shared" si="23"/>
        <v>0</v>
      </c>
    </row>
    <row r="233" spans="1:12" x14ac:dyDescent="0.3">
      <c r="A233" s="1">
        <v>231</v>
      </c>
      <c r="B233" s="2">
        <v>15</v>
      </c>
      <c r="C233" s="1" t="s">
        <v>245</v>
      </c>
      <c r="D233" s="1" t="s">
        <v>448</v>
      </c>
      <c r="E233" s="4" t="str">
        <f t="shared" si="18"/>
        <v>15</v>
      </c>
      <c r="F233" s="1" t="b">
        <f t="shared" si="19"/>
        <v>1</v>
      </c>
      <c r="G233" t="s">
        <v>456</v>
      </c>
      <c r="H233" s="4" t="str">
        <f t="shared" si="20"/>
        <v>17</v>
      </c>
      <c r="I233" s="1" t="b">
        <f t="shared" si="21"/>
        <v>0</v>
      </c>
      <c r="J233" t="s">
        <v>456</v>
      </c>
      <c r="K233" s="4" t="str">
        <f t="shared" si="22"/>
        <v>17</v>
      </c>
      <c r="L233" s="1" t="b">
        <f t="shared" si="23"/>
        <v>0</v>
      </c>
    </row>
    <row r="234" spans="1:12" x14ac:dyDescent="0.3">
      <c r="A234" s="1">
        <v>232</v>
      </c>
      <c r="B234" s="2">
        <v>15</v>
      </c>
      <c r="C234" s="1" t="s">
        <v>246</v>
      </c>
      <c r="D234" s="1" t="s">
        <v>448</v>
      </c>
      <c r="E234" s="4" t="str">
        <f t="shared" si="18"/>
        <v>15</v>
      </c>
      <c r="F234" s="1" t="b">
        <f t="shared" si="19"/>
        <v>1</v>
      </c>
      <c r="G234" t="s">
        <v>448</v>
      </c>
      <c r="H234" s="4" t="str">
        <f t="shared" si="20"/>
        <v>15</v>
      </c>
      <c r="I234" s="1" t="b">
        <f t="shared" si="21"/>
        <v>1</v>
      </c>
      <c r="J234" t="s">
        <v>448</v>
      </c>
      <c r="K234" s="4" t="str">
        <f t="shared" si="22"/>
        <v>15</v>
      </c>
      <c r="L234" s="1" t="b">
        <f t="shared" si="23"/>
        <v>1</v>
      </c>
    </row>
    <row r="235" spans="1:12" x14ac:dyDescent="0.3">
      <c r="A235" s="1">
        <v>233</v>
      </c>
      <c r="B235" s="2">
        <v>15</v>
      </c>
      <c r="C235" s="1" t="s">
        <v>247</v>
      </c>
      <c r="D235" s="1" t="s">
        <v>448</v>
      </c>
      <c r="E235" s="4" t="str">
        <f t="shared" si="18"/>
        <v>15</v>
      </c>
      <c r="F235" s="1" t="b">
        <f t="shared" si="19"/>
        <v>1</v>
      </c>
      <c r="G235" t="s">
        <v>453</v>
      </c>
      <c r="H235" s="4" t="str">
        <f t="shared" si="20"/>
        <v>23</v>
      </c>
      <c r="I235" s="1" t="b">
        <f t="shared" si="21"/>
        <v>0</v>
      </c>
      <c r="J235" t="s">
        <v>456</v>
      </c>
      <c r="K235" s="4" t="str">
        <f t="shared" si="22"/>
        <v>17</v>
      </c>
      <c r="L235" s="1" t="b">
        <f t="shared" si="23"/>
        <v>0</v>
      </c>
    </row>
    <row r="236" spans="1:12" x14ac:dyDescent="0.3">
      <c r="A236" s="1">
        <v>234</v>
      </c>
      <c r="B236" s="2">
        <v>15</v>
      </c>
      <c r="C236" s="1" t="s">
        <v>248</v>
      </c>
      <c r="D236" s="1" t="s">
        <v>448</v>
      </c>
      <c r="E236" s="4" t="str">
        <f t="shared" si="18"/>
        <v>15</v>
      </c>
      <c r="F236" s="1" t="b">
        <f t="shared" si="19"/>
        <v>1</v>
      </c>
      <c r="G236" t="s">
        <v>398</v>
      </c>
      <c r="H236" s="4" t="str">
        <f t="shared" si="20"/>
        <v>6</v>
      </c>
      <c r="I236" s="1" t="b">
        <f t="shared" si="21"/>
        <v>0</v>
      </c>
      <c r="J236" t="s">
        <v>398</v>
      </c>
      <c r="K236" s="4" t="str">
        <f t="shared" si="22"/>
        <v>6</v>
      </c>
      <c r="L236" s="1" t="b">
        <f t="shared" si="23"/>
        <v>0</v>
      </c>
    </row>
    <row r="237" spans="1:12" x14ac:dyDescent="0.3">
      <c r="A237" s="1">
        <v>235</v>
      </c>
      <c r="B237" s="2">
        <v>15</v>
      </c>
      <c r="C237" s="1" t="s">
        <v>249</v>
      </c>
      <c r="D237" s="1" t="s">
        <v>448</v>
      </c>
      <c r="E237" s="4" t="str">
        <f t="shared" si="18"/>
        <v>15</v>
      </c>
      <c r="F237" s="1" t="b">
        <f t="shared" si="19"/>
        <v>1</v>
      </c>
      <c r="G237" t="s">
        <v>398</v>
      </c>
      <c r="H237" s="4" t="str">
        <f t="shared" si="20"/>
        <v>6</v>
      </c>
      <c r="I237" s="1" t="b">
        <f t="shared" si="21"/>
        <v>0</v>
      </c>
      <c r="J237" t="s">
        <v>398</v>
      </c>
      <c r="K237" s="4" t="str">
        <f t="shared" si="22"/>
        <v>6</v>
      </c>
      <c r="L237" s="1" t="b">
        <f t="shared" si="23"/>
        <v>0</v>
      </c>
    </row>
    <row r="238" spans="1:12" x14ac:dyDescent="0.3">
      <c r="A238" s="1">
        <v>236</v>
      </c>
      <c r="B238" s="2">
        <v>15</v>
      </c>
      <c r="C238" s="1" t="s">
        <v>250</v>
      </c>
      <c r="D238" s="1" t="s">
        <v>448</v>
      </c>
      <c r="E238" s="4" t="str">
        <f t="shared" si="18"/>
        <v>15</v>
      </c>
      <c r="F238" s="1" t="b">
        <f t="shared" si="19"/>
        <v>1</v>
      </c>
      <c r="G238" t="s">
        <v>448</v>
      </c>
      <c r="H238" s="4" t="str">
        <f t="shared" si="20"/>
        <v>15</v>
      </c>
      <c r="I238" s="1" t="b">
        <f t="shared" si="21"/>
        <v>1</v>
      </c>
      <c r="J238" t="s">
        <v>448</v>
      </c>
      <c r="K238" s="4" t="str">
        <f t="shared" si="22"/>
        <v>15</v>
      </c>
      <c r="L238" s="1" t="b">
        <f t="shared" si="23"/>
        <v>1</v>
      </c>
    </row>
    <row r="239" spans="1:12" x14ac:dyDescent="0.3">
      <c r="A239" s="1">
        <v>237</v>
      </c>
      <c r="B239" s="2">
        <v>15</v>
      </c>
      <c r="C239" s="1" t="s">
        <v>251</v>
      </c>
      <c r="D239" s="1" t="s">
        <v>448</v>
      </c>
      <c r="E239" s="4" t="str">
        <f t="shared" si="18"/>
        <v>15</v>
      </c>
      <c r="F239" s="1" t="b">
        <f t="shared" si="19"/>
        <v>1</v>
      </c>
      <c r="G239" t="s">
        <v>402</v>
      </c>
      <c r="H239" s="4" t="str">
        <f t="shared" si="20"/>
        <v>12</v>
      </c>
      <c r="I239" s="1" t="b">
        <f t="shared" si="21"/>
        <v>0</v>
      </c>
      <c r="J239" t="s">
        <v>456</v>
      </c>
      <c r="K239" s="4" t="str">
        <f t="shared" si="22"/>
        <v>17</v>
      </c>
      <c r="L239" s="1" t="b">
        <f t="shared" si="23"/>
        <v>0</v>
      </c>
    </row>
    <row r="240" spans="1:12" x14ac:dyDescent="0.3">
      <c r="A240" s="1">
        <v>238</v>
      </c>
      <c r="B240" s="2">
        <v>15</v>
      </c>
      <c r="C240" s="1" t="s">
        <v>252</v>
      </c>
      <c r="D240" s="1" t="s">
        <v>448</v>
      </c>
      <c r="E240" s="4" t="str">
        <f t="shared" si="18"/>
        <v>15</v>
      </c>
      <c r="F240" s="1" t="b">
        <f t="shared" si="19"/>
        <v>1</v>
      </c>
      <c r="G240" t="s">
        <v>448</v>
      </c>
      <c r="H240" s="4" t="str">
        <f t="shared" si="20"/>
        <v>15</v>
      </c>
      <c r="I240" s="1" t="b">
        <f t="shared" si="21"/>
        <v>1</v>
      </c>
      <c r="J240" t="s">
        <v>398</v>
      </c>
      <c r="K240" s="4" t="str">
        <f t="shared" si="22"/>
        <v>6</v>
      </c>
      <c r="L240" s="1" t="b">
        <f t="shared" si="23"/>
        <v>0</v>
      </c>
    </row>
    <row r="241" spans="1:12" x14ac:dyDescent="0.3">
      <c r="A241" s="1">
        <v>239</v>
      </c>
      <c r="B241" s="2">
        <v>15</v>
      </c>
      <c r="C241" s="1" t="s">
        <v>253</v>
      </c>
      <c r="D241" s="1" t="s">
        <v>448</v>
      </c>
      <c r="E241" s="4" t="str">
        <f t="shared" si="18"/>
        <v>15</v>
      </c>
      <c r="F241" s="1" t="b">
        <f t="shared" si="19"/>
        <v>1</v>
      </c>
      <c r="G241" t="s">
        <v>456</v>
      </c>
      <c r="H241" s="4" t="str">
        <f t="shared" si="20"/>
        <v>17</v>
      </c>
      <c r="I241" s="1" t="b">
        <f t="shared" si="21"/>
        <v>0</v>
      </c>
      <c r="J241" t="s">
        <v>456</v>
      </c>
      <c r="K241" s="4" t="str">
        <f t="shared" si="22"/>
        <v>17</v>
      </c>
      <c r="L241" s="1" t="b">
        <f t="shared" si="23"/>
        <v>0</v>
      </c>
    </row>
    <row r="242" spans="1:12" x14ac:dyDescent="0.3">
      <c r="A242" s="1">
        <v>240</v>
      </c>
      <c r="B242" s="2">
        <v>15</v>
      </c>
      <c r="C242" s="1" t="s">
        <v>254</v>
      </c>
      <c r="D242" s="1" t="s">
        <v>448</v>
      </c>
      <c r="E242" s="4" t="str">
        <f t="shared" si="18"/>
        <v>15</v>
      </c>
      <c r="F242" s="1" t="b">
        <f t="shared" si="19"/>
        <v>1</v>
      </c>
      <c r="G242" t="s">
        <v>396</v>
      </c>
      <c r="H242" s="4" t="str">
        <f t="shared" si="20"/>
        <v>4</v>
      </c>
      <c r="I242" s="1" t="b">
        <f t="shared" si="21"/>
        <v>0</v>
      </c>
      <c r="J242" t="s">
        <v>396</v>
      </c>
      <c r="K242" s="4" t="str">
        <f t="shared" si="22"/>
        <v>4</v>
      </c>
      <c r="L242" s="1" t="b">
        <f t="shared" si="23"/>
        <v>0</v>
      </c>
    </row>
    <row r="243" spans="1:12" x14ac:dyDescent="0.3">
      <c r="A243" s="1">
        <v>241</v>
      </c>
      <c r="B243" s="2">
        <v>16</v>
      </c>
      <c r="C243" s="1" t="s">
        <v>255</v>
      </c>
      <c r="D243" s="1" t="s">
        <v>448</v>
      </c>
      <c r="E243" s="4" t="str">
        <f t="shared" si="18"/>
        <v>15</v>
      </c>
      <c r="F243" s="1" t="b">
        <f t="shared" si="19"/>
        <v>0</v>
      </c>
      <c r="G243" t="s">
        <v>395</v>
      </c>
      <c r="H243" s="4" t="str">
        <f t="shared" si="20"/>
        <v>3</v>
      </c>
      <c r="I243" s="1" t="b">
        <f t="shared" si="21"/>
        <v>0</v>
      </c>
      <c r="J243" t="s">
        <v>395</v>
      </c>
      <c r="K243" s="4" t="str">
        <f t="shared" si="22"/>
        <v>3</v>
      </c>
      <c r="L243" s="1" t="b">
        <f t="shared" si="23"/>
        <v>0</v>
      </c>
    </row>
    <row r="244" spans="1:12" x14ac:dyDescent="0.3">
      <c r="A244" s="1">
        <v>242</v>
      </c>
      <c r="B244" s="2">
        <v>16</v>
      </c>
      <c r="C244" s="1" t="s">
        <v>256</v>
      </c>
      <c r="D244" s="1" t="s">
        <v>448</v>
      </c>
      <c r="E244" s="4" t="str">
        <f t="shared" si="18"/>
        <v>15</v>
      </c>
      <c r="F244" s="1" t="b">
        <f t="shared" si="19"/>
        <v>0</v>
      </c>
      <c r="G244" t="s">
        <v>456</v>
      </c>
      <c r="H244" s="4" t="str">
        <f t="shared" si="20"/>
        <v>17</v>
      </c>
      <c r="I244" s="1" t="b">
        <f t="shared" si="21"/>
        <v>0</v>
      </c>
      <c r="J244" t="s">
        <v>456</v>
      </c>
      <c r="K244" s="4" t="str">
        <f t="shared" si="22"/>
        <v>17</v>
      </c>
      <c r="L244" s="1" t="b">
        <f t="shared" si="23"/>
        <v>0</v>
      </c>
    </row>
    <row r="245" spans="1:12" x14ac:dyDescent="0.3">
      <c r="A245" s="1">
        <v>243</v>
      </c>
      <c r="B245" s="2">
        <v>16</v>
      </c>
      <c r="C245" s="1" t="s">
        <v>257</v>
      </c>
      <c r="D245" s="1" t="s">
        <v>448</v>
      </c>
      <c r="E245" s="4" t="str">
        <f t="shared" si="18"/>
        <v>15</v>
      </c>
      <c r="F245" s="1" t="b">
        <f t="shared" si="19"/>
        <v>0</v>
      </c>
      <c r="G245" t="s">
        <v>407</v>
      </c>
      <c r="H245" s="4" t="str">
        <f t="shared" si="20"/>
        <v>18</v>
      </c>
      <c r="I245" s="1" t="b">
        <f t="shared" si="21"/>
        <v>0</v>
      </c>
      <c r="J245" t="s">
        <v>407</v>
      </c>
      <c r="K245" s="4" t="str">
        <f t="shared" si="22"/>
        <v>18</v>
      </c>
      <c r="L245" s="1" t="b">
        <f t="shared" si="23"/>
        <v>0</v>
      </c>
    </row>
    <row r="246" spans="1:12" x14ac:dyDescent="0.3">
      <c r="A246" s="1">
        <v>244</v>
      </c>
      <c r="B246" s="2">
        <v>16</v>
      </c>
      <c r="C246" s="1" t="s">
        <v>258</v>
      </c>
      <c r="D246" s="1" t="s">
        <v>448</v>
      </c>
      <c r="E246" s="4" t="str">
        <f t="shared" si="18"/>
        <v>15</v>
      </c>
      <c r="F246" s="1" t="b">
        <f t="shared" si="19"/>
        <v>0</v>
      </c>
      <c r="G246" t="s">
        <v>448</v>
      </c>
      <c r="H246" s="4" t="str">
        <f t="shared" si="20"/>
        <v>15</v>
      </c>
      <c r="I246" s="1" t="b">
        <f t="shared" si="21"/>
        <v>0</v>
      </c>
      <c r="J246" t="s">
        <v>448</v>
      </c>
      <c r="K246" s="4" t="str">
        <f t="shared" si="22"/>
        <v>15</v>
      </c>
      <c r="L246" s="1" t="b">
        <f t="shared" si="23"/>
        <v>0</v>
      </c>
    </row>
    <row r="247" spans="1:12" x14ac:dyDescent="0.3">
      <c r="A247" s="1">
        <v>245</v>
      </c>
      <c r="B247" s="2">
        <v>16</v>
      </c>
      <c r="C247" s="1" t="s">
        <v>259</v>
      </c>
      <c r="D247" s="1" t="s">
        <v>448</v>
      </c>
      <c r="E247" s="4" t="str">
        <f t="shared" si="18"/>
        <v>15</v>
      </c>
      <c r="F247" s="1" t="b">
        <f t="shared" si="19"/>
        <v>0</v>
      </c>
      <c r="G247" t="s">
        <v>401</v>
      </c>
      <c r="H247" s="4" t="str">
        <f t="shared" si="20"/>
        <v>11</v>
      </c>
      <c r="I247" s="1" t="b">
        <f t="shared" si="21"/>
        <v>0</v>
      </c>
      <c r="J247" t="s">
        <v>456</v>
      </c>
      <c r="K247" s="4" t="str">
        <f t="shared" si="22"/>
        <v>17</v>
      </c>
      <c r="L247" s="1" t="b">
        <f t="shared" si="23"/>
        <v>0</v>
      </c>
    </row>
    <row r="248" spans="1:12" x14ac:dyDescent="0.3">
      <c r="A248" s="1">
        <v>246</v>
      </c>
      <c r="B248" s="2">
        <v>16</v>
      </c>
      <c r="C248" s="1" t="s">
        <v>260</v>
      </c>
      <c r="D248" s="1" t="s">
        <v>448</v>
      </c>
      <c r="E248" s="4" t="str">
        <f t="shared" si="18"/>
        <v>15</v>
      </c>
      <c r="F248" s="1" t="b">
        <f t="shared" si="19"/>
        <v>0</v>
      </c>
      <c r="G248" t="s">
        <v>395</v>
      </c>
      <c r="H248" s="4" t="str">
        <f t="shared" si="20"/>
        <v>3</v>
      </c>
      <c r="I248" s="1" t="b">
        <f t="shared" si="21"/>
        <v>0</v>
      </c>
      <c r="J248" t="s">
        <v>395</v>
      </c>
      <c r="K248" s="4" t="str">
        <f t="shared" si="22"/>
        <v>3</v>
      </c>
      <c r="L248" s="1" t="b">
        <f t="shared" si="23"/>
        <v>0</v>
      </c>
    </row>
    <row r="249" spans="1:12" x14ac:dyDescent="0.3">
      <c r="A249" s="1">
        <v>247</v>
      </c>
      <c r="B249" s="2">
        <v>16</v>
      </c>
      <c r="C249" s="1" t="s">
        <v>261</v>
      </c>
      <c r="D249" s="1" t="s">
        <v>448</v>
      </c>
      <c r="E249" s="4" t="str">
        <f t="shared" si="18"/>
        <v>15</v>
      </c>
      <c r="F249" s="1" t="b">
        <f t="shared" si="19"/>
        <v>0</v>
      </c>
      <c r="G249" t="s">
        <v>395</v>
      </c>
      <c r="H249" s="4" t="str">
        <f t="shared" si="20"/>
        <v>3</v>
      </c>
      <c r="I249" s="1" t="b">
        <f t="shared" si="21"/>
        <v>0</v>
      </c>
      <c r="J249" t="s">
        <v>397</v>
      </c>
      <c r="K249" s="4" t="str">
        <f t="shared" si="22"/>
        <v>5</v>
      </c>
      <c r="L249" s="1" t="b">
        <f t="shared" si="23"/>
        <v>0</v>
      </c>
    </row>
    <row r="250" spans="1:12" x14ac:dyDescent="0.3">
      <c r="A250" s="1">
        <v>248</v>
      </c>
      <c r="B250" s="2">
        <v>16</v>
      </c>
      <c r="C250" s="1" t="s">
        <v>262</v>
      </c>
      <c r="D250" s="1" t="s">
        <v>448</v>
      </c>
      <c r="E250" s="4" t="str">
        <f t="shared" si="18"/>
        <v>15</v>
      </c>
      <c r="F250" s="1" t="b">
        <f t="shared" si="19"/>
        <v>0</v>
      </c>
      <c r="G250" t="s">
        <v>396</v>
      </c>
      <c r="H250" s="4" t="str">
        <f t="shared" si="20"/>
        <v>4</v>
      </c>
      <c r="I250" s="1" t="b">
        <f t="shared" si="21"/>
        <v>0</v>
      </c>
      <c r="J250" t="s">
        <v>396</v>
      </c>
      <c r="K250" s="4" t="str">
        <f t="shared" si="22"/>
        <v>4</v>
      </c>
      <c r="L250" s="1" t="b">
        <f t="shared" si="23"/>
        <v>0</v>
      </c>
    </row>
    <row r="251" spans="1:12" x14ac:dyDescent="0.3">
      <c r="A251" s="1">
        <v>249</v>
      </c>
      <c r="B251" s="2">
        <v>16</v>
      </c>
      <c r="C251" s="1" t="s">
        <v>263</v>
      </c>
      <c r="D251" s="1" t="s">
        <v>448</v>
      </c>
      <c r="E251" s="4" t="str">
        <f t="shared" si="18"/>
        <v>15</v>
      </c>
      <c r="F251" s="1" t="b">
        <f t="shared" si="19"/>
        <v>0</v>
      </c>
      <c r="G251" t="s">
        <v>395</v>
      </c>
      <c r="H251" s="4" t="str">
        <f t="shared" si="20"/>
        <v>3</v>
      </c>
      <c r="I251" s="1" t="b">
        <f t="shared" si="21"/>
        <v>0</v>
      </c>
      <c r="J251" t="s">
        <v>397</v>
      </c>
      <c r="K251" s="4" t="str">
        <f t="shared" si="22"/>
        <v>5</v>
      </c>
      <c r="L251" s="1" t="b">
        <f t="shared" si="23"/>
        <v>0</v>
      </c>
    </row>
    <row r="252" spans="1:12" x14ac:dyDescent="0.3">
      <c r="A252" s="1">
        <v>250</v>
      </c>
      <c r="B252" s="2">
        <v>16</v>
      </c>
      <c r="C252" s="1" t="s">
        <v>264</v>
      </c>
      <c r="D252" s="1" t="s">
        <v>448</v>
      </c>
      <c r="E252" s="4" t="str">
        <f t="shared" si="18"/>
        <v>15</v>
      </c>
      <c r="F252" s="1" t="b">
        <f t="shared" si="19"/>
        <v>0</v>
      </c>
      <c r="G252" t="s">
        <v>395</v>
      </c>
      <c r="H252" s="4" t="str">
        <f t="shared" si="20"/>
        <v>3</v>
      </c>
      <c r="I252" s="1" t="b">
        <f t="shared" si="21"/>
        <v>0</v>
      </c>
      <c r="J252" t="s">
        <v>395</v>
      </c>
      <c r="K252" s="4" t="str">
        <f t="shared" si="22"/>
        <v>3</v>
      </c>
      <c r="L252" s="1" t="b">
        <f t="shared" si="23"/>
        <v>0</v>
      </c>
    </row>
    <row r="253" spans="1:12" x14ac:dyDescent="0.3">
      <c r="A253" s="1">
        <v>251</v>
      </c>
      <c r="B253" s="2">
        <v>16</v>
      </c>
      <c r="C253" s="1" t="s">
        <v>265</v>
      </c>
      <c r="D253" s="1" t="s">
        <v>448</v>
      </c>
      <c r="E253" s="4" t="str">
        <f t="shared" si="18"/>
        <v>15</v>
      </c>
      <c r="F253" s="1" t="b">
        <f t="shared" si="19"/>
        <v>0</v>
      </c>
      <c r="G253" t="s">
        <v>453</v>
      </c>
      <c r="H253" s="4" t="str">
        <f t="shared" si="20"/>
        <v>23</v>
      </c>
      <c r="I253" s="1" t="b">
        <f t="shared" si="21"/>
        <v>0</v>
      </c>
      <c r="J253" t="s">
        <v>453</v>
      </c>
      <c r="K253" s="4" t="str">
        <f t="shared" si="22"/>
        <v>23</v>
      </c>
      <c r="L253" s="1" t="b">
        <f t="shared" si="23"/>
        <v>0</v>
      </c>
    </row>
    <row r="254" spans="1:12" x14ac:dyDescent="0.3">
      <c r="A254" s="1">
        <v>252</v>
      </c>
      <c r="B254" s="2">
        <v>16</v>
      </c>
      <c r="C254" s="1" t="s">
        <v>266</v>
      </c>
      <c r="D254" s="1" t="s">
        <v>448</v>
      </c>
      <c r="E254" s="4" t="str">
        <f t="shared" si="18"/>
        <v>15</v>
      </c>
      <c r="F254" s="1" t="b">
        <f t="shared" si="19"/>
        <v>0</v>
      </c>
      <c r="G254" t="s">
        <v>402</v>
      </c>
      <c r="H254" s="4" t="str">
        <f t="shared" si="20"/>
        <v>12</v>
      </c>
      <c r="I254" s="1" t="b">
        <f t="shared" si="21"/>
        <v>0</v>
      </c>
      <c r="J254" t="s">
        <v>456</v>
      </c>
      <c r="K254" s="4" t="str">
        <f t="shared" si="22"/>
        <v>17</v>
      </c>
      <c r="L254" s="1" t="b">
        <f t="shared" si="23"/>
        <v>0</v>
      </c>
    </row>
    <row r="255" spans="1:12" x14ac:dyDescent="0.3">
      <c r="A255" s="1">
        <v>253</v>
      </c>
      <c r="B255" s="2">
        <v>16</v>
      </c>
      <c r="C255" s="1" t="s">
        <v>267</v>
      </c>
      <c r="D255" s="1" t="s">
        <v>448</v>
      </c>
      <c r="E255" s="4" t="str">
        <f t="shared" si="18"/>
        <v>15</v>
      </c>
      <c r="F255" s="1" t="b">
        <f t="shared" si="19"/>
        <v>0</v>
      </c>
      <c r="G255" t="s">
        <v>395</v>
      </c>
      <c r="H255" s="4" t="str">
        <f t="shared" si="20"/>
        <v>3</v>
      </c>
      <c r="I255" s="1" t="b">
        <f t="shared" si="21"/>
        <v>0</v>
      </c>
      <c r="J255" t="s">
        <v>395</v>
      </c>
      <c r="K255" s="4" t="str">
        <f t="shared" si="22"/>
        <v>3</v>
      </c>
      <c r="L255" s="1" t="b">
        <f t="shared" si="23"/>
        <v>0</v>
      </c>
    </row>
    <row r="256" spans="1:12" x14ac:dyDescent="0.3">
      <c r="A256" s="1">
        <v>254</v>
      </c>
      <c r="B256" s="2">
        <v>16</v>
      </c>
      <c r="C256" s="1" t="s">
        <v>268</v>
      </c>
      <c r="D256" s="1" t="s">
        <v>448</v>
      </c>
      <c r="E256" s="4" t="str">
        <f t="shared" si="18"/>
        <v>15</v>
      </c>
      <c r="F256" s="1" t="b">
        <f t="shared" si="19"/>
        <v>0</v>
      </c>
      <c r="G256" t="s">
        <v>448</v>
      </c>
      <c r="H256" s="4" t="str">
        <f t="shared" si="20"/>
        <v>15</v>
      </c>
      <c r="I256" s="1" t="b">
        <f t="shared" si="21"/>
        <v>0</v>
      </c>
      <c r="J256" t="s">
        <v>448</v>
      </c>
      <c r="K256" s="4" t="str">
        <f t="shared" si="22"/>
        <v>15</v>
      </c>
      <c r="L256" s="1" t="b">
        <f t="shared" si="23"/>
        <v>0</v>
      </c>
    </row>
    <row r="257" spans="1:12" x14ac:dyDescent="0.3">
      <c r="A257" s="1">
        <v>255</v>
      </c>
      <c r="B257" s="2">
        <v>16</v>
      </c>
      <c r="C257" s="1" t="s">
        <v>269</v>
      </c>
      <c r="D257" s="1" t="s">
        <v>448</v>
      </c>
      <c r="E257" s="4" t="str">
        <f t="shared" si="18"/>
        <v>15</v>
      </c>
      <c r="F257" s="1" t="b">
        <f t="shared" si="19"/>
        <v>0</v>
      </c>
      <c r="G257" t="s">
        <v>395</v>
      </c>
      <c r="H257" s="4" t="str">
        <f t="shared" si="20"/>
        <v>3</v>
      </c>
      <c r="I257" s="1" t="b">
        <f t="shared" si="21"/>
        <v>0</v>
      </c>
      <c r="J257" t="s">
        <v>448</v>
      </c>
      <c r="K257" s="4" t="str">
        <f t="shared" si="22"/>
        <v>15</v>
      </c>
      <c r="L257" s="1" t="b">
        <f t="shared" si="23"/>
        <v>0</v>
      </c>
    </row>
    <row r="258" spans="1:12" x14ac:dyDescent="0.3">
      <c r="A258" s="1">
        <v>256</v>
      </c>
      <c r="B258" s="2">
        <v>17</v>
      </c>
      <c r="C258" s="1" t="s">
        <v>270</v>
      </c>
      <c r="D258" s="1" t="s">
        <v>448</v>
      </c>
      <c r="E258" s="4" t="str">
        <f t="shared" si="18"/>
        <v>15</v>
      </c>
      <c r="F258" s="1" t="b">
        <f t="shared" si="19"/>
        <v>0</v>
      </c>
      <c r="G258" t="s">
        <v>409</v>
      </c>
      <c r="H258" s="4" t="str">
        <f t="shared" si="20"/>
        <v>19</v>
      </c>
      <c r="I258" s="1" t="b">
        <f t="shared" si="21"/>
        <v>0</v>
      </c>
      <c r="J258" t="s">
        <v>409</v>
      </c>
      <c r="K258" s="4" t="str">
        <f t="shared" si="22"/>
        <v>19</v>
      </c>
      <c r="L258" s="1" t="b">
        <f t="shared" si="23"/>
        <v>0</v>
      </c>
    </row>
    <row r="259" spans="1:12" x14ac:dyDescent="0.3">
      <c r="A259" s="1">
        <v>257</v>
      </c>
      <c r="B259" s="2">
        <v>17</v>
      </c>
      <c r="C259" s="1" t="s">
        <v>271</v>
      </c>
      <c r="D259" s="1" t="s">
        <v>448</v>
      </c>
      <c r="E259" s="4" t="str">
        <f t="shared" ref="E259:E322" si="24" xml:space="preserve"> TRIM(LEFT($D259, 2))</f>
        <v>15</v>
      </c>
      <c r="F259" s="1" t="b">
        <f t="shared" ref="F259:F322" si="25">IF(VALUE($E259)= VALUE($B259), TRUE, FALSE)</f>
        <v>0</v>
      </c>
      <c r="G259" t="s">
        <v>396</v>
      </c>
      <c r="H259" s="4" t="str">
        <f t="shared" ref="H259:H322" si="26" xml:space="preserve"> TRIM(LEFT($G259, 2))</f>
        <v>4</v>
      </c>
      <c r="I259" s="1" t="b">
        <f t="shared" ref="I259:I322" si="27">IF(VALUE($H259)= VALUE($B259), TRUE, FALSE)</f>
        <v>0</v>
      </c>
      <c r="J259" t="s">
        <v>409</v>
      </c>
      <c r="K259" s="4" t="str">
        <f t="shared" ref="K259:K322" si="28" xml:space="preserve"> TRIM(LEFT($J259, 2))</f>
        <v>19</v>
      </c>
      <c r="L259" s="1" t="b">
        <f t="shared" ref="L259:L322" si="29">IF(VALUE($K259)= VALUE($B259), TRUE, FALSE)</f>
        <v>0</v>
      </c>
    </row>
    <row r="260" spans="1:12" x14ac:dyDescent="0.3">
      <c r="A260" s="1">
        <v>258</v>
      </c>
      <c r="B260" s="2">
        <v>17</v>
      </c>
      <c r="C260" s="1" t="s">
        <v>272</v>
      </c>
      <c r="D260" s="1" t="s">
        <v>448</v>
      </c>
      <c r="E260" s="4" t="str">
        <f t="shared" si="24"/>
        <v>15</v>
      </c>
      <c r="F260" s="1" t="b">
        <f t="shared" si="25"/>
        <v>0</v>
      </c>
      <c r="G260" t="s">
        <v>409</v>
      </c>
      <c r="H260" s="4" t="str">
        <f t="shared" si="26"/>
        <v>19</v>
      </c>
      <c r="I260" s="1" t="b">
        <f t="shared" si="27"/>
        <v>0</v>
      </c>
      <c r="J260" t="s">
        <v>409</v>
      </c>
      <c r="K260" s="4" t="str">
        <f t="shared" si="28"/>
        <v>19</v>
      </c>
      <c r="L260" s="1" t="b">
        <f t="shared" si="29"/>
        <v>0</v>
      </c>
    </row>
    <row r="261" spans="1:12" x14ac:dyDescent="0.3">
      <c r="A261" s="1">
        <v>259</v>
      </c>
      <c r="B261" s="2">
        <v>17</v>
      </c>
      <c r="C261" s="1" t="s">
        <v>273</v>
      </c>
      <c r="D261" s="1" t="s">
        <v>448</v>
      </c>
      <c r="E261" s="4" t="str">
        <f t="shared" si="24"/>
        <v>15</v>
      </c>
      <c r="F261" s="1" t="b">
        <f t="shared" si="25"/>
        <v>0</v>
      </c>
      <c r="G261" t="s">
        <v>396</v>
      </c>
      <c r="H261" s="4" t="str">
        <f t="shared" si="26"/>
        <v>4</v>
      </c>
      <c r="I261" s="1" t="b">
        <f t="shared" si="27"/>
        <v>0</v>
      </c>
      <c r="J261" t="s">
        <v>404</v>
      </c>
      <c r="K261" s="4" t="str">
        <f t="shared" si="28"/>
        <v>14</v>
      </c>
      <c r="L261" s="1" t="b">
        <f t="shared" si="29"/>
        <v>0</v>
      </c>
    </row>
    <row r="262" spans="1:12" x14ac:dyDescent="0.3">
      <c r="A262" s="1">
        <v>260</v>
      </c>
      <c r="B262" s="2">
        <v>17</v>
      </c>
      <c r="C262" s="1" t="s">
        <v>274</v>
      </c>
      <c r="D262" s="1" t="s">
        <v>448</v>
      </c>
      <c r="E262" s="4" t="str">
        <f t="shared" si="24"/>
        <v>15</v>
      </c>
      <c r="F262" s="1" t="b">
        <f t="shared" si="25"/>
        <v>0</v>
      </c>
      <c r="G262" t="s">
        <v>396</v>
      </c>
      <c r="H262" s="4" t="str">
        <f t="shared" si="26"/>
        <v>4</v>
      </c>
      <c r="I262" s="1" t="b">
        <f t="shared" si="27"/>
        <v>0</v>
      </c>
      <c r="J262" t="s">
        <v>409</v>
      </c>
      <c r="K262" s="4" t="str">
        <f t="shared" si="28"/>
        <v>19</v>
      </c>
      <c r="L262" s="1" t="b">
        <f t="shared" si="29"/>
        <v>0</v>
      </c>
    </row>
    <row r="263" spans="1:12" x14ac:dyDescent="0.3">
      <c r="A263" s="1">
        <v>261</v>
      </c>
      <c r="B263" s="2">
        <v>17</v>
      </c>
      <c r="C263" s="1" t="s">
        <v>275</v>
      </c>
      <c r="D263" s="1" t="s">
        <v>448</v>
      </c>
      <c r="E263" s="4" t="str">
        <f t="shared" si="24"/>
        <v>15</v>
      </c>
      <c r="F263" s="1" t="b">
        <f t="shared" si="25"/>
        <v>0</v>
      </c>
      <c r="G263" t="s">
        <v>409</v>
      </c>
      <c r="H263" s="4" t="str">
        <f t="shared" si="26"/>
        <v>19</v>
      </c>
      <c r="I263" s="1" t="b">
        <f t="shared" si="27"/>
        <v>0</v>
      </c>
      <c r="J263" t="s">
        <v>409</v>
      </c>
      <c r="K263" s="4" t="str">
        <f t="shared" si="28"/>
        <v>19</v>
      </c>
      <c r="L263" s="1" t="b">
        <f t="shared" si="29"/>
        <v>0</v>
      </c>
    </row>
    <row r="264" spans="1:12" x14ac:dyDescent="0.3">
      <c r="A264" s="1">
        <v>262</v>
      </c>
      <c r="B264" s="2">
        <v>17</v>
      </c>
      <c r="C264" s="1" t="s">
        <v>276</v>
      </c>
      <c r="D264" s="1" t="s">
        <v>448</v>
      </c>
      <c r="E264" s="4" t="str">
        <f t="shared" si="24"/>
        <v>15</v>
      </c>
      <c r="F264" s="1" t="b">
        <f t="shared" si="25"/>
        <v>0</v>
      </c>
      <c r="G264" t="s">
        <v>397</v>
      </c>
      <c r="H264" s="4" t="str">
        <f t="shared" si="26"/>
        <v>5</v>
      </c>
      <c r="I264" s="1" t="b">
        <f t="shared" si="27"/>
        <v>0</v>
      </c>
      <c r="J264" t="s">
        <v>409</v>
      </c>
      <c r="K264" s="4" t="str">
        <f t="shared" si="28"/>
        <v>19</v>
      </c>
      <c r="L264" s="1" t="b">
        <f t="shared" si="29"/>
        <v>0</v>
      </c>
    </row>
    <row r="265" spans="1:12" x14ac:dyDescent="0.3">
      <c r="A265" s="1">
        <v>263</v>
      </c>
      <c r="B265" s="2">
        <v>17</v>
      </c>
      <c r="C265" s="1" t="s">
        <v>277</v>
      </c>
      <c r="D265" s="1" t="s">
        <v>448</v>
      </c>
      <c r="E265" s="4" t="str">
        <f t="shared" si="24"/>
        <v>15</v>
      </c>
      <c r="F265" s="1" t="b">
        <f t="shared" si="25"/>
        <v>0</v>
      </c>
      <c r="G265" t="s">
        <v>414</v>
      </c>
      <c r="H265" s="4" t="str">
        <f t="shared" si="26"/>
        <v>24</v>
      </c>
      <c r="I265" s="1" t="b">
        <f t="shared" si="27"/>
        <v>0</v>
      </c>
      <c r="J265" t="s">
        <v>409</v>
      </c>
      <c r="K265" s="4" t="str">
        <f t="shared" si="28"/>
        <v>19</v>
      </c>
      <c r="L265" s="1" t="b">
        <f t="shared" si="29"/>
        <v>0</v>
      </c>
    </row>
    <row r="266" spans="1:12" x14ac:dyDescent="0.3">
      <c r="A266" s="1">
        <v>264</v>
      </c>
      <c r="B266" s="2">
        <v>17</v>
      </c>
      <c r="C266" s="1" t="s">
        <v>278</v>
      </c>
      <c r="D266" s="1" t="s">
        <v>448</v>
      </c>
      <c r="E266" s="4" t="str">
        <f t="shared" si="24"/>
        <v>15</v>
      </c>
      <c r="F266" s="1" t="b">
        <f t="shared" si="25"/>
        <v>0</v>
      </c>
      <c r="G266" t="s">
        <v>398</v>
      </c>
      <c r="H266" s="4" t="str">
        <f t="shared" si="26"/>
        <v>6</v>
      </c>
      <c r="I266" s="1" t="b">
        <f t="shared" si="27"/>
        <v>0</v>
      </c>
      <c r="J266" t="s">
        <v>409</v>
      </c>
      <c r="K266" s="4" t="str">
        <f t="shared" si="28"/>
        <v>19</v>
      </c>
      <c r="L266" s="1" t="b">
        <f t="shared" si="29"/>
        <v>0</v>
      </c>
    </row>
    <row r="267" spans="1:12" x14ac:dyDescent="0.3">
      <c r="A267" s="1">
        <v>265</v>
      </c>
      <c r="B267" s="2">
        <v>17</v>
      </c>
      <c r="C267" s="1" t="s">
        <v>279</v>
      </c>
      <c r="D267" s="1" t="s">
        <v>448</v>
      </c>
      <c r="E267" s="4" t="str">
        <f t="shared" si="24"/>
        <v>15</v>
      </c>
      <c r="F267" s="1" t="b">
        <f t="shared" si="25"/>
        <v>0</v>
      </c>
      <c r="G267" t="s">
        <v>456</v>
      </c>
      <c r="H267" s="4" t="str">
        <f t="shared" si="26"/>
        <v>17</v>
      </c>
      <c r="I267" s="1" t="b">
        <f t="shared" si="27"/>
        <v>1</v>
      </c>
      <c r="J267" t="s">
        <v>456</v>
      </c>
      <c r="K267" s="4" t="str">
        <f t="shared" si="28"/>
        <v>17</v>
      </c>
      <c r="L267" s="1" t="b">
        <f t="shared" si="29"/>
        <v>1</v>
      </c>
    </row>
    <row r="268" spans="1:12" x14ac:dyDescent="0.3">
      <c r="A268" s="1">
        <v>266</v>
      </c>
      <c r="B268" s="2">
        <v>17</v>
      </c>
      <c r="C268" s="1" t="s">
        <v>281</v>
      </c>
      <c r="D268" s="1" t="s">
        <v>448</v>
      </c>
      <c r="E268" s="4" t="str">
        <f t="shared" si="24"/>
        <v>15</v>
      </c>
      <c r="F268" s="1" t="b">
        <f t="shared" si="25"/>
        <v>0</v>
      </c>
      <c r="G268" t="s">
        <v>409</v>
      </c>
      <c r="H268" s="4" t="str">
        <f t="shared" si="26"/>
        <v>19</v>
      </c>
      <c r="I268" s="1" t="b">
        <f t="shared" si="27"/>
        <v>0</v>
      </c>
      <c r="J268" t="s">
        <v>409</v>
      </c>
      <c r="K268" s="4" t="str">
        <f t="shared" si="28"/>
        <v>19</v>
      </c>
      <c r="L268" s="1" t="b">
        <f t="shared" si="29"/>
        <v>0</v>
      </c>
    </row>
    <row r="269" spans="1:12" x14ac:dyDescent="0.3">
      <c r="A269" s="1">
        <v>267</v>
      </c>
      <c r="B269" s="2">
        <v>17</v>
      </c>
      <c r="C269" s="1" t="s">
        <v>282</v>
      </c>
      <c r="D269" s="1" t="s">
        <v>448</v>
      </c>
      <c r="E269" s="4" t="str">
        <f t="shared" si="24"/>
        <v>15</v>
      </c>
      <c r="F269" s="1" t="b">
        <f t="shared" si="25"/>
        <v>0</v>
      </c>
      <c r="G269" t="s">
        <v>409</v>
      </c>
      <c r="H269" s="4" t="str">
        <f t="shared" si="26"/>
        <v>19</v>
      </c>
      <c r="I269" s="1" t="b">
        <f t="shared" si="27"/>
        <v>0</v>
      </c>
      <c r="J269" t="s">
        <v>409</v>
      </c>
      <c r="K269" s="4" t="str">
        <f t="shared" si="28"/>
        <v>19</v>
      </c>
      <c r="L269" s="1" t="b">
        <f t="shared" si="29"/>
        <v>0</v>
      </c>
    </row>
    <row r="270" spans="1:12" x14ac:dyDescent="0.3">
      <c r="A270" s="1">
        <v>268</v>
      </c>
      <c r="B270" s="2">
        <v>17</v>
      </c>
      <c r="C270" s="1" t="s">
        <v>283</v>
      </c>
      <c r="D270" s="1" t="s">
        <v>448</v>
      </c>
      <c r="E270" s="4" t="str">
        <f t="shared" si="24"/>
        <v>15</v>
      </c>
      <c r="F270" s="1" t="b">
        <f t="shared" si="25"/>
        <v>0</v>
      </c>
      <c r="G270" t="s">
        <v>409</v>
      </c>
      <c r="H270" s="4" t="str">
        <f t="shared" si="26"/>
        <v>19</v>
      </c>
      <c r="I270" s="1" t="b">
        <f t="shared" si="27"/>
        <v>0</v>
      </c>
      <c r="J270" t="s">
        <v>409</v>
      </c>
      <c r="K270" s="4" t="str">
        <f t="shared" si="28"/>
        <v>19</v>
      </c>
      <c r="L270" s="1" t="b">
        <f t="shared" si="29"/>
        <v>0</v>
      </c>
    </row>
    <row r="271" spans="1:12" x14ac:dyDescent="0.3">
      <c r="A271" s="1">
        <v>269</v>
      </c>
      <c r="B271" s="2">
        <v>17</v>
      </c>
      <c r="C271" s="1" t="s">
        <v>284</v>
      </c>
      <c r="D271" s="1" t="s">
        <v>448</v>
      </c>
      <c r="E271" s="4" t="str">
        <f t="shared" si="24"/>
        <v>15</v>
      </c>
      <c r="F271" s="1" t="b">
        <f t="shared" si="25"/>
        <v>0</v>
      </c>
      <c r="G271" t="s">
        <v>396</v>
      </c>
      <c r="H271" s="4" t="str">
        <f t="shared" si="26"/>
        <v>4</v>
      </c>
      <c r="I271" s="1" t="b">
        <f t="shared" si="27"/>
        <v>0</v>
      </c>
      <c r="J271" t="s">
        <v>396</v>
      </c>
      <c r="K271" s="4" t="str">
        <f t="shared" si="28"/>
        <v>4</v>
      </c>
      <c r="L271" s="1" t="b">
        <f t="shared" si="29"/>
        <v>0</v>
      </c>
    </row>
    <row r="272" spans="1:12" x14ac:dyDescent="0.3">
      <c r="A272" s="1">
        <v>270</v>
      </c>
      <c r="B272" s="2">
        <v>17</v>
      </c>
      <c r="C272" s="1" t="s">
        <v>285</v>
      </c>
      <c r="D272" s="1" t="s">
        <v>448</v>
      </c>
      <c r="E272" s="4" t="str">
        <f t="shared" si="24"/>
        <v>15</v>
      </c>
      <c r="F272" s="1" t="b">
        <f t="shared" si="25"/>
        <v>0</v>
      </c>
      <c r="G272" t="s">
        <v>409</v>
      </c>
      <c r="H272" s="4" t="str">
        <f t="shared" si="26"/>
        <v>19</v>
      </c>
      <c r="I272" s="1" t="b">
        <f t="shared" si="27"/>
        <v>0</v>
      </c>
      <c r="J272" t="s">
        <v>409</v>
      </c>
      <c r="K272" s="4" t="str">
        <f t="shared" si="28"/>
        <v>19</v>
      </c>
      <c r="L272" s="1" t="b">
        <f t="shared" si="29"/>
        <v>0</v>
      </c>
    </row>
    <row r="273" spans="1:12" x14ac:dyDescent="0.3">
      <c r="A273" s="1">
        <v>271</v>
      </c>
      <c r="B273" s="2">
        <v>18</v>
      </c>
      <c r="C273" s="1" t="s">
        <v>286</v>
      </c>
      <c r="D273" s="1" t="s">
        <v>448</v>
      </c>
      <c r="E273" s="4" t="str">
        <f t="shared" si="24"/>
        <v>15</v>
      </c>
      <c r="F273" s="1" t="b">
        <f t="shared" si="25"/>
        <v>0</v>
      </c>
      <c r="G273" t="s">
        <v>448</v>
      </c>
      <c r="H273" s="4" t="str">
        <f t="shared" si="26"/>
        <v>15</v>
      </c>
      <c r="I273" s="1" t="b">
        <f t="shared" si="27"/>
        <v>0</v>
      </c>
      <c r="J273" t="s">
        <v>446</v>
      </c>
      <c r="K273" s="4" t="str">
        <f t="shared" si="28"/>
        <v>0</v>
      </c>
      <c r="L273" s="1" t="b">
        <f t="shared" si="29"/>
        <v>0</v>
      </c>
    </row>
    <row r="274" spans="1:12" x14ac:dyDescent="0.3">
      <c r="A274" s="1">
        <v>272</v>
      </c>
      <c r="B274" s="2">
        <v>18</v>
      </c>
      <c r="C274" s="1" t="s">
        <v>287</v>
      </c>
      <c r="D274" s="1" t="s">
        <v>448</v>
      </c>
      <c r="E274" s="4" t="str">
        <f t="shared" si="24"/>
        <v>15</v>
      </c>
      <c r="F274" s="1" t="b">
        <f t="shared" si="25"/>
        <v>0</v>
      </c>
      <c r="G274" t="s">
        <v>446</v>
      </c>
      <c r="H274" s="4" t="str">
        <f t="shared" si="26"/>
        <v>0</v>
      </c>
      <c r="I274" s="1" t="b">
        <f t="shared" si="27"/>
        <v>0</v>
      </c>
      <c r="J274" t="s">
        <v>454</v>
      </c>
      <c r="K274" s="4" t="str">
        <f t="shared" si="28"/>
        <v>8</v>
      </c>
      <c r="L274" s="1" t="b">
        <f t="shared" si="29"/>
        <v>0</v>
      </c>
    </row>
    <row r="275" spans="1:12" x14ac:dyDescent="0.3">
      <c r="A275" s="1">
        <v>273</v>
      </c>
      <c r="B275" s="2">
        <v>18</v>
      </c>
      <c r="C275" s="1" t="s">
        <v>288</v>
      </c>
      <c r="D275" s="1" t="s">
        <v>448</v>
      </c>
      <c r="E275" s="4" t="str">
        <f t="shared" si="24"/>
        <v>15</v>
      </c>
      <c r="F275" s="1" t="b">
        <f t="shared" si="25"/>
        <v>0</v>
      </c>
      <c r="G275" t="s">
        <v>454</v>
      </c>
      <c r="H275" s="4" t="str">
        <f t="shared" si="26"/>
        <v>8</v>
      </c>
      <c r="I275" s="1" t="b">
        <f t="shared" si="27"/>
        <v>0</v>
      </c>
      <c r="J275" t="s">
        <v>454</v>
      </c>
      <c r="K275" s="4" t="str">
        <f t="shared" si="28"/>
        <v>8</v>
      </c>
      <c r="L275" s="1" t="b">
        <f t="shared" si="29"/>
        <v>0</v>
      </c>
    </row>
    <row r="276" spans="1:12" x14ac:dyDescent="0.3">
      <c r="A276" s="1">
        <v>274</v>
      </c>
      <c r="B276" s="2">
        <v>18</v>
      </c>
      <c r="C276" s="1" t="s">
        <v>289</v>
      </c>
      <c r="D276" s="1" t="s">
        <v>448</v>
      </c>
      <c r="E276" s="4" t="str">
        <f t="shared" si="24"/>
        <v>15</v>
      </c>
      <c r="F276" s="1" t="b">
        <f t="shared" si="25"/>
        <v>0</v>
      </c>
      <c r="G276" t="s">
        <v>446</v>
      </c>
      <c r="H276" s="4" t="str">
        <f t="shared" si="26"/>
        <v>0</v>
      </c>
      <c r="I276" s="1" t="b">
        <f t="shared" si="27"/>
        <v>0</v>
      </c>
      <c r="J276" t="s">
        <v>455</v>
      </c>
      <c r="K276" s="4" t="str">
        <f t="shared" si="28"/>
        <v>9</v>
      </c>
      <c r="L276" s="1" t="b">
        <f t="shared" si="29"/>
        <v>0</v>
      </c>
    </row>
    <row r="277" spans="1:12" x14ac:dyDescent="0.3">
      <c r="A277" s="1">
        <v>275</v>
      </c>
      <c r="B277" s="2">
        <v>18</v>
      </c>
      <c r="C277" s="1" t="s">
        <v>290</v>
      </c>
      <c r="D277" s="1" t="s">
        <v>448</v>
      </c>
      <c r="E277" s="4" t="str">
        <f t="shared" si="24"/>
        <v>15</v>
      </c>
      <c r="F277" s="1" t="b">
        <f t="shared" si="25"/>
        <v>0</v>
      </c>
      <c r="G277" t="s">
        <v>401</v>
      </c>
      <c r="H277" s="4" t="str">
        <f t="shared" si="26"/>
        <v>11</v>
      </c>
      <c r="I277" s="1" t="b">
        <f t="shared" si="27"/>
        <v>0</v>
      </c>
      <c r="J277" t="s">
        <v>448</v>
      </c>
      <c r="K277" s="4" t="str">
        <f t="shared" si="28"/>
        <v>15</v>
      </c>
      <c r="L277" s="1" t="b">
        <f t="shared" si="29"/>
        <v>0</v>
      </c>
    </row>
    <row r="278" spans="1:12" x14ac:dyDescent="0.3">
      <c r="A278" s="1">
        <v>276</v>
      </c>
      <c r="B278" s="2">
        <v>18</v>
      </c>
      <c r="C278" s="1" t="s">
        <v>291</v>
      </c>
      <c r="D278" s="1" t="s">
        <v>448</v>
      </c>
      <c r="E278" s="4" t="str">
        <f t="shared" si="24"/>
        <v>15</v>
      </c>
      <c r="F278" s="1" t="b">
        <f t="shared" si="25"/>
        <v>0</v>
      </c>
      <c r="G278" t="s">
        <v>448</v>
      </c>
      <c r="H278" s="4" t="str">
        <f t="shared" si="26"/>
        <v>15</v>
      </c>
      <c r="I278" s="1" t="b">
        <f t="shared" si="27"/>
        <v>0</v>
      </c>
      <c r="J278" t="s">
        <v>409</v>
      </c>
      <c r="K278" s="4" t="str">
        <f t="shared" si="28"/>
        <v>19</v>
      </c>
      <c r="L278" s="1" t="b">
        <f t="shared" si="29"/>
        <v>0</v>
      </c>
    </row>
    <row r="279" spans="1:12" x14ac:dyDescent="0.3">
      <c r="A279" s="1">
        <v>277</v>
      </c>
      <c r="B279" s="2">
        <v>18</v>
      </c>
      <c r="C279" s="1" t="s">
        <v>292</v>
      </c>
      <c r="D279" s="1" t="s">
        <v>448</v>
      </c>
      <c r="E279" s="4" t="str">
        <f t="shared" si="24"/>
        <v>15</v>
      </c>
      <c r="F279" s="1" t="b">
        <f t="shared" si="25"/>
        <v>0</v>
      </c>
      <c r="G279" t="s">
        <v>446</v>
      </c>
      <c r="H279" s="4" t="str">
        <f t="shared" si="26"/>
        <v>0</v>
      </c>
      <c r="I279" s="1" t="b">
        <f t="shared" si="27"/>
        <v>0</v>
      </c>
      <c r="J279" t="s">
        <v>403</v>
      </c>
      <c r="K279" s="4" t="str">
        <f t="shared" si="28"/>
        <v>13</v>
      </c>
      <c r="L279" s="1" t="b">
        <f t="shared" si="29"/>
        <v>0</v>
      </c>
    </row>
    <row r="280" spans="1:12" x14ac:dyDescent="0.3">
      <c r="A280" s="1">
        <v>278</v>
      </c>
      <c r="B280" s="2">
        <v>18</v>
      </c>
      <c r="C280" s="1" t="s">
        <v>293</v>
      </c>
      <c r="D280" s="1" t="s">
        <v>448</v>
      </c>
      <c r="E280" s="4" t="str">
        <f t="shared" si="24"/>
        <v>15</v>
      </c>
      <c r="F280" s="1" t="b">
        <f t="shared" si="25"/>
        <v>0</v>
      </c>
      <c r="G280" t="s">
        <v>448</v>
      </c>
      <c r="H280" s="4" t="str">
        <f t="shared" si="26"/>
        <v>15</v>
      </c>
      <c r="I280" s="1" t="b">
        <f t="shared" si="27"/>
        <v>0</v>
      </c>
      <c r="J280" t="s">
        <v>456</v>
      </c>
      <c r="K280" s="4" t="str">
        <f t="shared" si="28"/>
        <v>17</v>
      </c>
      <c r="L280" s="1" t="b">
        <f t="shared" si="29"/>
        <v>0</v>
      </c>
    </row>
    <row r="281" spans="1:12" x14ac:dyDescent="0.3">
      <c r="A281" s="1">
        <v>279</v>
      </c>
      <c r="B281" s="2">
        <v>18</v>
      </c>
      <c r="C281" s="1" t="s">
        <v>294</v>
      </c>
      <c r="D281" s="1" t="s">
        <v>448</v>
      </c>
      <c r="E281" s="4" t="str">
        <f t="shared" si="24"/>
        <v>15</v>
      </c>
      <c r="F281" s="1" t="b">
        <f t="shared" si="25"/>
        <v>0</v>
      </c>
      <c r="G281" t="s">
        <v>396</v>
      </c>
      <c r="H281" s="4" t="str">
        <f t="shared" si="26"/>
        <v>4</v>
      </c>
      <c r="I281" s="1" t="b">
        <f t="shared" si="27"/>
        <v>0</v>
      </c>
      <c r="J281" t="s">
        <v>396</v>
      </c>
      <c r="K281" s="4" t="str">
        <f t="shared" si="28"/>
        <v>4</v>
      </c>
      <c r="L281" s="1" t="b">
        <f t="shared" si="29"/>
        <v>0</v>
      </c>
    </row>
    <row r="282" spans="1:12" x14ac:dyDescent="0.3">
      <c r="A282" s="1">
        <v>280</v>
      </c>
      <c r="B282" s="2">
        <v>18</v>
      </c>
      <c r="C282" s="1" t="s">
        <v>295</v>
      </c>
      <c r="D282" s="1" t="s">
        <v>448</v>
      </c>
      <c r="E282" s="4" t="str">
        <f t="shared" si="24"/>
        <v>15</v>
      </c>
      <c r="F282" s="1" t="b">
        <f t="shared" si="25"/>
        <v>0</v>
      </c>
      <c r="G282" t="s">
        <v>448</v>
      </c>
      <c r="H282" s="4" t="str">
        <f t="shared" si="26"/>
        <v>15</v>
      </c>
      <c r="I282" s="1" t="b">
        <f t="shared" si="27"/>
        <v>0</v>
      </c>
      <c r="J282" t="s">
        <v>453</v>
      </c>
      <c r="K282" s="4" t="str">
        <f t="shared" si="28"/>
        <v>23</v>
      </c>
      <c r="L282" s="1" t="b">
        <f t="shared" si="29"/>
        <v>0</v>
      </c>
    </row>
    <row r="283" spans="1:12" x14ac:dyDescent="0.3">
      <c r="A283" s="1">
        <v>281</v>
      </c>
      <c r="B283" s="2">
        <v>18</v>
      </c>
      <c r="C283" s="1" t="s">
        <v>296</v>
      </c>
      <c r="D283" s="1" t="s">
        <v>448</v>
      </c>
      <c r="E283" s="4" t="str">
        <f t="shared" si="24"/>
        <v>15</v>
      </c>
      <c r="F283" s="1" t="b">
        <f t="shared" si="25"/>
        <v>0</v>
      </c>
      <c r="G283" t="s">
        <v>446</v>
      </c>
      <c r="H283" s="4" t="str">
        <f t="shared" si="26"/>
        <v>0</v>
      </c>
      <c r="I283" s="1" t="b">
        <f t="shared" si="27"/>
        <v>0</v>
      </c>
      <c r="J283" t="s">
        <v>404</v>
      </c>
      <c r="K283" s="4" t="str">
        <f t="shared" si="28"/>
        <v>14</v>
      </c>
      <c r="L283" s="1" t="b">
        <f t="shared" si="29"/>
        <v>0</v>
      </c>
    </row>
    <row r="284" spans="1:12" x14ac:dyDescent="0.3">
      <c r="A284" s="1">
        <v>282</v>
      </c>
      <c r="B284" s="2">
        <v>18</v>
      </c>
      <c r="C284" s="1" t="s">
        <v>297</v>
      </c>
      <c r="D284" s="1" t="s">
        <v>448</v>
      </c>
      <c r="E284" s="4" t="str">
        <f t="shared" si="24"/>
        <v>15</v>
      </c>
      <c r="F284" s="1" t="b">
        <f t="shared" si="25"/>
        <v>0</v>
      </c>
      <c r="G284" t="s">
        <v>448</v>
      </c>
      <c r="H284" s="4" t="str">
        <f t="shared" si="26"/>
        <v>15</v>
      </c>
      <c r="I284" s="1" t="b">
        <f t="shared" si="27"/>
        <v>0</v>
      </c>
      <c r="J284" t="s">
        <v>403</v>
      </c>
      <c r="K284" s="4" t="str">
        <f t="shared" si="28"/>
        <v>13</v>
      </c>
      <c r="L284" s="1" t="b">
        <f t="shared" si="29"/>
        <v>0</v>
      </c>
    </row>
    <row r="285" spans="1:12" x14ac:dyDescent="0.3">
      <c r="A285" s="1">
        <v>283</v>
      </c>
      <c r="B285" s="2">
        <v>18</v>
      </c>
      <c r="C285" s="1" t="s">
        <v>299</v>
      </c>
      <c r="D285" s="1" t="s">
        <v>448</v>
      </c>
      <c r="E285" s="4" t="str">
        <f t="shared" si="24"/>
        <v>15</v>
      </c>
      <c r="F285" s="1" t="b">
        <f t="shared" si="25"/>
        <v>0</v>
      </c>
      <c r="G285" t="s">
        <v>454</v>
      </c>
      <c r="H285" s="4" t="str">
        <f t="shared" si="26"/>
        <v>8</v>
      </c>
      <c r="I285" s="1" t="b">
        <f t="shared" si="27"/>
        <v>0</v>
      </c>
      <c r="J285" t="s">
        <v>446</v>
      </c>
      <c r="K285" s="4" t="str">
        <f t="shared" si="28"/>
        <v>0</v>
      </c>
      <c r="L285" s="1" t="b">
        <f t="shared" si="29"/>
        <v>0</v>
      </c>
    </row>
    <row r="286" spans="1:12" x14ac:dyDescent="0.3">
      <c r="A286" s="1">
        <v>284</v>
      </c>
      <c r="B286" s="2">
        <v>18</v>
      </c>
      <c r="C286" s="1" t="s">
        <v>300</v>
      </c>
      <c r="D286" s="1" t="s">
        <v>448</v>
      </c>
      <c r="E286" s="4" t="str">
        <f t="shared" si="24"/>
        <v>15</v>
      </c>
      <c r="F286" s="1" t="b">
        <f t="shared" si="25"/>
        <v>0</v>
      </c>
      <c r="G286" t="s">
        <v>454</v>
      </c>
      <c r="H286" s="4" t="str">
        <f t="shared" si="26"/>
        <v>8</v>
      </c>
      <c r="I286" s="1" t="b">
        <f t="shared" si="27"/>
        <v>0</v>
      </c>
      <c r="J286" t="s">
        <v>446</v>
      </c>
      <c r="K286" s="4" t="str">
        <f t="shared" si="28"/>
        <v>0</v>
      </c>
      <c r="L286" s="1" t="b">
        <f t="shared" si="29"/>
        <v>0</v>
      </c>
    </row>
    <row r="287" spans="1:12" x14ac:dyDescent="0.3">
      <c r="A287" s="1">
        <v>285</v>
      </c>
      <c r="B287" s="2">
        <v>18</v>
      </c>
      <c r="C287" s="1" t="s">
        <v>301</v>
      </c>
      <c r="D287" s="1" t="s">
        <v>448</v>
      </c>
      <c r="E287" s="4" t="str">
        <f t="shared" si="24"/>
        <v>15</v>
      </c>
      <c r="F287" s="1" t="b">
        <f t="shared" si="25"/>
        <v>0</v>
      </c>
      <c r="G287" t="s">
        <v>454</v>
      </c>
      <c r="H287" s="4" t="str">
        <f t="shared" si="26"/>
        <v>8</v>
      </c>
      <c r="I287" s="1" t="b">
        <f t="shared" si="27"/>
        <v>0</v>
      </c>
      <c r="J287" t="s">
        <v>446</v>
      </c>
      <c r="K287" s="4" t="str">
        <f t="shared" si="28"/>
        <v>0</v>
      </c>
      <c r="L287" s="1" t="b">
        <f t="shared" si="29"/>
        <v>0</v>
      </c>
    </row>
    <row r="288" spans="1:12" x14ac:dyDescent="0.3">
      <c r="A288" s="1">
        <v>286</v>
      </c>
      <c r="B288" s="2">
        <v>19</v>
      </c>
      <c r="C288" s="1" t="s">
        <v>302</v>
      </c>
      <c r="D288" s="1" t="s">
        <v>448</v>
      </c>
      <c r="E288" s="4" t="str">
        <f t="shared" si="24"/>
        <v>15</v>
      </c>
      <c r="F288" s="1" t="b">
        <f t="shared" si="25"/>
        <v>0</v>
      </c>
      <c r="G288" t="s">
        <v>411</v>
      </c>
      <c r="H288" s="4" t="str">
        <f t="shared" si="26"/>
        <v>20</v>
      </c>
      <c r="I288" s="1" t="b">
        <f t="shared" si="27"/>
        <v>0</v>
      </c>
      <c r="J288" t="s">
        <v>411</v>
      </c>
      <c r="K288" s="4" t="str">
        <f t="shared" si="28"/>
        <v>20</v>
      </c>
      <c r="L288" s="1" t="b">
        <f t="shared" si="29"/>
        <v>0</v>
      </c>
    </row>
    <row r="289" spans="1:12" x14ac:dyDescent="0.3">
      <c r="A289" s="1">
        <v>287</v>
      </c>
      <c r="B289" s="2">
        <v>19</v>
      </c>
      <c r="C289" s="1" t="s">
        <v>303</v>
      </c>
      <c r="D289" s="1" t="s">
        <v>448</v>
      </c>
      <c r="E289" s="4" t="str">
        <f t="shared" si="24"/>
        <v>15</v>
      </c>
      <c r="F289" s="1" t="b">
        <f t="shared" si="25"/>
        <v>0</v>
      </c>
      <c r="G289" t="s">
        <v>405</v>
      </c>
      <c r="H289" s="4" t="str">
        <f t="shared" si="26"/>
        <v>16</v>
      </c>
      <c r="I289" s="1" t="b">
        <f t="shared" si="27"/>
        <v>0</v>
      </c>
      <c r="J289" t="s">
        <v>405</v>
      </c>
      <c r="K289" s="4" t="str">
        <f t="shared" si="28"/>
        <v>16</v>
      </c>
      <c r="L289" s="1" t="b">
        <f t="shared" si="29"/>
        <v>0</v>
      </c>
    </row>
    <row r="290" spans="1:12" x14ac:dyDescent="0.3">
      <c r="A290" s="1">
        <v>288</v>
      </c>
      <c r="B290" s="2">
        <v>19</v>
      </c>
      <c r="C290" s="1" t="s">
        <v>304</v>
      </c>
      <c r="D290" s="1" t="s">
        <v>448</v>
      </c>
      <c r="E290" s="4" t="str">
        <f t="shared" si="24"/>
        <v>15</v>
      </c>
      <c r="F290" s="1" t="b">
        <f t="shared" si="25"/>
        <v>0</v>
      </c>
      <c r="G290" t="s">
        <v>405</v>
      </c>
      <c r="H290" s="4" t="str">
        <f t="shared" si="26"/>
        <v>16</v>
      </c>
      <c r="I290" s="1" t="b">
        <f t="shared" si="27"/>
        <v>0</v>
      </c>
      <c r="J290" t="s">
        <v>405</v>
      </c>
      <c r="K290" s="4" t="str">
        <f t="shared" si="28"/>
        <v>16</v>
      </c>
      <c r="L290" s="1" t="b">
        <f t="shared" si="29"/>
        <v>0</v>
      </c>
    </row>
    <row r="291" spans="1:12" x14ac:dyDescent="0.3">
      <c r="A291" s="1">
        <v>289</v>
      </c>
      <c r="B291" s="2">
        <v>19</v>
      </c>
      <c r="C291" s="1" t="s">
        <v>305</v>
      </c>
      <c r="D291" s="1" t="s">
        <v>448</v>
      </c>
      <c r="E291" s="4" t="str">
        <f t="shared" si="24"/>
        <v>15</v>
      </c>
      <c r="F291" s="1" t="b">
        <f t="shared" si="25"/>
        <v>0</v>
      </c>
      <c r="G291" t="s">
        <v>411</v>
      </c>
      <c r="H291" s="4" t="str">
        <f t="shared" si="26"/>
        <v>20</v>
      </c>
      <c r="I291" s="1" t="b">
        <f t="shared" si="27"/>
        <v>0</v>
      </c>
      <c r="J291" t="s">
        <v>411</v>
      </c>
      <c r="K291" s="4" t="str">
        <f t="shared" si="28"/>
        <v>20</v>
      </c>
      <c r="L291" s="1" t="b">
        <f t="shared" si="29"/>
        <v>0</v>
      </c>
    </row>
    <row r="292" spans="1:12" x14ac:dyDescent="0.3">
      <c r="A292" s="1">
        <v>290</v>
      </c>
      <c r="B292" s="2">
        <v>19</v>
      </c>
      <c r="C292" s="1" t="s">
        <v>306</v>
      </c>
      <c r="D292" s="1" t="s">
        <v>448</v>
      </c>
      <c r="E292" s="4" t="str">
        <f t="shared" si="24"/>
        <v>15</v>
      </c>
      <c r="F292" s="1" t="b">
        <f t="shared" si="25"/>
        <v>0</v>
      </c>
      <c r="G292" t="s">
        <v>411</v>
      </c>
      <c r="H292" s="4" t="str">
        <f t="shared" si="26"/>
        <v>20</v>
      </c>
      <c r="I292" s="1" t="b">
        <f t="shared" si="27"/>
        <v>0</v>
      </c>
      <c r="J292" t="s">
        <v>411</v>
      </c>
      <c r="K292" s="4" t="str">
        <f t="shared" si="28"/>
        <v>20</v>
      </c>
      <c r="L292" s="1" t="b">
        <f t="shared" si="29"/>
        <v>0</v>
      </c>
    </row>
    <row r="293" spans="1:12" x14ac:dyDescent="0.3">
      <c r="A293" s="1">
        <v>291</v>
      </c>
      <c r="B293" s="2">
        <v>19</v>
      </c>
      <c r="C293" s="1" t="s">
        <v>307</v>
      </c>
      <c r="D293" s="1" t="s">
        <v>448</v>
      </c>
      <c r="E293" s="4" t="str">
        <f t="shared" si="24"/>
        <v>15</v>
      </c>
      <c r="F293" s="1" t="b">
        <f t="shared" si="25"/>
        <v>0</v>
      </c>
      <c r="G293" t="s">
        <v>405</v>
      </c>
      <c r="H293" s="4" t="str">
        <f t="shared" si="26"/>
        <v>16</v>
      </c>
      <c r="I293" s="1" t="b">
        <f t="shared" si="27"/>
        <v>0</v>
      </c>
      <c r="J293" t="s">
        <v>405</v>
      </c>
      <c r="K293" s="4" t="str">
        <f t="shared" si="28"/>
        <v>16</v>
      </c>
      <c r="L293" s="1" t="b">
        <f t="shared" si="29"/>
        <v>0</v>
      </c>
    </row>
    <row r="294" spans="1:12" x14ac:dyDescent="0.3">
      <c r="A294" s="1">
        <v>292</v>
      </c>
      <c r="B294" s="2">
        <v>19</v>
      </c>
      <c r="C294" s="1" t="s">
        <v>308</v>
      </c>
      <c r="D294" s="1" t="s">
        <v>448</v>
      </c>
      <c r="E294" s="4" t="str">
        <f t="shared" si="24"/>
        <v>15</v>
      </c>
      <c r="F294" s="1" t="b">
        <f t="shared" si="25"/>
        <v>0</v>
      </c>
      <c r="G294" t="s">
        <v>398</v>
      </c>
      <c r="H294" s="4" t="str">
        <f t="shared" si="26"/>
        <v>6</v>
      </c>
      <c r="I294" s="1" t="b">
        <f t="shared" si="27"/>
        <v>0</v>
      </c>
      <c r="J294" t="s">
        <v>398</v>
      </c>
      <c r="K294" s="4" t="str">
        <f t="shared" si="28"/>
        <v>6</v>
      </c>
      <c r="L294" s="1" t="b">
        <f t="shared" si="29"/>
        <v>0</v>
      </c>
    </row>
    <row r="295" spans="1:12" x14ac:dyDescent="0.3">
      <c r="A295" s="1">
        <v>293</v>
      </c>
      <c r="B295" s="2">
        <v>19</v>
      </c>
      <c r="C295" s="1" t="s">
        <v>309</v>
      </c>
      <c r="D295" s="1" t="s">
        <v>448</v>
      </c>
      <c r="E295" s="4" t="str">
        <f t="shared" si="24"/>
        <v>15</v>
      </c>
      <c r="F295" s="1" t="b">
        <f t="shared" si="25"/>
        <v>0</v>
      </c>
      <c r="G295" t="s">
        <v>411</v>
      </c>
      <c r="H295" s="4" t="str">
        <f t="shared" si="26"/>
        <v>20</v>
      </c>
      <c r="I295" s="1" t="b">
        <f t="shared" si="27"/>
        <v>0</v>
      </c>
      <c r="J295" t="s">
        <v>411</v>
      </c>
      <c r="K295" s="4" t="str">
        <f t="shared" si="28"/>
        <v>20</v>
      </c>
      <c r="L295" s="1" t="b">
        <f t="shared" si="29"/>
        <v>0</v>
      </c>
    </row>
    <row r="296" spans="1:12" x14ac:dyDescent="0.3">
      <c r="A296" s="1">
        <v>294</v>
      </c>
      <c r="B296" s="2">
        <v>19</v>
      </c>
      <c r="C296" s="1" t="s">
        <v>310</v>
      </c>
      <c r="D296" s="1" t="s">
        <v>448</v>
      </c>
      <c r="E296" s="4" t="str">
        <f t="shared" si="24"/>
        <v>15</v>
      </c>
      <c r="F296" s="1" t="b">
        <f t="shared" si="25"/>
        <v>0</v>
      </c>
      <c r="G296" t="s">
        <v>398</v>
      </c>
      <c r="H296" s="4" t="str">
        <f t="shared" si="26"/>
        <v>6</v>
      </c>
      <c r="I296" s="1" t="b">
        <f t="shared" si="27"/>
        <v>0</v>
      </c>
      <c r="J296" t="s">
        <v>453</v>
      </c>
      <c r="K296" s="4" t="str">
        <f t="shared" si="28"/>
        <v>23</v>
      </c>
      <c r="L296" s="1" t="b">
        <f t="shared" si="29"/>
        <v>0</v>
      </c>
    </row>
    <row r="297" spans="1:12" x14ac:dyDescent="0.3">
      <c r="A297" s="1">
        <v>295</v>
      </c>
      <c r="B297" s="2">
        <v>19</v>
      </c>
      <c r="C297" s="1" t="s">
        <v>311</v>
      </c>
      <c r="D297" s="1" t="s">
        <v>448</v>
      </c>
      <c r="E297" s="4" t="str">
        <f t="shared" si="24"/>
        <v>15</v>
      </c>
      <c r="F297" s="1" t="b">
        <f t="shared" si="25"/>
        <v>0</v>
      </c>
      <c r="G297" t="s">
        <v>411</v>
      </c>
      <c r="H297" s="4" t="str">
        <f t="shared" si="26"/>
        <v>20</v>
      </c>
      <c r="I297" s="1" t="b">
        <f t="shared" si="27"/>
        <v>0</v>
      </c>
      <c r="J297" t="s">
        <v>411</v>
      </c>
      <c r="K297" s="4" t="str">
        <f t="shared" si="28"/>
        <v>20</v>
      </c>
      <c r="L297" s="1" t="b">
        <f t="shared" si="29"/>
        <v>0</v>
      </c>
    </row>
    <row r="298" spans="1:12" x14ac:dyDescent="0.3">
      <c r="A298" s="1">
        <v>296</v>
      </c>
      <c r="B298" s="2">
        <v>19</v>
      </c>
      <c r="C298" s="1" t="s">
        <v>312</v>
      </c>
      <c r="D298" s="1" t="s">
        <v>448</v>
      </c>
      <c r="E298" s="4" t="str">
        <f t="shared" si="24"/>
        <v>15</v>
      </c>
      <c r="F298" s="1" t="b">
        <f t="shared" si="25"/>
        <v>0</v>
      </c>
      <c r="G298" t="s">
        <v>446</v>
      </c>
      <c r="H298" s="4" t="str">
        <f t="shared" si="26"/>
        <v>0</v>
      </c>
      <c r="I298" s="1" t="b">
        <f t="shared" si="27"/>
        <v>0</v>
      </c>
      <c r="J298" t="s">
        <v>446</v>
      </c>
      <c r="K298" s="4" t="str">
        <f t="shared" si="28"/>
        <v>0</v>
      </c>
      <c r="L298" s="1" t="b">
        <f t="shared" si="29"/>
        <v>0</v>
      </c>
    </row>
    <row r="299" spans="1:12" x14ac:dyDescent="0.3">
      <c r="A299" s="1">
        <v>297</v>
      </c>
      <c r="B299" s="2">
        <v>19</v>
      </c>
      <c r="C299" s="1" t="s">
        <v>313</v>
      </c>
      <c r="D299" s="1" t="s">
        <v>448</v>
      </c>
      <c r="E299" s="4" t="str">
        <f t="shared" si="24"/>
        <v>15</v>
      </c>
      <c r="F299" s="1" t="b">
        <f t="shared" si="25"/>
        <v>0</v>
      </c>
      <c r="G299" t="s">
        <v>398</v>
      </c>
      <c r="H299" s="4" t="str">
        <f t="shared" si="26"/>
        <v>6</v>
      </c>
      <c r="I299" s="1" t="b">
        <f t="shared" si="27"/>
        <v>0</v>
      </c>
      <c r="J299" t="s">
        <v>398</v>
      </c>
      <c r="K299" s="4" t="str">
        <f t="shared" si="28"/>
        <v>6</v>
      </c>
      <c r="L299" s="1" t="b">
        <f t="shared" si="29"/>
        <v>0</v>
      </c>
    </row>
    <row r="300" spans="1:12" x14ac:dyDescent="0.3">
      <c r="A300" s="1">
        <v>298</v>
      </c>
      <c r="B300" s="2">
        <v>19</v>
      </c>
      <c r="C300" s="1" t="s">
        <v>314</v>
      </c>
      <c r="D300" s="1" t="s">
        <v>448</v>
      </c>
      <c r="E300" s="4" t="str">
        <f t="shared" si="24"/>
        <v>15</v>
      </c>
      <c r="F300" s="1" t="b">
        <f t="shared" si="25"/>
        <v>0</v>
      </c>
      <c r="G300" t="s">
        <v>405</v>
      </c>
      <c r="H300" s="4" t="str">
        <f t="shared" si="26"/>
        <v>16</v>
      </c>
      <c r="I300" s="1" t="b">
        <f t="shared" si="27"/>
        <v>0</v>
      </c>
      <c r="J300" t="s">
        <v>411</v>
      </c>
      <c r="K300" s="4" t="str">
        <f t="shared" si="28"/>
        <v>20</v>
      </c>
      <c r="L300" s="1" t="b">
        <f t="shared" si="29"/>
        <v>0</v>
      </c>
    </row>
    <row r="301" spans="1:12" x14ac:dyDescent="0.3">
      <c r="A301" s="1">
        <v>299</v>
      </c>
      <c r="B301" s="2">
        <v>19</v>
      </c>
      <c r="C301" s="1" t="s">
        <v>315</v>
      </c>
      <c r="D301" s="1" t="s">
        <v>448</v>
      </c>
      <c r="E301" s="4" t="str">
        <f t="shared" si="24"/>
        <v>15</v>
      </c>
      <c r="F301" s="1" t="b">
        <f t="shared" si="25"/>
        <v>0</v>
      </c>
      <c r="G301" t="s">
        <v>405</v>
      </c>
      <c r="H301" s="4" t="str">
        <f t="shared" si="26"/>
        <v>16</v>
      </c>
      <c r="I301" s="1" t="b">
        <f t="shared" si="27"/>
        <v>0</v>
      </c>
      <c r="J301" t="s">
        <v>405</v>
      </c>
      <c r="K301" s="4" t="str">
        <f t="shared" si="28"/>
        <v>16</v>
      </c>
      <c r="L301" s="1" t="b">
        <f t="shared" si="29"/>
        <v>0</v>
      </c>
    </row>
    <row r="302" spans="1:12" x14ac:dyDescent="0.3">
      <c r="A302" s="1">
        <v>300</v>
      </c>
      <c r="B302" s="2">
        <v>19</v>
      </c>
      <c r="C302" s="1" t="s">
        <v>316</v>
      </c>
      <c r="D302" s="1" t="s">
        <v>448</v>
      </c>
      <c r="E302" s="4" t="str">
        <f t="shared" si="24"/>
        <v>15</v>
      </c>
      <c r="F302" s="1" t="b">
        <f t="shared" si="25"/>
        <v>0</v>
      </c>
      <c r="G302" t="s">
        <v>411</v>
      </c>
      <c r="H302" s="4" t="str">
        <f t="shared" si="26"/>
        <v>20</v>
      </c>
      <c r="I302" s="1" t="b">
        <f t="shared" si="27"/>
        <v>0</v>
      </c>
      <c r="J302" t="s">
        <v>399</v>
      </c>
      <c r="K302" s="4" t="str">
        <f t="shared" si="28"/>
        <v>7</v>
      </c>
      <c r="L302" s="1" t="b">
        <f t="shared" si="29"/>
        <v>0</v>
      </c>
    </row>
    <row r="303" spans="1:12" x14ac:dyDescent="0.3">
      <c r="A303" s="1">
        <v>301</v>
      </c>
      <c r="B303" s="2">
        <v>20</v>
      </c>
      <c r="C303" s="1" t="s">
        <v>317</v>
      </c>
      <c r="D303" s="1" t="s">
        <v>448</v>
      </c>
      <c r="E303" s="4" t="str">
        <f t="shared" si="24"/>
        <v>15</v>
      </c>
      <c r="F303" s="1" t="b">
        <f t="shared" si="25"/>
        <v>0</v>
      </c>
      <c r="G303" t="s">
        <v>412</v>
      </c>
      <c r="H303" s="4" t="str">
        <f t="shared" si="26"/>
        <v>21</v>
      </c>
      <c r="I303" s="1" t="b">
        <f t="shared" si="27"/>
        <v>0</v>
      </c>
      <c r="J303" t="s">
        <v>405</v>
      </c>
      <c r="K303" s="4" t="str">
        <f t="shared" si="28"/>
        <v>16</v>
      </c>
      <c r="L303" s="1" t="b">
        <f t="shared" si="29"/>
        <v>0</v>
      </c>
    </row>
    <row r="304" spans="1:12" x14ac:dyDescent="0.3">
      <c r="A304" s="1">
        <v>302</v>
      </c>
      <c r="B304" s="2">
        <v>20</v>
      </c>
      <c r="C304" s="1" t="s">
        <v>318</v>
      </c>
      <c r="D304" s="1" t="s">
        <v>448</v>
      </c>
      <c r="E304" s="4" t="str">
        <f t="shared" si="24"/>
        <v>15</v>
      </c>
      <c r="F304" s="1" t="b">
        <f t="shared" si="25"/>
        <v>0</v>
      </c>
      <c r="G304" t="s">
        <v>455</v>
      </c>
      <c r="H304" s="4" t="str">
        <f t="shared" si="26"/>
        <v>9</v>
      </c>
      <c r="I304" s="1" t="b">
        <f t="shared" si="27"/>
        <v>0</v>
      </c>
      <c r="J304" t="s">
        <v>455</v>
      </c>
      <c r="K304" s="4" t="str">
        <f t="shared" si="28"/>
        <v>9</v>
      </c>
      <c r="L304" s="1" t="b">
        <f t="shared" si="29"/>
        <v>0</v>
      </c>
    </row>
    <row r="305" spans="1:12" x14ac:dyDescent="0.3">
      <c r="A305" s="1">
        <v>303</v>
      </c>
      <c r="B305" s="2">
        <v>20</v>
      </c>
      <c r="C305" s="1" t="s">
        <v>319</v>
      </c>
      <c r="D305" s="1" t="s">
        <v>448</v>
      </c>
      <c r="E305" s="4" t="str">
        <f t="shared" si="24"/>
        <v>15</v>
      </c>
      <c r="F305" s="1" t="b">
        <f t="shared" si="25"/>
        <v>0</v>
      </c>
      <c r="G305" t="s">
        <v>398</v>
      </c>
      <c r="H305" s="4" t="str">
        <f t="shared" si="26"/>
        <v>6</v>
      </c>
      <c r="I305" s="1" t="b">
        <f t="shared" si="27"/>
        <v>0</v>
      </c>
      <c r="J305" t="s">
        <v>398</v>
      </c>
      <c r="K305" s="4" t="str">
        <f t="shared" si="28"/>
        <v>6</v>
      </c>
      <c r="L305" s="1" t="b">
        <f t="shared" si="29"/>
        <v>0</v>
      </c>
    </row>
    <row r="306" spans="1:12" x14ac:dyDescent="0.3">
      <c r="A306" s="1">
        <v>304</v>
      </c>
      <c r="B306" s="2">
        <v>20</v>
      </c>
      <c r="C306" s="1" t="s">
        <v>320</v>
      </c>
      <c r="D306" s="1" t="s">
        <v>448</v>
      </c>
      <c r="E306" s="4" t="str">
        <f t="shared" si="24"/>
        <v>15</v>
      </c>
      <c r="F306" s="1" t="b">
        <f t="shared" si="25"/>
        <v>0</v>
      </c>
      <c r="G306" t="s">
        <v>398</v>
      </c>
      <c r="H306" s="4" t="str">
        <f t="shared" si="26"/>
        <v>6</v>
      </c>
      <c r="I306" s="1" t="b">
        <f t="shared" si="27"/>
        <v>0</v>
      </c>
      <c r="J306" t="s">
        <v>405</v>
      </c>
      <c r="K306" s="4" t="str">
        <f t="shared" si="28"/>
        <v>16</v>
      </c>
      <c r="L306" s="1" t="b">
        <f t="shared" si="29"/>
        <v>0</v>
      </c>
    </row>
    <row r="307" spans="1:12" x14ac:dyDescent="0.3">
      <c r="A307" s="1">
        <v>305</v>
      </c>
      <c r="B307" s="2">
        <v>20</v>
      </c>
      <c r="C307" s="1" t="s">
        <v>321</v>
      </c>
      <c r="D307" s="1" t="s">
        <v>448</v>
      </c>
      <c r="E307" s="4" t="str">
        <f t="shared" si="24"/>
        <v>15</v>
      </c>
      <c r="F307" s="1" t="b">
        <f t="shared" si="25"/>
        <v>0</v>
      </c>
      <c r="G307" t="s">
        <v>395</v>
      </c>
      <c r="H307" s="4" t="str">
        <f t="shared" si="26"/>
        <v>3</v>
      </c>
      <c r="I307" s="1" t="b">
        <f t="shared" si="27"/>
        <v>0</v>
      </c>
      <c r="J307" t="s">
        <v>398</v>
      </c>
      <c r="K307" s="4" t="str">
        <f t="shared" si="28"/>
        <v>6</v>
      </c>
      <c r="L307" s="1" t="b">
        <f t="shared" si="29"/>
        <v>0</v>
      </c>
    </row>
    <row r="308" spans="1:12" x14ac:dyDescent="0.3">
      <c r="A308" s="1">
        <v>306</v>
      </c>
      <c r="B308" s="2">
        <v>20</v>
      </c>
      <c r="C308" s="1" t="s">
        <v>322</v>
      </c>
      <c r="D308" s="1" t="s">
        <v>448</v>
      </c>
      <c r="E308" s="4" t="str">
        <f t="shared" si="24"/>
        <v>15</v>
      </c>
      <c r="F308" s="1" t="b">
        <f t="shared" si="25"/>
        <v>0</v>
      </c>
      <c r="G308" t="s">
        <v>414</v>
      </c>
      <c r="H308" s="4" t="str">
        <f t="shared" si="26"/>
        <v>24</v>
      </c>
      <c r="I308" s="1" t="b">
        <f t="shared" si="27"/>
        <v>0</v>
      </c>
      <c r="J308" t="s">
        <v>454</v>
      </c>
      <c r="K308" s="4" t="str">
        <f t="shared" si="28"/>
        <v>8</v>
      </c>
      <c r="L308" s="1" t="b">
        <f t="shared" si="29"/>
        <v>0</v>
      </c>
    </row>
    <row r="309" spans="1:12" x14ac:dyDescent="0.3">
      <c r="A309" s="1">
        <v>307</v>
      </c>
      <c r="B309" s="2">
        <v>20</v>
      </c>
      <c r="C309" s="1" t="s">
        <v>323</v>
      </c>
      <c r="D309" s="1" t="s">
        <v>448</v>
      </c>
      <c r="E309" s="4" t="str">
        <f t="shared" si="24"/>
        <v>15</v>
      </c>
      <c r="F309" s="1" t="b">
        <f t="shared" si="25"/>
        <v>0</v>
      </c>
      <c r="G309" t="s">
        <v>448</v>
      </c>
      <c r="H309" s="4" t="str">
        <f t="shared" si="26"/>
        <v>15</v>
      </c>
      <c r="I309" s="1" t="b">
        <f t="shared" si="27"/>
        <v>0</v>
      </c>
      <c r="J309" t="s">
        <v>453</v>
      </c>
      <c r="K309" s="4" t="str">
        <f t="shared" si="28"/>
        <v>23</v>
      </c>
      <c r="L309" s="1" t="b">
        <f t="shared" si="29"/>
        <v>0</v>
      </c>
    </row>
    <row r="310" spans="1:12" x14ac:dyDescent="0.3">
      <c r="A310" s="1">
        <v>308</v>
      </c>
      <c r="B310" s="2">
        <v>20</v>
      </c>
      <c r="C310" s="1" t="s">
        <v>324</v>
      </c>
      <c r="D310" s="1" t="s">
        <v>448</v>
      </c>
      <c r="E310" s="4" t="str">
        <f t="shared" si="24"/>
        <v>15</v>
      </c>
      <c r="F310" s="1" t="b">
        <f t="shared" si="25"/>
        <v>0</v>
      </c>
      <c r="G310" t="s">
        <v>414</v>
      </c>
      <c r="H310" s="4" t="str">
        <f t="shared" si="26"/>
        <v>24</v>
      </c>
      <c r="I310" s="1" t="b">
        <f t="shared" si="27"/>
        <v>0</v>
      </c>
      <c r="J310" t="s">
        <v>414</v>
      </c>
      <c r="K310" s="4" t="str">
        <f t="shared" si="28"/>
        <v>24</v>
      </c>
      <c r="L310" s="1" t="b">
        <f t="shared" si="29"/>
        <v>0</v>
      </c>
    </row>
    <row r="311" spans="1:12" x14ac:dyDescent="0.3">
      <c r="A311" s="1">
        <v>309</v>
      </c>
      <c r="B311" s="2">
        <v>20</v>
      </c>
      <c r="C311" s="1" t="s">
        <v>325</v>
      </c>
      <c r="D311" s="1" t="s">
        <v>448</v>
      </c>
      <c r="E311" s="4" t="str">
        <f t="shared" si="24"/>
        <v>15</v>
      </c>
      <c r="F311" s="1" t="b">
        <f t="shared" si="25"/>
        <v>0</v>
      </c>
      <c r="G311" t="s">
        <v>398</v>
      </c>
      <c r="H311" s="4" t="str">
        <f t="shared" si="26"/>
        <v>6</v>
      </c>
      <c r="I311" s="1" t="b">
        <f t="shared" si="27"/>
        <v>0</v>
      </c>
      <c r="J311" t="s">
        <v>398</v>
      </c>
      <c r="K311" s="4" t="str">
        <f t="shared" si="28"/>
        <v>6</v>
      </c>
      <c r="L311" s="1" t="b">
        <f t="shared" si="29"/>
        <v>0</v>
      </c>
    </row>
    <row r="312" spans="1:12" x14ac:dyDescent="0.3">
      <c r="A312" s="1">
        <v>310</v>
      </c>
      <c r="B312" s="2">
        <v>20</v>
      </c>
      <c r="C312" s="1" t="s">
        <v>326</v>
      </c>
      <c r="D312" s="1" t="s">
        <v>448</v>
      </c>
      <c r="E312" s="4" t="str">
        <f t="shared" si="24"/>
        <v>15</v>
      </c>
      <c r="F312" s="1" t="b">
        <f t="shared" si="25"/>
        <v>0</v>
      </c>
      <c r="G312" t="s">
        <v>456</v>
      </c>
      <c r="H312" s="4" t="str">
        <f t="shared" si="26"/>
        <v>17</v>
      </c>
      <c r="I312" s="1" t="b">
        <f t="shared" si="27"/>
        <v>0</v>
      </c>
      <c r="J312" t="s">
        <v>394</v>
      </c>
      <c r="K312" s="4" t="str">
        <f t="shared" si="28"/>
        <v>2</v>
      </c>
      <c r="L312" s="1" t="b">
        <f t="shared" si="29"/>
        <v>0</v>
      </c>
    </row>
    <row r="313" spans="1:12" x14ac:dyDescent="0.3">
      <c r="A313" s="1">
        <v>311</v>
      </c>
      <c r="B313" s="2">
        <v>20</v>
      </c>
      <c r="C313" s="1" t="s">
        <v>327</v>
      </c>
      <c r="D313" s="1" t="s">
        <v>448</v>
      </c>
      <c r="E313" s="4" t="str">
        <f t="shared" si="24"/>
        <v>15</v>
      </c>
      <c r="F313" s="1" t="b">
        <f t="shared" si="25"/>
        <v>0</v>
      </c>
      <c r="G313" t="s">
        <v>398</v>
      </c>
      <c r="H313" s="4" t="str">
        <f t="shared" si="26"/>
        <v>6</v>
      </c>
      <c r="I313" s="1" t="b">
        <f t="shared" si="27"/>
        <v>0</v>
      </c>
      <c r="J313" t="s">
        <v>405</v>
      </c>
      <c r="K313" s="4" t="str">
        <f t="shared" si="28"/>
        <v>16</v>
      </c>
      <c r="L313" s="1" t="b">
        <f t="shared" si="29"/>
        <v>0</v>
      </c>
    </row>
    <row r="314" spans="1:12" x14ac:dyDescent="0.3">
      <c r="A314" s="1">
        <v>312</v>
      </c>
      <c r="B314" s="2">
        <v>20</v>
      </c>
      <c r="C314" s="1" t="s">
        <v>328</v>
      </c>
      <c r="D314" s="1" t="s">
        <v>448</v>
      </c>
      <c r="E314" s="4" t="str">
        <f t="shared" si="24"/>
        <v>15</v>
      </c>
      <c r="F314" s="1" t="b">
        <f t="shared" si="25"/>
        <v>0</v>
      </c>
      <c r="G314" t="s">
        <v>405</v>
      </c>
      <c r="H314" s="4" t="str">
        <f t="shared" si="26"/>
        <v>16</v>
      </c>
      <c r="I314" s="1" t="b">
        <f t="shared" si="27"/>
        <v>0</v>
      </c>
      <c r="J314" t="s">
        <v>448</v>
      </c>
      <c r="K314" s="4" t="str">
        <f t="shared" si="28"/>
        <v>15</v>
      </c>
      <c r="L314" s="1" t="b">
        <f t="shared" si="29"/>
        <v>0</v>
      </c>
    </row>
    <row r="315" spans="1:12" x14ac:dyDescent="0.3">
      <c r="A315" s="1">
        <v>313</v>
      </c>
      <c r="B315" s="2">
        <v>20</v>
      </c>
      <c r="C315" s="1" t="s">
        <v>329</v>
      </c>
      <c r="D315" s="1" t="s">
        <v>448</v>
      </c>
      <c r="E315" s="4" t="str">
        <f t="shared" si="24"/>
        <v>15</v>
      </c>
      <c r="F315" s="1" t="b">
        <f t="shared" si="25"/>
        <v>0</v>
      </c>
      <c r="G315" t="s">
        <v>448</v>
      </c>
      <c r="H315" s="4" t="str">
        <f t="shared" si="26"/>
        <v>15</v>
      </c>
      <c r="I315" s="1" t="b">
        <f t="shared" si="27"/>
        <v>0</v>
      </c>
      <c r="J315" t="s">
        <v>404</v>
      </c>
      <c r="K315" s="4" t="str">
        <f t="shared" si="28"/>
        <v>14</v>
      </c>
      <c r="L315" s="1" t="b">
        <f t="shared" si="29"/>
        <v>0</v>
      </c>
    </row>
    <row r="316" spans="1:12" x14ac:dyDescent="0.3">
      <c r="A316" s="1">
        <v>314</v>
      </c>
      <c r="B316" s="2">
        <v>20</v>
      </c>
      <c r="C316" s="1" t="s">
        <v>330</v>
      </c>
      <c r="D316" s="1" t="s">
        <v>448</v>
      </c>
      <c r="E316" s="4" t="str">
        <f t="shared" si="24"/>
        <v>15</v>
      </c>
      <c r="F316" s="1" t="b">
        <f t="shared" si="25"/>
        <v>0</v>
      </c>
      <c r="G316" t="s">
        <v>456</v>
      </c>
      <c r="H316" s="4" t="str">
        <f t="shared" si="26"/>
        <v>17</v>
      </c>
      <c r="I316" s="1" t="b">
        <f t="shared" si="27"/>
        <v>0</v>
      </c>
      <c r="J316" t="s">
        <v>396</v>
      </c>
      <c r="K316" s="4" t="str">
        <f t="shared" si="28"/>
        <v>4</v>
      </c>
      <c r="L316" s="1" t="b">
        <f t="shared" si="29"/>
        <v>0</v>
      </c>
    </row>
    <row r="317" spans="1:12" x14ac:dyDescent="0.3">
      <c r="A317" s="1">
        <v>315</v>
      </c>
      <c r="B317" s="2">
        <v>20</v>
      </c>
      <c r="C317" s="1" t="s">
        <v>331</v>
      </c>
      <c r="D317" s="1" t="s">
        <v>448</v>
      </c>
      <c r="E317" s="4" t="str">
        <f t="shared" si="24"/>
        <v>15</v>
      </c>
      <c r="F317" s="1" t="b">
        <f t="shared" si="25"/>
        <v>0</v>
      </c>
      <c r="G317" t="s">
        <v>395</v>
      </c>
      <c r="H317" s="4" t="str">
        <f t="shared" si="26"/>
        <v>3</v>
      </c>
      <c r="I317" s="1" t="b">
        <f t="shared" si="27"/>
        <v>0</v>
      </c>
      <c r="J317" t="s">
        <v>453</v>
      </c>
      <c r="K317" s="4" t="str">
        <f t="shared" si="28"/>
        <v>23</v>
      </c>
      <c r="L317" s="1" t="b">
        <f t="shared" si="29"/>
        <v>0</v>
      </c>
    </row>
    <row r="318" spans="1:12" x14ac:dyDescent="0.3">
      <c r="A318" s="1">
        <v>316</v>
      </c>
      <c r="B318" s="2">
        <v>21</v>
      </c>
      <c r="C318" s="1" t="s">
        <v>332</v>
      </c>
      <c r="D318" s="1" t="s">
        <v>448</v>
      </c>
      <c r="E318" s="4" t="str">
        <f t="shared" si="24"/>
        <v>15</v>
      </c>
      <c r="F318" s="1" t="b">
        <f t="shared" si="25"/>
        <v>0</v>
      </c>
      <c r="G318" t="s">
        <v>413</v>
      </c>
      <c r="H318" s="4" t="str">
        <f t="shared" si="26"/>
        <v>22</v>
      </c>
      <c r="I318" s="1" t="b">
        <f t="shared" si="27"/>
        <v>0</v>
      </c>
      <c r="J318" t="s">
        <v>413</v>
      </c>
      <c r="K318" s="4" t="str">
        <f t="shared" si="28"/>
        <v>22</v>
      </c>
      <c r="L318" s="1" t="b">
        <f t="shared" si="29"/>
        <v>0</v>
      </c>
    </row>
    <row r="319" spans="1:12" x14ac:dyDescent="0.3">
      <c r="A319" s="1">
        <v>317</v>
      </c>
      <c r="B319" s="2">
        <v>21</v>
      </c>
      <c r="C319" s="1" t="s">
        <v>333</v>
      </c>
      <c r="D319" s="1" t="s">
        <v>448</v>
      </c>
      <c r="E319" s="4" t="str">
        <f t="shared" si="24"/>
        <v>15</v>
      </c>
      <c r="F319" s="1" t="b">
        <f t="shared" si="25"/>
        <v>0</v>
      </c>
      <c r="G319" t="s">
        <v>413</v>
      </c>
      <c r="H319" s="4" t="str">
        <f t="shared" si="26"/>
        <v>22</v>
      </c>
      <c r="I319" s="1" t="b">
        <f t="shared" si="27"/>
        <v>0</v>
      </c>
      <c r="J319" t="s">
        <v>413</v>
      </c>
      <c r="K319" s="4" t="str">
        <f t="shared" si="28"/>
        <v>22</v>
      </c>
      <c r="L319" s="1" t="b">
        <f t="shared" si="29"/>
        <v>0</v>
      </c>
    </row>
    <row r="320" spans="1:12" x14ac:dyDescent="0.3">
      <c r="A320" s="1">
        <v>318</v>
      </c>
      <c r="B320" s="2">
        <v>21</v>
      </c>
      <c r="C320" s="1" t="s">
        <v>334</v>
      </c>
      <c r="D320" s="1" t="s">
        <v>448</v>
      </c>
      <c r="E320" s="4" t="str">
        <f t="shared" si="24"/>
        <v>15</v>
      </c>
      <c r="F320" s="1" t="b">
        <f t="shared" si="25"/>
        <v>0</v>
      </c>
      <c r="G320" t="s">
        <v>413</v>
      </c>
      <c r="H320" s="4" t="str">
        <f t="shared" si="26"/>
        <v>22</v>
      </c>
      <c r="I320" s="1" t="b">
        <f t="shared" si="27"/>
        <v>0</v>
      </c>
      <c r="J320" t="s">
        <v>413</v>
      </c>
      <c r="K320" s="4" t="str">
        <f t="shared" si="28"/>
        <v>22</v>
      </c>
      <c r="L320" s="1" t="b">
        <f t="shared" si="29"/>
        <v>0</v>
      </c>
    </row>
    <row r="321" spans="1:12" x14ac:dyDescent="0.3">
      <c r="A321" s="1">
        <v>319</v>
      </c>
      <c r="B321" s="2">
        <v>21</v>
      </c>
      <c r="C321" s="1" t="s">
        <v>335</v>
      </c>
      <c r="D321" s="1" t="s">
        <v>448</v>
      </c>
      <c r="E321" s="4" t="str">
        <f t="shared" si="24"/>
        <v>15</v>
      </c>
      <c r="F321" s="1" t="b">
        <f t="shared" si="25"/>
        <v>0</v>
      </c>
      <c r="G321" t="s">
        <v>403</v>
      </c>
      <c r="H321" s="4" t="str">
        <f t="shared" si="26"/>
        <v>13</v>
      </c>
      <c r="I321" s="1" t="b">
        <f t="shared" si="27"/>
        <v>0</v>
      </c>
      <c r="J321" t="s">
        <v>403</v>
      </c>
      <c r="K321" s="4" t="str">
        <f t="shared" si="28"/>
        <v>13</v>
      </c>
      <c r="L321" s="1" t="b">
        <f t="shared" si="29"/>
        <v>0</v>
      </c>
    </row>
    <row r="322" spans="1:12" x14ac:dyDescent="0.3">
      <c r="A322" s="1">
        <v>320</v>
      </c>
      <c r="B322" s="2">
        <v>21</v>
      </c>
      <c r="C322" s="1" t="s">
        <v>336</v>
      </c>
      <c r="D322" s="1" t="s">
        <v>448</v>
      </c>
      <c r="E322" s="4" t="str">
        <f t="shared" si="24"/>
        <v>15</v>
      </c>
      <c r="F322" s="1" t="b">
        <f t="shared" si="25"/>
        <v>0</v>
      </c>
      <c r="G322" t="s">
        <v>413</v>
      </c>
      <c r="H322" s="4" t="str">
        <f t="shared" si="26"/>
        <v>22</v>
      </c>
      <c r="I322" s="1" t="b">
        <f t="shared" si="27"/>
        <v>0</v>
      </c>
      <c r="J322" t="s">
        <v>413</v>
      </c>
      <c r="K322" s="4" t="str">
        <f t="shared" si="28"/>
        <v>22</v>
      </c>
      <c r="L322" s="1" t="b">
        <f t="shared" si="29"/>
        <v>0</v>
      </c>
    </row>
    <row r="323" spans="1:12" x14ac:dyDescent="0.3">
      <c r="A323" s="1">
        <v>321</v>
      </c>
      <c r="B323" s="2">
        <v>21</v>
      </c>
      <c r="C323" s="1" t="s">
        <v>338</v>
      </c>
      <c r="D323" s="1" t="s">
        <v>448</v>
      </c>
      <c r="E323" s="4" t="str">
        <f t="shared" ref="E323:E377" si="30" xml:space="preserve"> TRIM(LEFT($D323, 2))</f>
        <v>15</v>
      </c>
      <c r="F323" s="1" t="b">
        <f t="shared" ref="F323:F377" si="31">IF(VALUE($E323)= VALUE($B323), TRUE, FALSE)</f>
        <v>0</v>
      </c>
      <c r="G323" t="s">
        <v>449</v>
      </c>
      <c r="H323" s="4" t="str">
        <f t="shared" ref="H323:H377" si="32" xml:space="preserve"> TRIM(LEFT($G323, 2))</f>
        <v>1</v>
      </c>
      <c r="I323" s="1" t="b">
        <f t="shared" ref="I323:I377" si="33">IF(VALUE($H323)= VALUE($B323), TRUE, FALSE)</f>
        <v>0</v>
      </c>
      <c r="J323" t="s">
        <v>456</v>
      </c>
      <c r="K323" s="4" t="str">
        <f t="shared" ref="K323:K377" si="34" xml:space="preserve"> TRIM(LEFT($J323, 2))</f>
        <v>17</v>
      </c>
      <c r="L323" s="1" t="b">
        <f t="shared" ref="L323:L377" si="35">IF(VALUE($K323)= VALUE($B323), TRUE, FALSE)</f>
        <v>0</v>
      </c>
    </row>
    <row r="324" spans="1:12" x14ac:dyDescent="0.3">
      <c r="A324" s="1">
        <v>322</v>
      </c>
      <c r="B324" s="2">
        <v>21</v>
      </c>
      <c r="C324" s="1" t="s">
        <v>339</v>
      </c>
      <c r="D324" s="1" t="s">
        <v>448</v>
      </c>
      <c r="E324" s="4" t="str">
        <f t="shared" si="30"/>
        <v>15</v>
      </c>
      <c r="F324" s="1" t="b">
        <f t="shared" si="31"/>
        <v>0</v>
      </c>
      <c r="G324" t="s">
        <v>454</v>
      </c>
      <c r="H324" s="4" t="str">
        <f t="shared" si="32"/>
        <v>8</v>
      </c>
      <c r="I324" s="1" t="b">
        <f t="shared" si="33"/>
        <v>0</v>
      </c>
      <c r="J324" t="s">
        <v>454</v>
      </c>
      <c r="K324" s="4" t="str">
        <f t="shared" si="34"/>
        <v>8</v>
      </c>
      <c r="L324" s="1" t="b">
        <f t="shared" si="35"/>
        <v>0</v>
      </c>
    </row>
    <row r="325" spans="1:12" x14ac:dyDescent="0.3">
      <c r="A325" s="1">
        <v>323</v>
      </c>
      <c r="B325" s="2">
        <v>21</v>
      </c>
      <c r="C325" s="1" t="s">
        <v>340</v>
      </c>
      <c r="D325" s="1" t="s">
        <v>448</v>
      </c>
      <c r="E325" s="4" t="str">
        <f t="shared" si="30"/>
        <v>15</v>
      </c>
      <c r="F325" s="1" t="b">
        <f t="shared" si="31"/>
        <v>0</v>
      </c>
      <c r="G325" t="s">
        <v>448</v>
      </c>
      <c r="H325" s="4" t="str">
        <f t="shared" si="32"/>
        <v>15</v>
      </c>
      <c r="I325" s="1" t="b">
        <f t="shared" si="33"/>
        <v>0</v>
      </c>
      <c r="J325" t="s">
        <v>454</v>
      </c>
      <c r="K325" s="4" t="str">
        <f t="shared" si="34"/>
        <v>8</v>
      </c>
      <c r="L325" s="1" t="b">
        <f t="shared" si="35"/>
        <v>0</v>
      </c>
    </row>
    <row r="326" spans="1:12" x14ac:dyDescent="0.3">
      <c r="A326" s="1">
        <v>324</v>
      </c>
      <c r="B326" s="2">
        <v>21</v>
      </c>
      <c r="C326" s="1" t="s">
        <v>341</v>
      </c>
      <c r="D326" s="1" t="s">
        <v>448</v>
      </c>
      <c r="E326" s="4" t="str">
        <f t="shared" si="30"/>
        <v>15</v>
      </c>
      <c r="F326" s="1" t="b">
        <f t="shared" si="31"/>
        <v>0</v>
      </c>
      <c r="G326" t="s">
        <v>448</v>
      </c>
      <c r="H326" s="4" t="str">
        <f t="shared" si="32"/>
        <v>15</v>
      </c>
      <c r="I326" s="1" t="b">
        <f t="shared" si="33"/>
        <v>0</v>
      </c>
      <c r="J326" t="s">
        <v>448</v>
      </c>
      <c r="K326" s="4" t="str">
        <f t="shared" si="34"/>
        <v>15</v>
      </c>
      <c r="L326" s="1" t="b">
        <f t="shared" si="35"/>
        <v>0</v>
      </c>
    </row>
    <row r="327" spans="1:12" x14ac:dyDescent="0.3">
      <c r="A327" s="1">
        <v>325</v>
      </c>
      <c r="B327" s="2">
        <v>21</v>
      </c>
      <c r="C327" s="1" t="s">
        <v>342</v>
      </c>
      <c r="D327" s="1" t="s">
        <v>448</v>
      </c>
      <c r="E327" s="4" t="str">
        <f t="shared" si="30"/>
        <v>15</v>
      </c>
      <c r="F327" s="1" t="b">
        <f t="shared" si="31"/>
        <v>0</v>
      </c>
      <c r="G327" t="s">
        <v>456</v>
      </c>
      <c r="H327" s="4" t="str">
        <f t="shared" si="32"/>
        <v>17</v>
      </c>
      <c r="I327" s="1" t="b">
        <f t="shared" si="33"/>
        <v>0</v>
      </c>
      <c r="J327" t="s">
        <v>397</v>
      </c>
      <c r="K327" s="4" t="str">
        <f t="shared" si="34"/>
        <v>5</v>
      </c>
      <c r="L327" s="1" t="b">
        <f t="shared" si="35"/>
        <v>0</v>
      </c>
    </row>
    <row r="328" spans="1:12" x14ac:dyDescent="0.3">
      <c r="A328" s="1">
        <v>326</v>
      </c>
      <c r="B328" s="2">
        <v>21</v>
      </c>
      <c r="C328" s="1" t="s">
        <v>343</v>
      </c>
      <c r="D328" s="1" t="s">
        <v>448</v>
      </c>
      <c r="E328" s="4" t="str">
        <f t="shared" si="30"/>
        <v>15</v>
      </c>
      <c r="F328" s="1" t="b">
        <f t="shared" si="31"/>
        <v>0</v>
      </c>
      <c r="G328" t="s">
        <v>449</v>
      </c>
      <c r="H328" s="4" t="str">
        <f t="shared" si="32"/>
        <v>1</v>
      </c>
      <c r="I328" s="1" t="b">
        <f t="shared" si="33"/>
        <v>0</v>
      </c>
      <c r="J328" t="s">
        <v>398</v>
      </c>
      <c r="K328" s="4" t="str">
        <f t="shared" si="34"/>
        <v>6</v>
      </c>
      <c r="L328" s="1" t="b">
        <f t="shared" si="35"/>
        <v>0</v>
      </c>
    </row>
    <row r="329" spans="1:12" x14ac:dyDescent="0.3">
      <c r="A329" s="1">
        <v>327</v>
      </c>
      <c r="B329" s="2">
        <v>21</v>
      </c>
      <c r="C329" s="1" t="s">
        <v>344</v>
      </c>
      <c r="D329" s="1" t="s">
        <v>448</v>
      </c>
      <c r="E329" s="4" t="str">
        <f t="shared" si="30"/>
        <v>15</v>
      </c>
      <c r="F329" s="1" t="b">
        <f t="shared" si="31"/>
        <v>0</v>
      </c>
      <c r="G329" t="s">
        <v>448</v>
      </c>
      <c r="H329" s="4" t="str">
        <f t="shared" si="32"/>
        <v>15</v>
      </c>
      <c r="I329" s="1" t="b">
        <f t="shared" si="33"/>
        <v>0</v>
      </c>
      <c r="J329" t="s">
        <v>448</v>
      </c>
      <c r="K329" s="4" t="str">
        <f t="shared" si="34"/>
        <v>15</v>
      </c>
      <c r="L329" s="1" t="b">
        <f t="shared" si="35"/>
        <v>0</v>
      </c>
    </row>
    <row r="330" spans="1:12" x14ac:dyDescent="0.3">
      <c r="A330" s="1">
        <v>328</v>
      </c>
      <c r="B330" s="2">
        <v>21</v>
      </c>
      <c r="C330" s="1" t="s">
        <v>345</v>
      </c>
      <c r="D330" s="1" t="s">
        <v>448</v>
      </c>
      <c r="E330" s="4" t="str">
        <f t="shared" si="30"/>
        <v>15</v>
      </c>
      <c r="F330" s="1" t="b">
        <f t="shared" si="31"/>
        <v>0</v>
      </c>
      <c r="G330" t="s">
        <v>413</v>
      </c>
      <c r="H330" s="4" t="str">
        <f t="shared" si="32"/>
        <v>22</v>
      </c>
      <c r="I330" s="1" t="b">
        <f t="shared" si="33"/>
        <v>0</v>
      </c>
      <c r="J330" t="s">
        <v>413</v>
      </c>
      <c r="K330" s="4" t="str">
        <f t="shared" si="34"/>
        <v>22</v>
      </c>
      <c r="L330" s="1" t="b">
        <f t="shared" si="35"/>
        <v>0</v>
      </c>
    </row>
    <row r="331" spans="1:12" x14ac:dyDescent="0.3">
      <c r="A331" s="1">
        <v>329</v>
      </c>
      <c r="B331" s="2">
        <v>21</v>
      </c>
      <c r="C331" s="1" t="s">
        <v>346</v>
      </c>
      <c r="D331" s="1" t="s">
        <v>448</v>
      </c>
      <c r="E331" s="4" t="str">
        <f t="shared" si="30"/>
        <v>15</v>
      </c>
      <c r="F331" s="1" t="b">
        <f t="shared" si="31"/>
        <v>0</v>
      </c>
      <c r="G331" t="s">
        <v>456</v>
      </c>
      <c r="H331" s="4" t="str">
        <f t="shared" si="32"/>
        <v>17</v>
      </c>
      <c r="I331" s="1" t="b">
        <f t="shared" si="33"/>
        <v>0</v>
      </c>
      <c r="J331" t="s">
        <v>456</v>
      </c>
      <c r="K331" s="4" t="str">
        <f t="shared" si="34"/>
        <v>17</v>
      </c>
      <c r="L331" s="1" t="b">
        <f t="shared" si="35"/>
        <v>0</v>
      </c>
    </row>
    <row r="332" spans="1:12" x14ac:dyDescent="0.3">
      <c r="A332" s="1">
        <v>330</v>
      </c>
      <c r="B332" s="2">
        <v>21</v>
      </c>
      <c r="C332" s="1" t="s">
        <v>347</v>
      </c>
      <c r="D332" s="1" t="s">
        <v>448</v>
      </c>
      <c r="E332" s="4" t="str">
        <f t="shared" si="30"/>
        <v>15</v>
      </c>
      <c r="F332" s="1" t="b">
        <f t="shared" si="31"/>
        <v>0</v>
      </c>
      <c r="G332" t="s">
        <v>395</v>
      </c>
      <c r="H332" s="4" t="str">
        <f t="shared" si="32"/>
        <v>3</v>
      </c>
      <c r="I332" s="1" t="b">
        <f t="shared" si="33"/>
        <v>0</v>
      </c>
      <c r="J332" t="s">
        <v>453</v>
      </c>
      <c r="K332" s="4" t="str">
        <f t="shared" si="34"/>
        <v>23</v>
      </c>
      <c r="L332" s="1" t="b">
        <f t="shared" si="35"/>
        <v>0</v>
      </c>
    </row>
    <row r="333" spans="1:12" x14ac:dyDescent="0.3">
      <c r="A333" s="1">
        <v>331</v>
      </c>
      <c r="B333" s="2">
        <v>22</v>
      </c>
      <c r="C333" s="1" t="s">
        <v>348</v>
      </c>
      <c r="D333" s="1" t="s">
        <v>448</v>
      </c>
      <c r="E333" s="4" t="str">
        <f t="shared" si="30"/>
        <v>15</v>
      </c>
      <c r="F333" s="1" t="b">
        <f t="shared" si="31"/>
        <v>0</v>
      </c>
      <c r="G333" t="s">
        <v>453</v>
      </c>
      <c r="H333" s="4" t="str">
        <f t="shared" si="32"/>
        <v>23</v>
      </c>
      <c r="I333" s="1" t="b">
        <f t="shared" si="33"/>
        <v>0</v>
      </c>
      <c r="J333" t="s">
        <v>453</v>
      </c>
      <c r="K333" s="4" t="str">
        <f t="shared" si="34"/>
        <v>23</v>
      </c>
      <c r="L333" s="1" t="b">
        <f t="shared" si="35"/>
        <v>0</v>
      </c>
    </row>
    <row r="334" spans="1:12" x14ac:dyDescent="0.3">
      <c r="A334" s="1">
        <v>332</v>
      </c>
      <c r="B334" s="2">
        <v>22</v>
      </c>
      <c r="C334" s="1" t="s">
        <v>349</v>
      </c>
      <c r="D334" s="1" t="s">
        <v>448</v>
      </c>
      <c r="E334" s="4" t="str">
        <f t="shared" si="30"/>
        <v>15</v>
      </c>
      <c r="F334" s="1" t="b">
        <f t="shared" si="31"/>
        <v>0</v>
      </c>
      <c r="G334" t="s">
        <v>411</v>
      </c>
      <c r="H334" s="4" t="str">
        <f t="shared" si="32"/>
        <v>20</v>
      </c>
      <c r="I334" s="1" t="b">
        <f t="shared" si="33"/>
        <v>0</v>
      </c>
      <c r="J334" t="s">
        <v>411</v>
      </c>
      <c r="K334" s="4" t="str">
        <f t="shared" si="34"/>
        <v>20</v>
      </c>
      <c r="L334" s="1" t="b">
        <f t="shared" si="35"/>
        <v>0</v>
      </c>
    </row>
    <row r="335" spans="1:12" x14ac:dyDescent="0.3">
      <c r="A335" s="1">
        <v>333</v>
      </c>
      <c r="B335" s="2">
        <v>22</v>
      </c>
      <c r="C335" s="1" t="s">
        <v>350</v>
      </c>
      <c r="D335" s="1" t="s">
        <v>448</v>
      </c>
      <c r="E335" s="4" t="str">
        <f t="shared" si="30"/>
        <v>15</v>
      </c>
      <c r="F335" s="1" t="b">
        <f t="shared" si="31"/>
        <v>0</v>
      </c>
      <c r="G335" t="s">
        <v>448</v>
      </c>
      <c r="H335" s="4" t="str">
        <f t="shared" si="32"/>
        <v>15</v>
      </c>
      <c r="I335" s="1" t="b">
        <f t="shared" si="33"/>
        <v>0</v>
      </c>
      <c r="J335" t="s">
        <v>448</v>
      </c>
      <c r="K335" s="4" t="str">
        <f t="shared" si="34"/>
        <v>15</v>
      </c>
      <c r="L335" s="1" t="b">
        <f t="shared" si="35"/>
        <v>0</v>
      </c>
    </row>
    <row r="336" spans="1:12" x14ac:dyDescent="0.3">
      <c r="A336" s="1">
        <v>334</v>
      </c>
      <c r="B336" s="2">
        <v>22</v>
      </c>
      <c r="C336" s="1" t="s">
        <v>351</v>
      </c>
      <c r="D336" s="1" t="s">
        <v>448</v>
      </c>
      <c r="E336" s="4" t="str">
        <f t="shared" si="30"/>
        <v>15</v>
      </c>
      <c r="F336" s="1" t="b">
        <f t="shared" si="31"/>
        <v>0</v>
      </c>
      <c r="G336" t="s">
        <v>448</v>
      </c>
      <c r="H336" s="4" t="str">
        <f t="shared" si="32"/>
        <v>15</v>
      </c>
      <c r="I336" s="1" t="b">
        <f t="shared" si="33"/>
        <v>0</v>
      </c>
      <c r="J336" t="s">
        <v>413</v>
      </c>
      <c r="K336" s="4" t="str">
        <f t="shared" si="34"/>
        <v>22</v>
      </c>
      <c r="L336" s="1" t="b">
        <f t="shared" si="35"/>
        <v>1</v>
      </c>
    </row>
    <row r="337" spans="1:12" x14ac:dyDescent="0.3">
      <c r="A337" s="1">
        <v>335</v>
      </c>
      <c r="B337" s="2">
        <v>22</v>
      </c>
      <c r="C337" s="1" t="s">
        <v>352</v>
      </c>
      <c r="D337" s="1" t="s">
        <v>448</v>
      </c>
      <c r="E337" s="4" t="str">
        <f t="shared" si="30"/>
        <v>15</v>
      </c>
      <c r="F337" s="1" t="b">
        <f t="shared" si="31"/>
        <v>0</v>
      </c>
      <c r="G337" t="s">
        <v>395</v>
      </c>
      <c r="H337" s="4" t="str">
        <f t="shared" si="32"/>
        <v>3</v>
      </c>
      <c r="I337" s="1" t="b">
        <f t="shared" si="33"/>
        <v>0</v>
      </c>
      <c r="J337" t="s">
        <v>453</v>
      </c>
      <c r="K337" s="4" t="str">
        <f t="shared" si="34"/>
        <v>23</v>
      </c>
      <c r="L337" s="1" t="b">
        <f t="shared" si="35"/>
        <v>0</v>
      </c>
    </row>
    <row r="338" spans="1:12" x14ac:dyDescent="0.3">
      <c r="A338" s="1">
        <v>336</v>
      </c>
      <c r="B338" s="2">
        <v>22</v>
      </c>
      <c r="C338" s="1" t="s">
        <v>353</v>
      </c>
      <c r="D338" s="1" t="s">
        <v>448</v>
      </c>
      <c r="E338" s="4" t="str">
        <f t="shared" si="30"/>
        <v>15</v>
      </c>
      <c r="F338" s="1" t="b">
        <f t="shared" si="31"/>
        <v>0</v>
      </c>
      <c r="G338" t="s">
        <v>395</v>
      </c>
      <c r="H338" s="4" t="str">
        <f t="shared" si="32"/>
        <v>3</v>
      </c>
      <c r="I338" s="1" t="b">
        <f t="shared" si="33"/>
        <v>0</v>
      </c>
      <c r="J338" t="s">
        <v>395</v>
      </c>
      <c r="K338" s="4" t="str">
        <f t="shared" si="34"/>
        <v>3</v>
      </c>
      <c r="L338" s="1" t="b">
        <f t="shared" si="35"/>
        <v>0</v>
      </c>
    </row>
    <row r="339" spans="1:12" x14ac:dyDescent="0.3">
      <c r="A339" s="1">
        <v>337</v>
      </c>
      <c r="B339" s="2">
        <v>22</v>
      </c>
      <c r="C339" s="1" t="s">
        <v>354</v>
      </c>
      <c r="D339" s="1" t="s">
        <v>448</v>
      </c>
      <c r="E339" s="4" t="str">
        <f t="shared" si="30"/>
        <v>15</v>
      </c>
      <c r="F339" s="1" t="b">
        <f t="shared" si="31"/>
        <v>0</v>
      </c>
      <c r="G339" t="s">
        <v>395</v>
      </c>
      <c r="H339" s="4" t="str">
        <f t="shared" si="32"/>
        <v>3</v>
      </c>
      <c r="I339" s="1" t="b">
        <f t="shared" si="33"/>
        <v>0</v>
      </c>
      <c r="J339" t="s">
        <v>413</v>
      </c>
      <c r="K339" s="4" t="str">
        <f t="shared" si="34"/>
        <v>22</v>
      </c>
      <c r="L339" s="1" t="b">
        <f t="shared" si="35"/>
        <v>1</v>
      </c>
    </row>
    <row r="340" spans="1:12" x14ac:dyDescent="0.3">
      <c r="A340" s="1">
        <v>338</v>
      </c>
      <c r="B340" s="2">
        <v>22</v>
      </c>
      <c r="C340" s="1" t="s">
        <v>355</v>
      </c>
      <c r="D340" s="1" t="s">
        <v>448</v>
      </c>
      <c r="E340" s="4" t="str">
        <f t="shared" si="30"/>
        <v>15</v>
      </c>
      <c r="F340" s="1" t="b">
        <f t="shared" si="31"/>
        <v>0</v>
      </c>
      <c r="G340" t="s">
        <v>448</v>
      </c>
      <c r="H340" s="4" t="str">
        <f t="shared" si="32"/>
        <v>15</v>
      </c>
      <c r="I340" s="1" t="b">
        <f t="shared" si="33"/>
        <v>0</v>
      </c>
      <c r="J340" t="s">
        <v>404</v>
      </c>
      <c r="K340" s="4" t="str">
        <f t="shared" si="34"/>
        <v>14</v>
      </c>
      <c r="L340" s="1" t="b">
        <f t="shared" si="35"/>
        <v>0</v>
      </c>
    </row>
    <row r="341" spans="1:12" x14ac:dyDescent="0.3">
      <c r="A341" s="1">
        <v>339</v>
      </c>
      <c r="B341" s="2">
        <v>22</v>
      </c>
      <c r="C341" s="1" t="s">
        <v>356</v>
      </c>
      <c r="D341" s="1" t="s">
        <v>448</v>
      </c>
      <c r="E341" s="4" t="str">
        <f t="shared" si="30"/>
        <v>15</v>
      </c>
      <c r="F341" s="1" t="b">
        <f t="shared" si="31"/>
        <v>0</v>
      </c>
      <c r="G341" t="s">
        <v>404</v>
      </c>
      <c r="H341" s="4" t="str">
        <f t="shared" si="32"/>
        <v>14</v>
      </c>
      <c r="I341" s="1" t="b">
        <f t="shared" si="33"/>
        <v>0</v>
      </c>
      <c r="J341" t="s">
        <v>404</v>
      </c>
      <c r="K341" s="4" t="str">
        <f t="shared" si="34"/>
        <v>14</v>
      </c>
      <c r="L341" s="1" t="b">
        <f t="shared" si="35"/>
        <v>0</v>
      </c>
    </row>
    <row r="342" spans="1:12" x14ac:dyDescent="0.3">
      <c r="A342" s="1">
        <v>340</v>
      </c>
      <c r="B342" s="2">
        <v>22</v>
      </c>
      <c r="C342" s="1" t="s">
        <v>357</v>
      </c>
      <c r="D342" s="1" t="s">
        <v>448</v>
      </c>
      <c r="E342" s="4" t="str">
        <f t="shared" si="30"/>
        <v>15</v>
      </c>
      <c r="F342" s="1" t="b">
        <f t="shared" si="31"/>
        <v>0</v>
      </c>
      <c r="G342" t="s">
        <v>401</v>
      </c>
      <c r="H342" s="4" t="str">
        <f t="shared" si="32"/>
        <v>11</v>
      </c>
      <c r="I342" s="1" t="b">
        <f t="shared" si="33"/>
        <v>0</v>
      </c>
      <c r="J342" t="s">
        <v>404</v>
      </c>
      <c r="K342" s="4" t="str">
        <f t="shared" si="34"/>
        <v>14</v>
      </c>
      <c r="L342" s="1" t="b">
        <f t="shared" si="35"/>
        <v>0</v>
      </c>
    </row>
    <row r="343" spans="1:12" x14ac:dyDescent="0.3">
      <c r="A343" s="1">
        <v>341</v>
      </c>
      <c r="B343" s="2">
        <v>22</v>
      </c>
      <c r="C343" s="1" t="s">
        <v>358</v>
      </c>
      <c r="D343" s="1" t="s">
        <v>448</v>
      </c>
      <c r="E343" s="4" t="str">
        <f t="shared" si="30"/>
        <v>15</v>
      </c>
      <c r="F343" s="1" t="b">
        <f t="shared" si="31"/>
        <v>0</v>
      </c>
      <c r="G343" t="s">
        <v>395</v>
      </c>
      <c r="H343" s="4" t="str">
        <f t="shared" si="32"/>
        <v>3</v>
      </c>
      <c r="I343" s="1" t="b">
        <f t="shared" si="33"/>
        <v>0</v>
      </c>
      <c r="J343" t="s">
        <v>395</v>
      </c>
      <c r="K343" s="4" t="str">
        <f t="shared" si="34"/>
        <v>3</v>
      </c>
      <c r="L343" s="1" t="b">
        <f t="shared" si="35"/>
        <v>0</v>
      </c>
    </row>
    <row r="344" spans="1:12" x14ac:dyDescent="0.3">
      <c r="A344" s="1">
        <v>342</v>
      </c>
      <c r="B344" s="2">
        <v>22</v>
      </c>
      <c r="C344" s="1" t="s">
        <v>359</v>
      </c>
      <c r="D344" s="1" t="s">
        <v>448</v>
      </c>
      <c r="E344" s="4" t="str">
        <f t="shared" si="30"/>
        <v>15</v>
      </c>
      <c r="F344" s="1" t="b">
        <f t="shared" si="31"/>
        <v>0</v>
      </c>
      <c r="G344" t="s">
        <v>448</v>
      </c>
      <c r="H344" s="4" t="str">
        <f t="shared" si="32"/>
        <v>15</v>
      </c>
      <c r="I344" s="1" t="b">
        <f t="shared" si="33"/>
        <v>0</v>
      </c>
      <c r="J344" t="s">
        <v>448</v>
      </c>
      <c r="K344" s="4" t="str">
        <f t="shared" si="34"/>
        <v>15</v>
      </c>
      <c r="L344" s="1" t="b">
        <f t="shared" si="35"/>
        <v>0</v>
      </c>
    </row>
    <row r="345" spans="1:12" x14ac:dyDescent="0.3">
      <c r="A345" s="1">
        <v>343</v>
      </c>
      <c r="B345" s="2">
        <v>22</v>
      </c>
      <c r="C345" s="1" t="s">
        <v>360</v>
      </c>
      <c r="D345" s="1" t="s">
        <v>448</v>
      </c>
      <c r="E345" s="4" t="str">
        <f t="shared" si="30"/>
        <v>15</v>
      </c>
      <c r="F345" s="1" t="b">
        <f t="shared" si="31"/>
        <v>0</v>
      </c>
      <c r="G345" t="s">
        <v>395</v>
      </c>
      <c r="H345" s="4" t="str">
        <f t="shared" si="32"/>
        <v>3</v>
      </c>
      <c r="I345" s="1" t="b">
        <f t="shared" si="33"/>
        <v>0</v>
      </c>
      <c r="J345" t="s">
        <v>395</v>
      </c>
      <c r="K345" s="4" t="str">
        <f t="shared" si="34"/>
        <v>3</v>
      </c>
      <c r="L345" s="1" t="b">
        <f t="shared" si="35"/>
        <v>0</v>
      </c>
    </row>
    <row r="346" spans="1:12" x14ac:dyDescent="0.3">
      <c r="A346" s="1">
        <v>344</v>
      </c>
      <c r="B346" s="2">
        <v>22</v>
      </c>
      <c r="C346" s="1" t="s">
        <v>361</v>
      </c>
      <c r="D346" s="1" t="s">
        <v>448</v>
      </c>
      <c r="E346" s="4" t="str">
        <f t="shared" si="30"/>
        <v>15</v>
      </c>
      <c r="F346" s="1" t="b">
        <f t="shared" si="31"/>
        <v>0</v>
      </c>
      <c r="G346" t="s">
        <v>402</v>
      </c>
      <c r="H346" s="4" t="str">
        <f t="shared" si="32"/>
        <v>12</v>
      </c>
      <c r="I346" s="1" t="b">
        <f t="shared" si="33"/>
        <v>0</v>
      </c>
      <c r="J346" t="s">
        <v>402</v>
      </c>
      <c r="K346" s="4" t="str">
        <f t="shared" si="34"/>
        <v>12</v>
      </c>
      <c r="L346" s="1" t="b">
        <f t="shared" si="35"/>
        <v>0</v>
      </c>
    </row>
    <row r="347" spans="1:12" x14ac:dyDescent="0.3">
      <c r="A347" s="1">
        <v>345</v>
      </c>
      <c r="B347" s="2">
        <v>22</v>
      </c>
      <c r="C347" s="1" t="s">
        <v>362</v>
      </c>
      <c r="D347" s="1" t="s">
        <v>448</v>
      </c>
      <c r="E347" s="4" t="str">
        <f t="shared" si="30"/>
        <v>15</v>
      </c>
      <c r="F347" s="1" t="b">
        <f t="shared" si="31"/>
        <v>0</v>
      </c>
      <c r="G347" t="s">
        <v>395</v>
      </c>
      <c r="H347" s="4" t="str">
        <f t="shared" si="32"/>
        <v>3</v>
      </c>
      <c r="I347" s="1" t="b">
        <f t="shared" si="33"/>
        <v>0</v>
      </c>
      <c r="J347" t="s">
        <v>395</v>
      </c>
      <c r="K347" s="4" t="str">
        <f t="shared" si="34"/>
        <v>3</v>
      </c>
      <c r="L347" s="1" t="b">
        <f t="shared" si="35"/>
        <v>0</v>
      </c>
    </row>
    <row r="348" spans="1:12" x14ac:dyDescent="0.3">
      <c r="A348" s="1">
        <v>346</v>
      </c>
      <c r="B348" s="2">
        <v>23</v>
      </c>
      <c r="C348" s="1" t="s">
        <v>363</v>
      </c>
      <c r="D348" s="1" t="s">
        <v>448</v>
      </c>
      <c r="E348" s="4" t="str">
        <f t="shared" si="30"/>
        <v>15</v>
      </c>
      <c r="F348" s="1" t="b">
        <f t="shared" si="31"/>
        <v>0</v>
      </c>
      <c r="G348" t="s">
        <v>402</v>
      </c>
      <c r="H348" s="4" t="str">
        <f t="shared" si="32"/>
        <v>12</v>
      </c>
      <c r="I348" s="1" t="b">
        <f t="shared" si="33"/>
        <v>0</v>
      </c>
      <c r="J348" t="s">
        <v>404</v>
      </c>
      <c r="K348" s="4" t="str">
        <f t="shared" si="34"/>
        <v>14</v>
      </c>
      <c r="L348" s="1" t="b">
        <f t="shared" si="35"/>
        <v>0</v>
      </c>
    </row>
    <row r="349" spans="1:12" x14ac:dyDescent="0.3">
      <c r="A349" s="1">
        <v>347</v>
      </c>
      <c r="B349" s="2">
        <v>23</v>
      </c>
      <c r="C349" s="1" t="s">
        <v>364</v>
      </c>
      <c r="D349" s="1" t="s">
        <v>448</v>
      </c>
      <c r="E349" s="4" t="str">
        <f t="shared" si="30"/>
        <v>15</v>
      </c>
      <c r="F349" s="1" t="b">
        <f t="shared" si="31"/>
        <v>0</v>
      </c>
      <c r="G349" t="s">
        <v>414</v>
      </c>
      <c r="H349" s="4" t="str">
        <f t="shared" si="32"/>
        <v>24</v>
      </c>
      <c r="I349" s="1" t="b">
        <f t="shared" si="33"/>
        <v>0</v>
      </c>
      <c r="J349" t="s">
        <v>409</v>
      </c>
      <c r="K349" s="4" t="str">
        <f t="shared" si="34"/>
        <v>19</v>
      </c>
      <c r="L349" s="1" t="b">
        <f t="shared" si="35"/>
        <v>0</v>
      </c>
    </row>
    <row r="350" spans="1:12" x14ac:dyDescent="0.3">
      <c r="A350" s="1">
        <v>348</v>
      </c>
      <c r="B350" s="2">
        <v>23</v>
      </c>
      <c r="C350" s="1" t="s">
        <v>365</v>
      </c>
      <c r="D350" s="1" t="s">
        <v>448</v>
      </c>
      <c r="E350" s="4" t="str">
        <f t="shared" si="30"/>
        <v>15</v>
      </c>
      <c r="F350" s="1" t="b">
        <f t="shared" si="31"/>
        <v>0</v>
      </c>
      <c r="G350" t="s">
        <v>396</v>
      </c>
      <c r="H350" s="4" t="str">
        <f t="shared" si="32"/>
        <v>4</v>
      </c>
      <c r="I350" s="1" t="b">
        <f t="shared" si="33"/>
        <v>0</v>
      </c>
      <c r="J350" t="s">
        <v>409</v>
      </c>
      <c r="K350" s="4" t="str">
        <f t="shared" si="34"/>
        <v>19</v>
      </c>
      <c r="L350" s="1" t="b">
        <f t="shared" si="35"/>
        <v>0</v>
      </c>
    </row>
    <row r="351" spans="1:12" x14ac:dyDescent="0.3">
      <c r="A351" s="1">
        <v>349</v>
      </c>
      <c r="B351" s="2">
        <v>23</v>
      </c>
      <c r="C351" s="1" t="s">
        <v>366</v>
      </c>
      <c r="D351" s="1" t="s">
        <v>448</v>
      </c>
      <c r="E351" s="4" t="str">
        <f t="shared" si="30"/>
        <v>15</v>
      </c>
      <c r="F351" s="1" t="b">
        <f t="shared" si="31"/>
        <v>0</v>
      </c>
      <c r="G351" t="s">
        <v>404</v>
      </c>
      <c r="H351" s="4" t="str">
        <f t="shared" si="32"/>
        <v>14</v>
      </c>
      <c r="I351" s="1" t="b">
        <f t="shared" si="33"/>
        <v>0</v>
      </c>
      <c r="J351" t="s">
        <v>404</v>
      </c>
      <c r="K351" s="4" t="str">
        <f t="shared" si="34"/>
        <v>14</v>
      </c>
      <c r="L351" s="1" t="b">
        <f t="shared" si="35"/>
        <v>0</v>
      </c>
    </row>
    <row r="352" spans="1:12" x14ac:dyDescent="0.3">
      <c r="A352" s="1">
        <v>350</v>
      </c>
      <c r="B352" s="2">
        <v>23</v>
      </c>
      <c r="C352" s="1" t="s">
        <v>367</v>
      </c>
      <c r="D352" s="1" t="s">
        <v>448</v>
      </c>
      <c r="E352" s="4" t="str">
        <f t="shared" si="30"/>
        <v>15</v>
      </c>
      <c r="F352" s="1" t="b">
        <f t="shared" si="31"/>
        <v>0</v>
      </c>
      <c r="G352" t="s">
        <v>409</v>
      </c>
      <c r="H352" s="4" t="str">
        <f t="shared" si="32"/>
        <v>19</v>
      </c>
      <c r="I352" s="1" t="b">
        <f t="shared" si="33"/>
        <v>0</v>
      </c>
      <c r="J352" t="s">
        <v>409</v>
      </c>
      <c r="K352" s="4" t="str">
        <f t="shared" si="34"/>
        <v>19</v>
      </c>
      <c r="L352" s="1" t="b">
        <f t="shared" si="35"/>
        <v>0</v>
      </c>
    </row>
    <row r="353" spans="1:12" x14ac:dyDescent="0.3">
      <c r="A353" s="1">
        <v>351</v>
      </c>
      <c r="B353" s="2">
        <v>23</v>
      </c>
      <c r="C353" s="1" t="s">
        <v>368</v>
      </c>
      <c r="D353" s="1" t="s">
        <v>448</v>
      </c>
      <c r="E353" s="4" t="str">
        <f t="shared" si="30"/>
        <v>15</v>
      </c>
      <c r="F353" s="1" t="b">
        <f t="shared" si="31"/>
        <v>0</v>
      </c>
      <c r="G353" t="s">
        <v>446</v>
      </c>
      <c r="H353" s="4" t="str">
        <f t="shared" si="32"/>
        <v>0</v>
      </c>
      <c r="I353" s="1" t="b">
        <f t="shared" si="33"/>
        <v>0</v>
      </c>
      <c r="J353" t="s">
        <v>446</v>
      </c>
      <c r="K353" s="4" t="str">
        <f t="shared" si="34"/>
        <v>0</v>
      </c>
      <c r="L353" s="1" t="b">
        <f t="shared" si="35"/>
        <v>0</v>
      </c>
    </row>
    <row r="354" spans="1:12" x14ac:dyDescent="0.3">
      <c r="A354" s="1">
        <v>352</v>
      </c>
      <c r="B354" s="2">
        <v>23</v>
      </c>
      <c r="C354" s="1" t="s">
        <v>369</v>
      </c>
      <c r="D354" s="1" t="s">
        <v>448</v>
      </c>
      <c r="E354" s="4" t="str">
        <f t="shared" si="30"/>
        <v>15</v>
      </c>
      <c r="F354" s="1" t="b">
        <f t="shared" si="31"/>
        <v>0</v>
      </c>
      <c r="G354" t="s">
        <v>396</v>
      </c>
      <c r="H354" s="4" t="str">
        <f t="shared" si="32"/>
        <v>4</v>
      </c>
      <c r="I354" s="1" t="b">
        <f t="shared" si="33"/>
        <v>0</v>
      </c>
      <c r="J354" t="s">
        <v>409</v>
      </c>
      <c r="K354" s="4" t="str">
        <f t="shared" si="34"/>
        <v>19</v>
      </c>
      <c r="L354" s="1" t="b">
        <f t="shared" si="35"/>
        <v>0</v>
      </c>
    </row>
    <row r="355" spans="1:12" x14ac:dyDescent="0.3">
      <c r="A355" s="1">
        <v>353</v>
      </c>
      <c r="B355" s="2">
        <v>23</v>
      </c>
      <c r="C355" s="1" t="s">
        <v>370</v>
      </c>
      <c r="D355" s="1" t="s">
        <v>448</v>
      </c>
      <c r="E355" s="4" t="str">
        <f t="shared" si="30"/>
        <v>15</v>
      </c>
      <c r="F355" s="1" t="b">
        <f t="shared" si="31"/>
        <v>0</v>
      </c>
      <c r="G355" t="s">
        <v>398</v>
      </c>
      <c r="H355" s="4" t="str">
        <f t="shared" si="32"/>
        <v>6</v>
      </c>
      <c r="I355" s="1" t="b">
        <f t="shared" si="33"/>
        <v>0</v>
      </c>
      <c r="J355" t="s">
        <v>409</v>
      </c>
      <c r="K355" s="4" t="str">
        <f t="shared" si="34"/>
        <v>19</v>
      </c>
      <c r="L355" s="1" t="b">
        <f t="shared" si="35"/>
        <v>0</v>
      </c>
    </row>
    <row r="356" spans="1:12" x14ac:dyDescent="0.3">
      <c r="A356" s="1">
        <v>354</v>
      </c>
      <c r="B356" s="2">
        <v>23</v>
      </c>
      <c r="C356" s="1" t="s">
        <v>371</v>
      </c>
      <c r="D356" s="1" t="s">
        <v>448</v>
      </c>
      <c r="E356" s="4" t="str">
        <f t="shared" si="30"/>
        <v>15</v>
      </c>
      <c r="F356" s="1" t="b">
        <f t="shared" si="31"/>
        <v>0</v>
      </c>
      <c r="G356" t="s">
        <v>446</v>
      </c>
      <c r="H356" s="4" t="str">
        <f t="shared" si="32"/>
        <v>0</v>
      </c>
      <c r="I356" s="1" t="b">
        <f t="shared" si="33"/>
        <v>0</v>
      </c>
      <c r="J356" t="s">
        <v>396</v>
      </c>
      <c r="K356" s="4" t="str">
        <f t="shared" si="34"/>
        <v>4</v>
      </c>
      <c r="L356" s="1" t="b">
        <f t="shared" si="35"/>
        <v>0</v>
      </c>
    </row>
    <row r="357" spans="1:12" x14ac:dyDescent="0.3">
      <c r="A357" s="1">
        <v>355</v>
      </c>
      <c r="B357" s="2">
        <v>23</v>
      </c>
      <c r="C357" s="1" t="s">
        <v>372</v>
      </c>
      <c r="D357" s="1" t="s">
        <v>448</v>
      </c>
      <c r="E357" s="4" t="str">
        <f t="shared" si="30"/>
        <v>15</v>
      </c>
      <c r="F357" s="1" t="b">
        <f t="shared" si="31"/>
        <v>0</v>
      </c>
      <c r="G357" t="s">
        <v>455</v>
      </c>
      <c r="H357" s="4" t="str">
        <f t="shared" si="32"/>
        <v>9</v>
      </c>
      <c r="I357" s="1" t="b">
        <f t="shared" si="33"/>
        <v>0</v>
      </c>
      <c r="J357" t="s">
        <v>455</v>
      </c>
      <c r="K357" s="4" t="str">
        <f t="shared" si="34"/>
        <v>9</v>
      </c>
      <c r="L357" s="1" t="b">
        <f t="shared" si="35"/>
        <v>0</v>
      </c>
    </row>
    <row r="358" spans="1:12" x14ac:dyDescent="0.3">
      <c r="A358" s="1">
        <v>356</v>
      </c>
      <c r="B358" s="2">
        <v>23</v>
      </c>
      <c r="C358" s="1" t="s">
        <v>373</v>
      </c>
      <c r="D358" s="1" t="s">
        <v>448</v>
      </c>
      <c r="E358" s="4" t="str">
        <f t="shared" si="30"/>
        <v>15</v>
      </c>
      <c r="F358" s="1" t="b">
        <f t="shared" si="31"/>
        <v>0</v>
      </c>
      <c r="G358" t="s">
        <v>397</v>
      </c>
      <c r="H358" s="4" t="str">
        <f t="shared" si="32"/>
        <v>5</v>
      </c>
      <c r="I358" s="1" t="b">
        <f t="shared" si="33"/>
        <v>0</v>
      </c>
      <c r="J358" t="s">
        <v>397</v>
      </c>
      <c r="K358" s="4" t="str">
        <f t="shared" si="34"/>
        <v>5</v>
      </c>
      <c r="L358" s="1" t="b">
        <f t="shared" si="35"/>
        <v>0</v>
      </c>
    </row>
    <row r="359" spans="1:12" x14ac:dyDescent="0.3">
      <c r="A359" s="1">
        <v>357</v>
      </c>
      <c r="B359" s="2">
        <v>23</v>
      </c>
      <c r="C359" s="1" t="s">
        <v>374</v>
      </c>
      <c r="D359" s="1" t="s">
        <v>448</v>
      </c>
      <c r="E359" s="4" t="str">
        <f t="shared" si="30"/>
        <v>15</v>
      </c>
      <c r="F359" s="1" t="b">
        <f t="shared" si="31"/>
        <v>0</v>
      </c>
      <c r="G359" t="s">
        <v>446</v>
      </c>
      <c r="H359" s="4" t="str">
        <f t="shared" si="32"/>
        <v>0</v>
      </c>
      <c r="I359" s="1" t="b">
        <f t="shared" si="33"/>
        <v>0</v>
      </c>
      <c r="J359" t="s">
        <v>446</v>
      </c>
      <c r="K359" s="4" t="str">
        <f t="shared" si="34"/>
        <v>0</v>
      </c>
      <c r="L359" s="1" t="b">
        <f t="shared" si="35"/>
        <v>0</v>
      </c>
    </row>
    <row r="360" spans="1:12" x14ac:dyDescent="0.3">
      <c r="A360" s="1">
        <v>358</v>
      </c>
      <c r="B360" s="2">
        <v>23</v>
      </c>
      <c r="C360" s="1" t="s">
        <v>375</v>
      </c>
      <c r="D360" s="1" t="s">
        <v>448</v>
      </c>
      <c r="E360" s="4" t="str">
        <f t="shared" si="30"/>
        <v>15</v>
      </c>
      <c r="F360" s="1" t="b">
        <f t="shared" si="31"/>
        <v>0</v>
      </c>
      <c r="G360" t="s">
        <v>414</v>
      </c>
      <c r="H360" s="4" t="str">
        <f t="shared" si="32"/>
        <v>24</v>
      </c>
      <c r="I360" s="1" t="b">
        <f t="shared" si="33"/>
        <v>0</v>
      </c>
      <c r="J360" t="s">
        <v>396</v>
      </c>
      <c r="K360" s="4" t="str">
        <f t="shared" si="34"/>
        <v>4</v>
      </c>
      <c r="L360" s="1" t="b">
        <f t="shared" si="35"/>
        <v>0</v>
      </c>
    </row>
    <row r="361" spans="1:12" x14ac:dyDescent="0.3">
      <c r="A361" s="1">
        <v>359</v>
      </c>
      <c r="B361" s="2">
        <v>23</v>
      </c>
      <c r="C361" s="1" t="s">
        <v>376</v>
      </c>
      <c r="D361" s="1" t="s">
        <v>448</v>
      </c>
      <c r="E361" s="4" t="str">
        <f t="shared" si="30"/>
        <v>15</v>
      </c>
      <c r="F361" s="1" t="b">
        <f t="shared" si="31"/>
        <v>0</v>
      </c>
      <c r="G361" t="s">
        <v>397</v>
      </c>
      <c r="H361" s="4" t="str">
        <f t="shared" si="32"/>
        <v>5</v>
      </c>
      <c r="I361" s="1" t="b">
        <f t="shared" si="33"/>
        <v>0</v>
      </c>
      <c r="J361" t="s">
        <v>409</v>
      </c>
      <c r="K361" s="4" t="str">
        <f t="shared" si="34"/>
        <v>19</v>
      </c>
      <c r="L361" s="1" t="b">
        <f t="shared" si="35"/>
        <v>0</v>
      </c>
    </row>
    <row r="362" spans="1:12" x14ac:dyDescent="0.3">
      <c r="A362" s="1">
        <v>360</v>
      </c>
      <c r="B362" s="2">
        <v>23</v>
      </c>
      <c r="C362" s="1" t="s">
        <v>377</v>
      </c>
      <c r="D362" s="1" t="s">
        <v>448</v>
      </c>
      <c r="E362" s="4" t="str">
        <f t="shared" si="30"/>
        <v>15</v>
      </c>
      <c r="F362" s="1" t="b">
        <f t="shared" si="31"/>
        <v>0</v>
      </c>
      <c r="G362" t="s">
        <v>397</v>
      </c>
      <c r="H362" s="4" t="str">
        <f t="shared" si="32"/>
        <v>5</v>
      </c>
      <c r="I362" s="1" t="b">
        <f t="shared" si="33"/>
        <v>0</v>
      </c>
      <c r="J362" t="s">
        <v>409</v>
      </c>
      <c r="K362" s="4" t="str">
        <f t="shared" si="34"/>
        <v>19</v>
      </c>
      <c r="L362" s="1" t="b">
        <f t="shared" si="35"/>
        <v>0</v>
      </c>
    </row>
    <row r="363" spans="1:12" x14ac:dyDescent="0.3">
      <c r="A363" s="1">
        <v>361</v>
      </c>
      <c r="B363" s="2">
        <v>24</v>
      </c>
      <c r="C363" s="1" t="s">
        <v>378</v>
      </c>
      <c r="D363" s="1" t="s">
        <v>448</v>
      </c>
      <c r="E363" s="4" t="str">
        <f t="shared" si="30"/>
        <v>15</v>
      </c>
      <c r="F363" s="1" t="b">
        <f t="shared" si="31"/>
        <v>0</v>
      </c>
      <c r="G363" t="s">
        <v>448</v>
      </c>
      <c r="H363" s="4" t="str">
        <f t="shared" si="32"/>
        <v>15</v>
      </c>
      <c r="I363" s="1" t="b">
        <f t="shared" si="33"/>
        <v>0</v>
      </c>
      <c r="J363" t="s">
        <v>448</v>
      </c>
      <c r="K363" s="4" t="str">
        <f t="shared" si="34"/>
        <v>15</v>
      </c>
      <c r="L363" s="1" t="b">
        <f t="shared" si="35"/>
        <v>0</v>
      </c>
    </row>
    <row r="364" spans="1:12" x14ac:dyDescent="0.3">
      <c r="A364" s="1">
        <v>362</v>
      </c>
      <c r="B364" s="2">
        <v>24</v>
      </c>
      <c r="C364" s="1" t="s">
        <v>379</v>
      </c>
      <c r="D364" s="1" t="s">
        <v>448</v>
      </c>
      <c r="E364" s="4" t="str">
        <f t="shared" si="30"/>
        <v>15</v>
      </c>
      <c r="F364" s="1" t="b">
        <f t="shared" si="31"/>
        <v>0</v>
      </c>
      <c r="G364" t="s">
        <v>409</v>
      </c>
      <c r="H364" s="4" t="str">
        <f t="shared" si="32"/>
        <v>19</v>
      </c>
      <c r="I364" s="1" t="b">
        <f t="shared" si="33"/>
        <v>0</v>
      </c>
      <c r="J364" t="s">
        <v>409</v>
      </c>
      <c r="K364" s="4" t="str">
        <f t="shared" si="34"/>
        <v>19</v>
      </c>
      <c r="L364" s="1" t="b">
        <f t="shared" si="35"/>
        <v>0</v>
      </c>
    </row>
    <row r="365" spans="1:12" x14ac:dyDescent="0.3">
      <c r="A365" s="1">
        <v>363</v>
      </c>
      <c r="B365" s="2">
        <v>24</v>
      </c>
      <c r="C365" s="1" t="s">
        <v>380</v>
      </c>
      <c r="D365" s="1" t="s">
        <v>448</v>
      </c>
      <c r="E365" s="4" t="str">
        <f t="shared" si="30"/>
        <v>15</v>
      </c>
      <c r="F365" s="1" t="b">
        <f t="shared" si="31"/>
        <v>0</v>
      </c>
      <c r="G365" t="s">
        <v>414</v>
      </c>
      <c r="H365" s="4" t="str">
        <f t="shared" si="32"/>
        <v>24</v>
      </c>
      <c r="I365" s="1" t="b">
        <f t="shared" si="33"/>
        <v>1</v>
      </c>
      <c r="J365" t="s">
        <v>414</v>
      </c>
      <c r="K365" s="4" t="str">
        <f t="shared" si="34"/>
        <v>24</v>
      </c>
      <c r="L365" s="1" t="b">
        <f t="shared" si="35"/>
        <v>1</v>
      </c>
    </row>
    <row r="366" spans="1:12" x14ac:dyDescent="0.3">
      <c r="A366" s="1">
        <v>364</v>
      </c>
      <c r="B366" s="2">
        <v>24</v>
      </c>
      <c r="C366" s="1" t="s">
        <v>381</v>
      </c>
      <c r="D366" s="1" t="s">
        <v>448</v>
      </c>
      <c r="E366" s="4" t="str">
        <f t="shared" si="30"/>
        <v>15</v>
      </c>
      <c r="F366" s="1" t="b">
        <f t="shared" si="31"/>
        <v>0</v>
      </c>
      <c r="G366" t="s">
        <v>448</v>
      </c>
      <c r="H366" s="4" t="str">
        <f t="shared" si="32"/>
        <v>15</v>
      </c>
      <c r="I366" s="1" t="b">
        <f t="shared" si="33"/>
        <v>0</v>
      </c>
      <c r="J366" t="s">
        <v>456</v>
      </c>
      <c r="K366" s="4" t="str">
        <f t="shared" si="34"/>
        <v>17</v>
      </c>
      <c r="L366" s="1" t="b">
        <f t="shared" si="35"/>
        <v>0</v>
      </c>
    </row>
    <row r="367" spans="1:12" x14ac:dyDescent="0.3">
      <c r="A367" s="1">
        <v>365</v>
      </c>
      <c r="B367" s="2">
        <v>24</v>
      </c>
      <c r="C367" s="1" t="s">
        <v>382</v>
      </c>
      <c r="D367" s="1" t="s">
        <v>448</v>
      </c>
      <c r="E367" s="4" t="str">
        <f t="shared" si="30"/>
        <v>15</v>
      </c>
      <c r="F367" s="1" t="b">
        <f t="shared" si="31"/>
        <v>0</v>
      </c>
      <c r="G367" t="s">
        <v>448</v>
      </c>
      <c r="H367" s="4" t="str">
        <f t="shared" si="32"/>
        <v>15</v>
      </c>
      <c r="I367" s="1" t="b">
        <f t="shared" si="33"/>
        <v>0</v>
      </c>
      <c r="J367" t="s">
        <v>456</v>
      </c>
      <c r="K367" s="4" t="str">
        <f t="shared" si="34"/>
        <v>17</v>
      </c>
      <c r="L367" s="1" t="b">
        <f t="shared" si="35"/>
        <v>0</v>
      </c>
    </row>
    <row r="368" spans="1:12" x14ac:dyDescent="0.3">
      <c r="A368" s="1">
        <v>366</v>
      </c>
      <c r="B368" s="2">
        <v>24</v>
      </c>
      <c r="C368" s="1" t="s">
        <v>383</v>
      </c>
      <c r="D368" s="1" t="s">
        <v>448</v>
      </c>
      <c r="E368" s="4" t="str">
        <f t="shared" si="30"/>
        <v>15</v>
      </c>
      <c r="F368" s="1" t="b">
        <f t="shared" si="31"/>
        <v>0</v>
      </c>
      <c r="G368" t="s">
        <v>414</v>
      </c>
      <c r="H368" s="4" t="str">
        <f t="shared" si="32"/>
        <v>24</v>
      </c>
      <c r="I368" s="1" t="b">
        <f t="shared" si="33"/>
        <v>1</v>
      </c>
      <c r="J368" t="s">
        <v>456</v>
      </c>
      <c r="K368" s="4" t="str">
        <f t="shared" si="34"/>
        <v>17</v>
      </c>
      <c r="L368" s="1" t="b">
        <f t="shared" si="35"/>
        <v>0</v>
      </c>
    </row>
    <row r="369" spans="1:12" x14ac:dyDescent="0.3">
      <c r="A369" s="1">
        <v>367</v>
      </c>
      <c r="B369" s="2">
        <v>24</v>
      </c>
      <c r="C369" s="1" t="s">
        <v>384</v>
      </c>
      <c r="D369" s="1" t="s">
        <v>448</v>
      </c>
      <c r="E369" s="4" t="str">
        <f t="shared" si="30"/>
        <v>15</v>
      </c>
      <c r="F369" s="1" t="b">
        <f t="shared" si="31"/>
        <v>0</v>
      </c>
      <c r="G369" t="s">
        <v>414</v>
      </c>
      <c r="H369" s="4" t="str">
        <f t="shared" si="32"/>
        <v>24</v>
      </c>
      <c r="I369" s="1" t="b">
        <f t="shared" si="33"/>
        <v>1</v>
      </c>
      <c r="J369" t="s">
        <v>405</v>
      </c>
      <c r="K369" s="4" t="str">
        <f t="shared" si="34"/>
        <v>16</v>
      </c>
      <c r="L369" s="1" t="b">
        <f t="shared" si="35"/>
        <v>0</v>
      </c>
    </row>
    <row r="370" spans="1:12" x14ac:dyDescent="0.3">
      <c r="A370" s="1">
        <v>368</v>
      </c>
      <c r="B370" s="2">
        <v>24</v>
      </c>
      <c r="C370" s="1" t="s">
        <v>385</v>
      </c>
      <c r="D370" s="1" t="s">
        <v>448</v>
      </c>
      <c r="E370" s="4" t="str">
        <f t="shared" si="30"/>
        <v>15</v>
      </c>
      <c r="F370" s="1" t="b">
        <f t="shared" si="31"/>
        <v>0</v>
      </c>
      <c r="G370" t="s">
        <v>414</v>
      </c>
      <c r="H370" s="4" t="str">
        <f t="shared" si="32"/>
        <v>24</v>
      </c>
      <c r="I370" s="1" t="b">
        <f t="shared" si="33"/>
        <v>1</v>
      </c>
      <c r="J370" t="s">
        <v>448</v>
      </c>
      <c r="K370" s="4" t="str">
        <f t="shared" si="34"/>
        <v>15</v>
      </c>
      <c r="L370" s="1" t="b">
        <f t="shared" si="35"/>
        <v>0</v>
      </c>
    </row>
    <row r="371" spans="1:12" x14ac:dyDescent="0.3">
      <c r="A371" s="1">
        <v>369</v>
      </c>
      <c r="B371" s="2">
        <v>24</v>
      </c>
      <c r="C371" s="1" t="s">
        <v>386</v>
      </c>
      <c r="D371" s="1" t="s">
        <v>448</v>
      </c>
      <c r="E371" s="4" t="str">
        <f t="shared" si="30"/>
        <v>15</v>
      </c>
      <c r="F371" s="1" t="b">
        <f t="shared" si="31"/>
        <v>0</v>
      </c>
      <c r="G371" t="s">
        <v>453</v>
      </c>
      <c r="H371" s="4" t="str">
        <f t="shared" si="32"/>
        <v>23</v>
      </c>
      <c r="I371" s="1" t="b">
        <f t="shared" si="33"/>
        <v>0</v>
      </c>
      <c r="J371" t="s">
        <v>453</v>
      </c>
      <c r="K371" s="4" t="str">
        <f t="shared" si="34"/>
        <v>23</v>
      </c>
      <c r="L371" s="1" t="b">
        <f t="shared" si="35"/>
        <v>0</v>
      </c>
    </row>
    <row r="372" spans="1:12" x14ac:dyDescent="0.3">
      <c r="A372" s="1">
        <v>370</v>
      </c>
      <c r="B372" s="2">
        <v>24</v>
      </c>
      <c r="C372" s="1" t="s">
        <v>387</v>
      </c>
      <c r="D372" s="1" t="s">
        <v>448</v>
      </c>
      <c r="E372" s="4" t="str">
        <f t="shared" si="30"/>
        <v>15</v>
      </c>
      <c r="F372" s="1" t="b">
        <f t="shared" si="31"/>
        <v>0</v>
      </c>
      <c r="G372" t="s">
        <v>396</v>
      </c>
      <c r="H372" s="4" t="str">
        <f t="shared" si="32"/>
        <v>4</v>
      </c>
      <c r="I372" s="1" t="b">
        <f t="shared" si="33"/>
        <v>0</v>
      </c>
      <c r="J372" t="s">
        <v>396</v>
      </c>
      <c r="K372" s="4" t="str">
        <f t="shared" si="34"/>
        <v>4</v>
      </c>
      <c r="L372" s="1" t="b">
        <f t="shared" si="35"/>
        <v>0</v>
      </c>
    </row>
    <row r="373" spans="1:12" x14ac:dyDescent="0.3">
      <c r="A373" s="1">
        <v>371</v>
      </c>
      <c r="B373" s="2">
        <v>24</v>
      </c>
      <c r="C373" s="1" t="s">
        <v>388</v>
      </c>
      <c r="D373" s="1" t="s">
        <v>448</v>
      </c>
      <c r="E373" s="4" t="str">
        <f t="shared" si="30"/>
        <v>15</v>
      </c>
      <c r="F373" s="1" t="b">
        <f t="shared" si="31"/>
        <v>0</v>
      </c>
      <c r="G373" t="s">
        <v>414</v>
      </c>
      <c r="H373" s="4" t="str">
        <f t="shared" si="32"/>
        <v>24</v>
      </c>
      <c r="I373" s="1" t="b">
        <f t="shared" si="33"/>
        <v>1</v>
      </c>
      <c r="J373" t="s">
        <v>409</v>
      </c>
      <c r="K373" s="4" t="str">
        <f t="shared" si="34"/>
        <v>19</v>
      </c>
      <c r="L373" s="1" t="b">
        <f t="shared" si="35"/>
        <v>0</v>
      </c>
    </row>
    <row r="374" spans="1:12" x14ac:dyDescent="0.3">
      <c r="A374" s="1">
        <v>372</v>
      </c>
      <c r="B374" s="2">
        <v>24</v>
      </c>
      <c r="C374" s="1" t="s">
        <v>389</v>
      </c>
      <c r="D374" s="1" t="s">
        <v>448</v>
      </c>
      <c r="E374" s="4" t="str">
        <f t="shared" si="30"/>
        <v>15</v>
      </c>
      <c r="F374" s="1" t="b">
        <f t="shared" si="31"/>
        <v>0</v>
      </c>
      <c r="G374" t="s">
        <v>414</v>
      </c>
      <c r="H374" s="4" t="str">
        <f t="shared" si="32"/>
        <v>24</v>
      </c>
      <c r="I374" s="1" t="b">
        <f t="shared" si="33"/>
        <v>1</v>
      </c>
      <c r="J374" t="s">
        <v>448</v>
      </c>
      <c r="K374" s="4" t="str">
        <f t="shared" si="34"/>
        <v>15</v>
      </c>
      <c r="L374" s="1" t="b">
        <f t="shared" si="35"/>
        <v>0</v>
      </c>
    </row>
    <row r="375" spans="1:12" x14ac:dyDescent="0.3">
      <c r="A375" s="1">
        <v>373</v>
      </c>
      <c r="B375" s="2">
        <v>24</v>
      </c>
      <c r="C375" s="1" t="s">
        <v>390</v>
      </c>
      <c r="D375" s="1" t="s">
        <v>448</v>
      </c>
      <c r="E375" s="4" t="str">
        <f t="shared" si="30"/>
        <v>15</v>
      </c>
      <c r="F375" s="1" t="b">
        <f t="shared" si="31"/>
        <v>0</v>
      </c>
      <c r="G375" t="s">
        <v>403</v>
      </c>
      <c r="H375" s="4" t="str">
        <f t="shared" si="32"/>
        <v>13</v>
      </c>
      <c r="I375" s="1" t="b">
        <f t="shared" si="33"/>
        <v>0</v>
      </c>
      <c r="J375" t="s">
        <v>403</v>
      </c>
      <c r="K375" s="4" t="str">
        <f t="shared" si="34"/>
        <v>13</v>
      </c>
      <c r="L375" s="1" t="b">
        <f t="shared" si="35"/>
        <v>0</v>
      </c>
    </row>
    <row r="376" spans="1:12" x14ac:dyDescent="0.3">
      <c r="A376" s="1">
        <v>374</v>
      </c>
      <c r="B376" s="2">
        <v>24</v>
      </c>
      <c r="C376" s="1" t="s">
        <v>391</v>
      </c>
      <c r="D376" s="1" t="s">
        <v>448</v>
      </c>
      <c r="E376" s="4" t="str">
        <f t="shared" si="30"/>
        <v>15</v>
      </c>
      <c r="F376" s="1" t="b">
        <f t="shared" si="31"/>
        <v>0</v>
      </c>
      <c r="G376" t="s">
        <v>454</v>
      </c>
      <c r="H376" s="4" t="str">
        <f t="shared" si="32"/>
        <v>8</v>
      </c>
      <c r="I376" s="1" t="b">
        <f t="shared" si="33"/>
        <v>0</v>
      </c>
      <c r="J376" t="s">
        <v>454</v>
      </c>
      <c r="K376" s="4" t="str">
        <f t="shared" si="34"/>
        <v>8</v>
      </c>
      <c r="L376" s="1" t="b">
        <f t="shared" si="35"/>
        <v>0</v>
      </c>
    </row>
    <row r="377" spans="1:12" x14ac:dyDescent="0.3">
      <c r="A377" s="1">
        <v>375</v>
      </c>
      <c r="B377" s="2">
        <v>24</v>
      </c>
      <c r="C377" s="1" t="s">
        <v>392</v>
      </c>
      <c r="D377" s="1" t="s">
        <v>448</v>
      </c>
      <c r="E377" s="4" t="str">
        <f t="shared" si="30"/>
        <v>15</v>
      </c>
      <c r="F377" s="1" t="b">
        <f t="shared" si="31"/>
        <v>0</v>
      </c>
      <c r="G377" t="s">
        <v>414</v>
      </c>
      <c r="H377" s="4" t="str">
        <f t="shared" si="32"/>
        <v>24</v>
      </c>
      <c r="I377" s="1" t="b">
        <f t="shared" si="33"/>
        <v>1</v>
      </c>
      <c r="J377" t="s">
        <v>409</v>
      </c>
      <c r="K377" s="4" t="str">
        <f t="shared" si="34"/>
        <v>19</v>
      </c>
      <c r="L377" s="1" t="b">
        <f t="shared" si="35"/>
        <v>0</v>
      </c>
    </row>
  </sheetData>
  <phoneticPr fontId="1" type="noConversion"/>
  <conditionalFormatting sqref="D3:D377">
    <cfRule type="cellIs" dxfId="41" priority="27" operator="equal">
      <formula>TRUE</formula>
    </cfRule>
  </conditionalFormatting>
  <conditionalFormatting sqref="F2 I2">
    <cfRule type="cellIs" dxfId="40" priority="25" operator="equal">
      <formula>TRUE</formula>
    </cfRule>
  </conditionalFormatting>
  <conditionalFormatting sqref="F3:F377">
    <cfRule type="containsText" dxfId="39" priority="21" operator="containsText" text="TRUE">
      <formula>NOT(ISERROR(SEARCH("TRUE",F3)))</formula>
    </cfRule>
    <cfRule type="cellIs" dxfId="38" priority="22" operator="equal">
      <formula>FALSE</formula>
    </cfRule>
    <cfRule type="cellIs" dxfId="37" priority="23" operator="equal">
      <formula>TRUE</formula>
    </cfRule>
    <cfRule type="cellIs" dxfId="36" priority="24" operator="equal">
      <formula>"""TRUE"""</formula>
    </cfRule>
    <cfRule type="cellIs" dxfId="35" priority="26" operator="equal">
      <formula>"""TRUE"""</formula>
    </cfRule>
  </conditionalFormatting>
  <conditionalFormatting sqref="G3:G377">
    <cfRule type="cellIs" dxfId="34" priority="20" operator="equal">
      <formula>TRUE</formula>
    </cfRule>
  </conditionalFormatting>
  <conditionalFormatting sqref="I3:I377">
    <cfRule type="containsText" dxfId="33" priority="15" operator="containsText" text="TRUE">
      <formula>NOT(ISERROR(SEARCH("TRUE",I3)))</formula>
    </cfRule>
    <cfRule type="cellIs" dxfId="32" priority="16" operator="equal">
      <formula>FALSE</formula>
    </cfRule>
    <cfRule type="cellIs" dxfId="31" priority="17" operator="equal">
      <formula>TRUE</formula>
    </cfRule>
    <cfRule type="cellIs" dxfId="30" priority="18" operator="equal">
      <formula>"""TRUE"""</formula>
    </cfRule>
    <cfRule type="cellIs" dxfId="29" priority="19" operator="equal">
      <formula>"""TRUE"""</formula>
    </cfRule>
  </conditionalFormatting>
  <conditionalFormatting sqref="J3:J377">
    <cfRule type="cellIs" dxfId="28" priority="13" operator="equal">
      <formula>TRUE</formula>
    </cfRule>
  </conditionalFormatting>
  <conditionalFormatting sqref="L2">
    <cfRule type="cellIs" dxfId="27" priority="14" operator="equal">
      <formula>TRUE</formula>
    </cfRule>
  </conditionalFormatting>
  <conditionalFormatting sqref="L3:L377">
    <cfRule type="containsText" dxfId="26" priority="8" operator="containsText" text="TRUE">
      <formula>NOT(ISERROR(SEARCH("TRUE",L3)))</formula>
    </cfRule>
    <cfRule type="cellIs" dxfId="25" priority="9" operator="equal">
      <formula>FALSE</formula>
    </cfRule>
    <cfRule type="cellIs" dxfId="24" priority="10" operator="equal">
      <formula>TRUE</formula>
    </cfRule>
    <cfRule type="cellIs" dxfId="23" priority="11" operator="equal">
      <formula>"""TRUE"""</formula>
    </cfRule>
    <cfRule type="cellIs" dxfId="22" priority="12" operator="equal">
      <formula>"""TRUE"""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CEB0-2E6E-4ECF-B17C-23A4F0983659}">
  <dimension ref="A1:V377"/>
  <sheetViews>
    <sheetView topLeftCell="B1" workbookViewId="0">
      <selection activeCell="O2" sqref="O2:Q2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19.109375" style="1" bestFit="1" customWidth="1"/>
    <col min="4" max="4" width="18.6640625" style="1" bestFit="1" customWidth="1"/>
    <col min="5" max="5" width="8.33203125" style="4" bestFit="1" customWidth="1"/>
    <col min="6" max="6" width="10.77734375" style="1" bestFit="1" customWidth="1"/>
    <col min="7" max="7" width="18" style="1" bestFit="1" customWidth="1"/>
    <col min="8" max="8" width="10" style="1" customWidth="1"/>
    <col min="9" max="9" width="18.5546875" style="1" bestFit="1" customWidth="1"/>
    <col min="10" max="10" width="18.33203125" style="1" bestFit="1" customWidth="1"/>
    <col min="11" max="11" width="11" style="1" bestFit="1" customWidth="1"/>
    <col min="12" max="12" width="19.6640625" style="1" bestFit="1" customWidth="1"/>
    <col min="13" max="14" width="8.88671875" style="1"/>
    <col min="15" max="15" width="17.77734375" style="1" customWidth="1"/>
    <col min="16" max="16" width="29.33203125" style="1" customWidth="1"/>
    <col min="17" max="17" width="10.6640625" style="1" customWidth="1"/>
    <col min="18" max="18" width="8.88671875" style="1"/>
    <col min="19" max="19" width="12.77734375" style="1" customWidth="1"/>
    <col min="20" max="20" width="8.88671875" style="1"/>
    <col min="21" max="21" width="23.6640625" style="1" customWidth="1"/>
    <col min="22" max="22" width="7.5546875" style="1" customWidth="1"/>
    <col min="23" max="23" width="8.88671875" style="1"/>
    <col min="24" max="24" width="23" style="1" customWidth="1"/>
    <col min="25" max="25" width="5.6640625" style="1" customWidth="1"/>
    <col min="26" max="16384" width="8.88671875" style="1"/>
  </cols>
  <sheetData>
    <row r="1" spans="1:22" ht="15" thickBot="1" x14ac:dyDescent="0.35">
      <c r="D1" s="3" t="s">
        <v>505</v>
      </c>
    </row>
    <row r="2" spans="1:22" x14ac:dyDescent="0.3">
      <c r="A2" s="5" t="s">
        <v>18</v>
      </c>
      <c r="B2" s="6" t="s">
        <v>39</v>
      </c>
      <c r="C2" s="5" t="s">
        <v>19</v>
      </c>
      <c r="D2" s="7" t="s">
        <v>463</v>
      </c>
      <c r="E2" s="8" t="s">
        <v>506</v>
      </c>
      <c r="F2" s="7" t="s">
        <v>393</v>
      </c>
      <c r="G2" s="7" t="s">
        <v>465</v>
      </c>
      <c r="H2" s="8" t="s">
        <v>507</v>
      </c>
      <c r="I2" s="7" t="s">
        <v>466</v>
      </c>
      <c r="J2" s="7" t="s">
        <v>467</v>
      </c>
      <c r="K2" s="8" t="s">
        <v>508</v>
      </c>
      <c r="L2" s="7" t="s">
        <v>468</v>
      </c>
      <c r="O2" s="85" t="s">
        <v>500</v>
      </c>
      <c r="P2" s="86" t="s">
        <v>499</v>
      </c>
      <c r="Q2" s="87" t="s">
        <v>493</v>
      </c>
      <c r="R2" s="30"/>
      <c r="S2" s="30"/>
    </row>
    <row r="3" spans="1:22" x14ac:dyDescent="0.3">
      <c r="A3" s="1">
        <v>1</v>
      </c>
      <c r="B3" s="2">
        <v>0</v>
      </c>
      <c r="C3" s="1" t="s">
        <v>60</v>
      </c>
      <c r="D3" s="1" t="s">
        <v>409</v>
      </c>
      <c r="E3" s="4" t="str">
        <f t="shared" ref="E3:E66" si="0" xml:space="preserve"> TRIM(LEFT($D3, 2))</f>
        <v>19</v>
      </c>
      <c r="F3" s="1" t="b">
        <f t="shared" ref="F3:F66" si="1">IF(VALUE($E3)= VALUE($B3), TRUE, FALSE)</f>
        <v>0</v>
      </c>
      <c r="G3" t="s">
        <v>397</v>
      </c>
      <c r="H3" s="4" t="str">
        <f t="shared" ref="H3:H66" si="2" xml:space="preserve"> TRIM(LEFT($G3, 2))</f>
        <v>5</v>
      </c>
      <c r="I3" s="1" t="b">
        <f t="shared" ref="I3:I66" si="3">IF(VALUE($H3)= VALUE($B3), TRUE, FALSE)</f>
        <v>0</v>
      </c>
      <c r="J3" t="s">
        <v>397</v>
      </c>
      <c r="K3" s="4" t="str">
        <f t="shared" ref="K3:K66" si="4" xml:space="preserve"> TRIM(LEFT($J3, 2))</f>
        <v>5</v>
      </c>
      <c r="L3" s="1" t="b">
        <f t="shared" ref="L3:L66" si="5">IF(VALUE($K3)= VALUE($B3), TRUE, FALSE)</f>
        <v>0</v>
      </c>
      <c r="O3" s="1" t="s">
        <v>476</v>
      </c>
      <c r="P3" s="2">
        <f>COUNTIFS(Table145689[Correct?], "TRUE")</f>
        <v>15</v>
      </c>
      <c r="Q3" s="27">
        <f>(Tabuľka20[[#This Row],[Number of correct predictions]]/375)*100</f>
        <v>4</v>
      </c>
      <c r="R3" s="27"/>
      <c r="S3" s="26"/>
      <c r="V3" s="31"/>
    </row>
    <row r="4" spans="1:22" x14ac:dyDescent="0.3">
      <c r="A4" s="1">
        <v>2</v>
      </c>
      <c r="B4" s="2">
        <v>0</v>
      </c>
      <c r="C4" s="1" t="s">
        <v>16</v>
      </c>
      <c r="D4" s="1" t="s">
        <v>409</v>
      </c>
      <c r="E4" s="4" t="str">
        <f t="shared" si="0"/>
        <v>19</v>
      </c>
      <c r="F4" s="1" t="b">
        <f t="shared" si="1"/>
        <v>0</v>
      </c>
      <c r="G4" t="s">
        <v>413</v>
      </c>
      <c r="H4" s="4" t="str">
        <f t="shared" si="2"/>
        <v>22</v>
      </c>
      <c r="I4" s="1" t="b">
        <f t="shared" si="3"/>
        <v>0</v>
      </c>
      <c r="J4" t="s">
        <v>394</v>
      </c>
      <c r="K4" s="4" t="str">
        <f t="shared" si="4"/>
        <v>2</v>
      </c>
      <c r="L4" s="1" t="b">
        <f t="shared" si="5"/>
        <v>0</v>
      </c>
      <c r="O4" s="1" t="s">
        <v>477</v>
      </c>
      <c r="P4" s="2">
        <f>COUNTIFS(Table145689[CorrectVersion1?],"TRUE")</f>
        <v>10</v>
      </c>
      <c r="Q4" s="26">
        <f>(Tabuľka20[[#This Row],[Number of correct predictions]]/375)*100</f>
        <v>2.666666666666667</v>
      </c>
      <c r="R4" s="26"/>
      <c r="S4" s="26"/>
      <c r="V4" s="31"/>
    </row>
    <row r="5" spans="1:22" x14ac:dyDescent="0.3">
      <c r="A5" s="1">
        <v>3</v>
      </c>
      <c r="B5" s="2">
        <v>0</v>
      </c>
      <c r="C5" s="1" t="s">
        <v>15</v>
      </c>
      <c r="D5" s="1" t="s">
        <v>409</v>
      </c>
      <c r="E5" s="4" t="str">
        <f t="shared" si="0"/>
        <v>19</v>
      </c>
      <c r="F5" s="1" t="b">
        <f t="shared" si="1"/>
        <v>0</v>
      </c>
      <c r="G5" t="s">
        <v>413</v>
      </c>
      <c r="H5" s="4" t="str">
        <f t="shared" si="2"/>
        <v>22</v>
      </c>
      <c r="I5" s="1" t="b">
        <f t="shared" si="3"/>
        <v>0</v>
      </c>
      <c r="J5" t="s">
        <v>413</v>
      </c>
      <c r="K5" s="4" t="str">
        <f t="shared" si="4"/>
        <v>22</v>
      </c>
      <c r="L5" s="1" t="b">
        <f t="shared" si="5"/>
        <v>0</v>
      </c>
      <c r="O5" s="1" t="s">
        <v>478</v>
      </c>
      <c r="P5" s="2">
        <f>COUNTIFS(Table145689[CorrectVersion2?],"TRUE")</f>
        <v>9</v>
      </c>
      <c r="Q5" s="26">
        <f>(Tabuľka20[[#This Row],[Number of correct predictions]]/375)*100</f>
        <v>2.4</v>
      </c>
      <c r="R5" s="26"/>
      <c r="S5" s="26"/>
      <c r="V5" s="31"/>
    </row>
    <row r="6" spans="1:22" x14ac:dyDescent="0.3">
      <c r="A6" s="1">
        <v>4</v>
      </c>
      <c r="B6" s="2">
        <v>0</v>
      </c>
      <c r="C6" s="1" t="s">
        <v>14</v>
      </c>
      <c r="D6" s="1" t="s">
        <v>409</v>
      </c>
      <c r="E6" s="4" t="str">
        <f t="shared" si="0"/>
        <v>19</v>
      </c>
      <c r="F6" s="1" t="b">
        <f t="shared" si="1"/>
        <v>0</v>
      </c>
      <c r="G6" t="s">
        <v>448</v>
      </c>
      <c r="H6" s="4" t="str">
        <f t="shared" si="2"/>
        <v>15</v>
      </c>
      <c r="I6" s="1" t="b">
        <f t="shared" si="3"/>
        <v>0</v>
      </c>
      <c r="J6" t="s">
        <v>456</v>
      </c>
      <c r="K6" s="4" t="str">
        <f t="shared" si="4"/>
        <v>17</v>
      </c>
      <c r="L6" s="1" t="b">
        <f t="shared" si="5"/>
        <v>0</v>
      </c>
      <c r="P6" s="2"/>
      <c r="Q6" s="32"/>
      <c r="R6" s="26"/>
      <c r="S6" s="26"/>
      <c r="V6" s="31"/>
    </row>
    <row r="7" spans="1:22" x14ac:dyDescent="0.3">
      <c r="A7" s="1">
        <v>5</v>
      </c>
      <c r="B7" s="2">
        <v>0</v>
      </c>
      <c r="C7" s="1" t="s">
        <v>13</v>
      </c>
      <c r="D7" s="1" t="s">
        <v>409</v>
      </c>
      <c r="E7" s="4" t="str">
        <f t="shared" si="0"/>
        <v>19</v>
      </c>
      <c r="F7" s="1" t="b">
        <f t="shared" si="1"/>
        <v>0</v>
      </c>
      <c r="G7" t="s">
        <v>448</v>
      </c>
      <c r="H7" s="4" t="str">
        <f t="shared" si="2"/>
        <v>15</v>
      </c>
      <c r="I7" s="1" t="b">
        <f t="shared" si="3"/>
        <v>0</v>
      </c>
      <c r="J7" t="s">
        <v>409</v>
      </c>
      <c r="K7" s="4" t="str">
        <f t="shared" si="4"/>
        <v>19</v>
      </c>
      <c r="L7" s="1" t="b">
        <f t="shared" si="5"/>
        <v>0</v>
      </c>
      <c r="P7" s="26"/>
      <c r="Q7" s="26"/>
      <c r="R7" s="26"/>
      <c r="S7" s="26"/>
      <c r="V7" s="31"/>
    </row>
    <row r="8" spans="1:22" x14ac:dyDescent="0.3">
      <c r="A8" s="1">
        <v>6</v>
      </c>
      <c r="B8" s="2">
        <v>0</v>
      </c>
      <c r="C8" s="1" t="s">
        <v>12</v>
      </c>
      <c r="D8" s="1" t="s">
        <v>409</v>
      </c>
      <c r="E8" s="4" t="str">
        <f t="shared" si="0"/>
        <v>19</v>
      </c>
      <c r="F8" s="1" t="b">
        <f t="shared" si="1"/>
        <v>0</v>
      </c>
      <c r="G8" t="s">
        <v>456</v>
      </c>
      <c r="H8" s="4" t="str">
        <f t="shared" si="2"/>
        <v>17</v>
      </c>
      <c r="I8" s="1" t="b">
        <f t="shared" si="3"/>
        <v>0</v>
      </c>
      <c r="J8" t="s">
        <v>456</v>
      </c>
      <c r="K8" s="4" t="str">
        <f t="shared" si="4"/>
        <v>17</v>
      </c>
      <c r="L8" s="1" t="b">
        <f t="shared" si="5"/>
        <v>0</v>
      </c>
      <c r="P8" s="26"/>
      <c r="Q8" s="32"/>
      <c r="R8" s="26"/>
      <c r="S8" s="26"/>
      <c r="V8" s="31"/>
    </row>
    <row r="9" spans="1:22" x14ac:dyDescent="0.3">
      <c r="A9" s="1">
        <v>7</v>
      </c>
      <c r="B9" s="2">
        <v>0</v>
      </c>
      <c r="C9" s="1" t="s">
        <v>11</v>
      </c>
      <c r="D9" s="1" t="s">
        <v>409</v>
      </c>
      <c r="E9" s="4" t="str">
        <f t="shared" si="0"/>
        <v>19</v>
      </c>
      <c r="F9" s="1" t="b">
        <f t="shared" si="1"/>
        <v>0</v>
      </c>
      <c r="G9" t="s">
        <v>398</v>
      </c>
      <c r="H9" s="4" t="str">
        <f t="shared" si="2"/>
        <v>6</v>
      </c>
      <c r="I9" s="1" t="b">
        <f t="shared" si="3"/>
        <v>0</v>
      </c>
      <c r="J9" t="s">
        <v>398</v>
      </c>
      <c r="K9" s="4" t="str">
        <f t="shared" si="4"/>
        <v>6</v>
      </c>
      <c r="L9" s="1" t="b">
        <f t="shared" si="5"/>
        <v>0</v>
      </c>
      <c r="P9" s="26"/>
      <c r="Q9" s="26"/>
      <c r="R9" s="26"/>
      <c r="S9" s="26"/>
      <c r="V9" s="31"/>
    </row>
    <row r="10" spans="1:22" x14ac:dyDescent="0.3">
      <c r="A10" s="1">
        <v>8</v>
      </c>
      <c r="B10" s="2">
        <v>0</v>
      </c>
      <c r="C10" s="1" t="s">
        <v>10</v>
      </c>
      <c r="D10" s="1" t="s">
        <v>409</v>
      </c>
      <c r="E10" s="4" t="str">
        <f t="shared" si="0"/>
        <v>19</v>
      </c>
      <c r="F10" s="1" t="b">
        <f t="shared" si="1"/>
        <v>0</v>
      </c>
      <c r="G10" t="s">
        <v>449</v>
      </c>
      <c r="H10" s="4" t="str">
        <f t="shared" si="2"/>
        <v>1</v>
      </c>
      <c r="I10" s="1" t="b">
        <f t="shared" si="3"/>
        <v>0</v>
      </c>
      <c r="J10" t="s">
        <v>456</v>
      </c>
      <c r="K10" s="4" t="str">
        <f t="shared" si="4"/>
        <v>17</v>
      </c>
      <c r="L10" s="1" t="b">
        <f t="shared" si="5"/>
        <v>0</v>
      </c>
      <c r="P10" s="26"/>
      <c r="Q10" s="26"/>
      <c r="R10" s="26"/>
      <c r="S10" s="26"/>
      <c r="V10" s="31"/>
    </row>
    <row r="11" spans="1:22" x14ac:dyDescent="0.3">
      <c r="A11" s="1">
        <v>9</v>
      </c>
      <c r="B11" s="2">
        <v>0</v>
      </c>
      <c r="C11" s="1" t="s">
        <v>9</v>
      </c>
      <c r="D11" s="1" t="s">
        <v>409</v>
      </c>
      <c r="E11" s="4" t="str">
        <f t="shared" si="0"/>
        <v>19</v>
      </c>
      <c r="F11" s="1" t="b">
        <f t="shared" si="1"/>
        <v>0</v>
      </c>
      <c r="G11" t="s">
        <v>398</v>
      </c>
      <c r="H11" s="4" t="str">
        <f t="shared" si="2"/>
        <v>6</v>
      </c>
      <c r="I11" s="1" t="b">
        <f t="shared" si="3"/>
        <v>0</v>
      </c>
      <c r="J11" t="s">
        <v>398</v>
      </c>
      <c r="K11" s="4" t="str">
        <f t="shared" si="4"/>
        <v>6</v>
      </c>
      <c r="L11" s="1" t="b">
        <f t="shared" si="5"/>
        <v>0</v>
      </c>
      <c r="P11" s="26"/>
      <c r="Q11" s="26"/>
      <c r="R11" s="26"/>
      <c r="S11" s="26"/>
      <c r="V11" s="31"/>
    </row>
    <row r="12" spans="1:22" x14ac:dyDescent="0.3">
      <c r="A12" s="1">
        <v>10</v>
      </c>
      <c r="B12" s="2">
        <v>0</v>
      </c>
      <c r="C12" s="1" t="s">
        <v>8</v>
      </c>
      <c r="D12" s="1" t="s">
        <v>409</v>
      </c>
      <c r="E12" s="4" t="str">
        <f t="shared" si="0"/>
        <v>19</v>
      </c>
      <c r="F12" s="1" t="b">
        <f t="shared" si="1"/>
        <v>0</v>
      </c>
      <c r="G12" t="s">
        <v>453</v>
      </c>
      <c r="H12" s="4" t="str">
        <f t="shared" si="2"/>
        <v>23</v>
      </c>
      <c r="I12" s="1" t="b">
        <f t="shared" si="3"/>
        <v>0</v>
      </c>
      <c r="J12" t="s">
        <v>453</v>
      </c>
      <c r="K12" s="4" t="str">
        <f t="shared" si="4"/>
        <v>23</v>
      </c>
      <c r="L12" s="1" t="b">
        <f t="shared" si="5"/>
        <v>0</v>
      </c>
      <c r="P12" s="26"/>
      <c r="Q12" s="26"/>
      <c r="R12" s="26"/>
      <c r="S12" s="26"/>
      <c r="V12" s="31"/>
    </row>
    <row r="13" spans="1:22" x14ac:dyDescent="0.3">
      <c r="A13" s="1">
        <v>11</v>
      </c>
      <c r="B13" s="2">
        <v>0</v>
      </c>
      <c r="C13" s="1" t="s">
        <v>7</v>
      </c>
      <c r="D13" s="1" t="s">
        <v>409</v>
      </c>
      <c r="E13" s="4" t="str">
        <f t="shared" si="0"/>
        <v>19</v>
      </c>
      <c r="F13" s="1" t="b">
        <f t="shared" si="1"/>
        <v>0</v>
      </c>
      <c r="G13" t="s">
        <v>398</v>
      </c>
      <c r="H13" s="4" t="str">
        <f t="shared" si="2"/>
        <v>6</v>
      </c>
      <c r="I13" s="1" t="b">
        <f t="shared" si="3"/>
        <v>0</v>
      </c>
      <c r="J13" t="s">
        <v>448</v>
      </c>
      <c r="K13" s="4" t="str">
        <f t="shared" si="4"/>
        <v>15</v>
      </c>
      <c r="L13" s="1" t="b">
        <f t="shared" si="5"/>
        <v>0</v>
      </c>
      <c r="P13" s="26"/>
      <c r="Q13" s="26"/>
      <c r="R13" s="26"/>
      <c r="S13" s="26"/>
      <c r="V13" s="31"/>
    </row>
    <row r="14" spans="1:22" x14ac:dyDescent="0.3">
      <c r="A14" s="1">
        <v>12</v>
      </c>
      <c r="B14" s="2">
        <v>0</v>
      </c>
      <c r="C14" s="1" t="s">
        <v>6</v>
      </c>
      <c r="D14" s="1" t="s">
        <v>409</v>
      </c>
      <c r="E14" s="4" t="str">
        <f t="shared" si="0"/>
        <v>19</v>
      </c>
      <c r="F14" s="1" t="b">
        <f t="shared" si="1"/>
        <v>0</v>
      </c>
      <c r="G14" t="s">
        <v>398</v>
      </c>
      <c r="H14" s="4" t="str">
        <f t="shared" si="2"/>
        <v>6</v>
      </c>
      <c r="I14" s="1" t="b">
        <f t="shared" si="3"/>
        <v>0</v>
      </c>
      <c r="J14" t="s">
        <v>403</v>
      </c>
      <c r="K14" s="4" t="str">
        <f t="shared" si="4"/>
        <v>13</v>
      </c>
      <c r="L14" s="1" t="b">
        <f t="shared" si="5"/>
        <v>0</v>
      </c>
      <c r="P14" s="26"/>
      <c r="Q14" s="26"/>
      <c r="R14" s="26"/>
      <c r="S14" s="26"/>
      <c r="V14" s="31"/>
    </row>
    <row r="15" spans="1:22" x14ac:dyDescent="0.3">
      <c r="A15" s="1">
        <v>13</v>
      </c>
      <c r="B15" s="2">
        <v>0</v>
      </c>
      <c r="C15" s="1" t="s">
        <v>4</v>
      </c>
      <c r="D15" s="1" t="s">
        <v>409</v>
      </c>
      <c r="E15" s="4" t="str">
        <f t="shared" si="0"/>
        <v>19</v>
      </c>
      <c r="F15" s="1" t="b">
        <f t="shared" si="1"/>
        <v>0</v>
      </c>
      <c r="G15" t="s">
        <v>453</v>
      </c>
      <c r="H15" s="4" t="str">
        <f t="shared" si="2"/>
        <v>23</v>
      </c>
      <c r="I15" s="1" t="b">
        <f t="shared" si="3"/>
        <v>0</v>
      </c>
      <c r="J15" t="s">
        <v>413</v>
      </c>
      <c r="K15" s="4" t="str">
        <f t="shared" si="4"/>
        <v>22</v>
      </c>
      <c r="L15" s="1" t="b">
        <f t="shared" si="5"/>
        <v>0</v>
      </c>
      <c r="P15" s="26"/>
      <c r="Q15" s="26"/>
      <c r="R15" s="26"/>
      <c r="S15" s="26"/>
      <c r="V15" s="31"/>
    </row>
    <row r="16" spans="1:22" x14ac:dyDescent="0.3">
      <c r="A16" s="1">
        <v>14</v>
      </c>
      <c r="B16" s="2">
        <v>0</v>
      </c>
      <c r="C16" s="1" t="s">
        <v>3</v>
      </c>
      <c r="D16" s="1" t="s">
        <v>409</v>
      </c>
      <c r="E16" s="4" t="str">
        <f t="shared" si="0"/>
        <v>19</v>
      </c>
      <c r="F16" s="1" t="b">
        <f t="shared" si="1"/>
        <v>0</v>
      </c>
      <c r="G16" t="s">
        <v>449</v>
      </c>
      <c r="H16" s="4" t="str">
        <f t="shared" si="2"/>
        <v>1</v>
      </c>
      <c r="I16" s="1" t="b">
        <f t="shared" si="3"/>
        <v>0</v>
      </c>
      <c r="J16" t="s">
        <v>453</v>
      </c>
      <c r="K16" s="4" t="str">
        <f t="shared" si="4"/>
        <v>23</v>
      </c>
      <c r="L16" s="1" t="b">
        <f t="shared" si="5"/>
        <v>0</v>
      </c>
      <c r="P16" s="26"/>
      <c r="Q16" s="26"/>
      <c r="R16" s="26"/>
      <c r="S16" s="26"/>
      <c r="V16" s="31"/>
    </row>
    <row r="17" spans="1:22" x14ac:dyDescent="0.3">
      <c r="A17" s="1">
        <v>15</v>
      </c>
      <c r="B17" s="2">
        <v>0</v>
      </c>
      <c r="C17" s="1" t="s">
        <v>1</v>
      </c>
      <c r="D17" s="1" t="s">
        <v>409</v>
      </c>
      <c r="E17" s="4" t="str">
        <f t="shared" si="0"/>
        <v>19</v>
      </c>
      <c r="F17" s="1" t="b">
        <f t="shared" si="1"/>
        <v>0</v>
      </c>
      <c r="G17" t="s">
        <v>449</v>
      </c>
      <c r="H17" s="4" t="str">
        <f t="shared" si="2"/>
        <v>1</v>
      </c>
      <c r="I17" s="1" t="b">
        <f t="shared" si="3"/>
        <v>0</v>
      </c>
      <c r="J17" t="s">
        <v>453</v>
      </c>
      <c r="K17" s="4" t="str">
        <f t="shared" si="4"/>
        <v>23</v>
      </c>
      <c r="L17" s="1" t="b">
        <f t="shared" si="5"/>
        <v>0</v>
      </c>
      <c r="P17" s="26"/>
      <c r="Q17" s="26"/>
      <c r="R17" s="26"/>
      <c r="S17" s="26"/>
      <c r="V17" s="31"/>
    </row>
    <row r="18" spans="1:22" x14ac:dyDescent="0.3">
      <c r="A18" s="1">
        <v>16</v>
      </c>
      <c r="B18" s="2">
        <v>1</v>
      </c>
      <c r="C18" s="1" t="s">
        <v>17</v>
      </c>
      <c r="D18" s="1" t="s">
        <v>409</v>
      </c>
      <c r="E18" s="4" t="str">
        <f t="shared" si="0"/>
        <v>19</v>
      </c>
      <c r="F18" s="1" t="b">
        <f t="shared" si="1"/>
        <v>0</v>
      </c>
      <c r="G18" t="s">
        <v>394</v>
      </c>
      <c r="H18" s="4" t="str">
        <f t="shared" si="2"/>
        <v>2</v>
      </c>
      <c r="I18" s="1" t="b">
        <f t="shared" si="3"/>
        <v>0</v>
      </c>
      <c r="J18" t="s">
        <v>394</v>
      </c>
      <c r="K18" s="4" t="str">
        <f t="shared" si="4"/>
        <v>2</v>
      </c>
      <c r="L18" s="1" t="b">
        <f t="shared" si="5"/>
        <v>0</v>
      </c>
      <c r="P18" s="26"/>
      <c r="Q18" s="26"/>
      <c r="R18" s="26"/>
      <c r="S18" s="26"/>
      <c r="V18" s="31"/>
    </row>
    <row r="19" spans="1:22" x14ac:dyDescent="0.3">
      <c r="A19" s="1">
        <v>17</v>
      </c>
      <c r="B19" s="2">
        <v>1</v>
      </c>
      <c r="C19" s="1" t="s">
        <v>21</v>
      </c>
      <c r="D19" s="1" t="s">
        <v>409</v>
      </c>
      <c r="E19" s="4" t="str">
        <f t="shared" si="0"/>
        <v>19</v>
      </c>
      <c r="F19" s="1" t="b">
        <f t="shared" si="1"/>
        <v>0</v>
      </c>
      <c r="G19" t="s">
        <v>394</v>
      </c>
      <c r="H19" s="4" t="str">
        <f t="shared" si="2"/>
        <v>2</v>
      </c>
      <c r="I19" s="1" t="b">
        <f t="shared" si="3"/>
        <v>0</v>
      </c>
      <c r="J19" t="s">
        <v>394</v>
      </c>
      <c r="K19" s="4" t="str">
        <f t="shared" si="4"/>
        <v>2</v>
      </c>
      <c r="L19" s="1" t="b">
        <f t="shared" si="5"/>
        <v>0</v>
      </c>
      <c r="P19" s="26"/>
      <c r="Q19" s="26"/>
      <c r="R19" s="26"/>
      <c r="S19" s="26"/>
      <c r="V19" s="31"/>
    </row>
    <row r="20" spans="1:22" x14ac:dyDescent="0.3">
      <c r="A20" s="1">
        <v>18</v>
      </c>
      <c r="B20" s="2">
        <v>1</v>
      </c>
      <c r="C20" s="1" t="s">
        <v>22</v>
      </c>
      <c r="D20" s="1" t="s">
        <v>409</v>
      </c>
      <c r="E20" s="4" t="str">
        <f t="shared" si="0"/>
        <v>19</v>
      </c>
      <c r="F20" s="1" t="b">
        <f t="shared" si="1"/>
        <v>0</v>
      </c>
      <c r="G20" t="s">
        <v>394</v>
      </c>
      <c r="H20" s="4" t="str">
        <f t="shared" si="2"/>
        <v>2</v>
      </c>
      <c r="I20" s="1" t="b">
        <f t="shared" si="3"/>
        <v>0</v>
      </c>
      <c r="J20" t="s">
        <v>394</v>
      </c>
      <c r="K20" s="4" t="str">
        <f t="shared" si="4"/>
        <v>2</v>
      </c>
      <c r="L20" s="1" t="b">
        <f t="shared" si="5"/>
        <v>0</v>
      </c>
      <c r="P20" s="26"/>
      <c r="Q20" s="26"/>
      <c r="R20" s="26"/>
      <c r="S20" s="26"/>
      <c r="V20" s="31"/>
    </row>
    <row r="21" spans="1:22" x14ac:dyDescent="0.3">
      <c r="A21" s="1">
        <v>19</v>
      </c>
      <c r="B21" s="2">
        <v>1</v>
      </c>
      <c r="C21" s="1" t="s">
        <v>23</v>
      </c>
      <c r="D21" s="1" t="s">
        <v>409</v>
      </c>
      <c r="E21" s="4" t="str">
        <f t="shared" si="0"/>
        <v>19</v>
      </c>
      <c r="F21" s="1" t="b">
        <f t="shared" si="1"/>
        <v>0</v>
      </c>
      <c r="G21" t="s">
        <v>455</v>
      </c>
      <c r="H21" s="4" t="str">
        <f t="shared" si="2"/>
        <v>9</v>
      </c>
      <c r="I21" s="1" t="b">
        <f t="shared" si="3"/>
        <v>0</v>
      </c>
      <c r="J21" t="s">
        <v>455</v>
      </c>
      <c r="K21" s="4" t="str">
        <f t="shared" si="4"/>
        <v>9</v>
      </c>
      <c r="L21" s="1" t="b">
        <f t="shared" si="5"/>
        <v>0</v>
      </c>
      <c r="P21" s="26"/>
      <c r="Q21" s="26"/>
      <c r="R21" s="26"/>
      <c r="S21" s="26"/>
      <c r="V21" s="31"/>
    </row>
    <row r="22" spans="1:22" x14ac:dyDescent="0.3">
      <c r="A22" s="1">
        <v>20</v>
      </c>
      <c r="B22" s="2">
        <v>1</v>
      </c>
      <c r="C22" s="1" t="s">
        <v>24</v>
      </c>
      <c r="D22" s="1" t="s">
        <v>409</v>
      </c>
      <c r="E22" s="4" t="str">
        <f t="shared" si="0"/>
        <v>19</v>
      </c>
      <c r="F22" s="1" t="b">
        <f t="shared" si="1"/>
        <v>0</v>
      </c>
      <c r="G22" t="s">
        <v>394</v>
      </c>
      <c r="H22" s="4" t="str">
        <f t="shared" si="2"/>
        <v>2</v>
      </c>
      <c r="I22" s="1" t="b">
        <f t="shared" si="3"/>
        <v>0</v>
      </c>
      <c r="J22" t="s">
        <v>394</v>
      </c>
      <c r="K22" s="4" t="str">
        <f t="shared" si="4"/>
        <v>2</v>
      </c>
      <c r="L22" s="1" t="b">
        <f t="shared" si="5"/>
        <v>0</v>
      </c>
      <c r="P22" s="26"/>
      <c r="Q22" s="26"/>
      <c r="R22" s="26"/>
      <c r="S22" s="26"/>
      <c r="V22" s="31"/>
    </row>
    <row r="23" spans="1:22" x14ac:dyDescent="0.3">
      <c r="A23" s="1">
        <v>21</v>
      </c>
      <c r="B23" s="2">
        <v>1</v>
      </c>
      <c r="C23" s="1" t="s">
        <v>25</v>
      </c>
      <c r="D23" s="1" t="s">
        <v>409</v>
      </c>
      <c r="E23" s="4" t="str">
        <f t="shared" si="0"/>
        <v>19</v>
      </c>
      <c r="F23" s="1" t="b">
        <f t="shared" si="1"/>
        <v>0</v>
      </c>
      <c r="G23" t="s">
        <v>456</v>
      </c>
      <c r="H23" s="4" t="str">
        <f t="shared" si="2"/>
        <v>17</v>
      </c>
      <c r="I23" s="1" t="b">
        <f t="shared" si="3"/>
        <v>0</v>
      </c>
      <c r="J23" t="s">
        <v>456</v>
      </c>
      <c r="K23" s="4" t="str">
        <f t="shared" si="4"/>
        <v>17</v>
      </c>
      <c r="L23" s="1" t="b">
        <f t="shared" si="5"/>
        <v>0</v>
      </c>
      <c r="P23" s="26"/>
      <c r="Q23" s="26"/>
      <c r="R23" s="26"/>
      <c r="S23" s="26"/>
      <c r="V23" s="31"/>
    </row>
    <row r="24" spans="1:22" x14ac:dyDescent="0.3">
      <c r="A24" s="1">
        <v>22</v>
      </c>
      <c r="B24" s="2">
        <v>1</v>
      </c>
      <c r="C24" s="1" t="s">
        <v>26</v>
      </c>
      <c r="D24" s="1" t="s">
        <v>409</v>
      </c>
      <c r="E24" s="4" t="str">
        <f t="shared" si="0"/>
        <v>19</v>
      </c>
      <c r="F24" s="1" t="b">
        <f t="shared" si="1"/>
        <v>0</v>
      </c>
      <c r="G24" t="s">
        <v>394</v>
      </c>
      <c r="H24" s="4" t="str">
        <f t="shared" si="2"/>
        <v>2</v>
      </c>
      <c r="I24" s="1" t="b">
        <f t="shared" si="3"/>
        <v>0</v>
      </c>
      <c r="J24" t="s">
        <v>394</v>
      </c>
      <c r="K24" s="4" t="str">
        <f t="shared" si="4"/>
        <v>2</v>
      </c>
      <c r="L24" s="1" t="b">
        <f t="shared" si="5"/>
        <v>0</v>
      </c>
      <c r="P24" s="26"/>
      <c r="Q24" s="26"/>
      <c r="R24" s="26"/>
      <c r="S24" s="26"/>
      <c r="V24" s="31"/>
    </row>
    <row r="25" spans="1:22" x14ac:dyDescent="0.3">
      <c r="A25" s="1">
        <v>23</v>
      </c>
      <c r="B25" s="2">
        <v>1</v>
      </c>
      <c r="C25" s="1" t="s">
        <v>27</v>
      </c>
      <c r="D25" s="1" t="s">
        <v>409</v>
      </c>
      <c r="E25" s="4" t="str">
        <f t="shared" si="0"/>
        <v>19</v>
      </c>
      <c r="F25" s="1" t="b">
        <f t="shared" si="1"/>
        <v>0</v>
      </c>
      <c r="G25" t="s">
        <v>394</v>
      </c>
      <c r="H25" s="4" t="str">
        <f t="shared" si="2"/>
        <v>2</v>
      </c>
      <c r="I25" s="1" t="b">
        <f t="shared" si="3"/>
        <v>0</v>
      </c>
      <c r="J25" t="s">
        <v>394</v>
      </c>
      <c r="K25" s="4" t="str">
        <f t="shared" si="4"/>
        <v>2</v>
      </c>
      <c r="L25" s="1" t="b">
        <f t="shared" si="5"/>
        <v>0</v>
      </c>
      <c r="P25" s="26"/>
      <c r="Q25" s="26"/>
      <c r="R25" s="26"/>
      <c r="S25" s="26"/>
      <c r="V25" s="31"/>
    </row>
    <row r="26" spans="1:22" x14ac:dyDescent="0.3">
      <c r="A26" s="1">
        <v>24</v>
      </c>
      <c r="B26" s="2">
        <v>1</v>
      </c>
      <c r="C26" s="1" t="s">
        <v>29</v>
      </c>
      <c r="D26" s="1" t="s">
        <v>409</v>
      </c>
      <c r="E26" s="4" t="str">
        <f t="shared" si="0"/>
        <v>19</v>
      </c>
      <c r="F26" s="1" t="b">
        <f t="shared" si="1"/>
        <v>0</v>
      </c>
      <c r="G26" t="s">
        <v>394</v>
      </c>
      <c r="H26" s="4" t="str">
        <f t="shared" si="2"/>
        <v>2</v>
      </c>
      <c r="I26" s="1" t="b">
        <f t="shared" si="3"/>
        <v>0</v>
      </c>
      <c r="J26" t="s">
        <v>394</v>
      </c>
      <c r="K26" s="4" t="str">
        <f t="shared" si="4"/>
        <v>2</v>
      </c>
      <c r="L26" s="1" t="b">
        <f t="shared" si="5"/>
        <v>0</v>
      </c>
      <c r="P26" s="26"/>
      <c r="Q26" s="26"/>
      <c r="R26" s="26"/>
      <c r="S26" s="26"/>
      <c r="V26" s="31"/>
    </row>
    <row r="27" spans="1:22" x14ac:dyDescent="0.3">
      <c r="A27" s="1">
        <v>25</v>
      </c>
      <c r="B27" s="2">
        <v>1</v>
      </c>
      <c r="C27" s="1" t="s">
        <v>30</v>
      </c>
      <c r="D27" s="1" t="s">
        <v>409</v>
      </c>
      <c r="E27" s="4" t="str">
        <f t="shared" si="0"/>
        <v>19</v>
      </c>
      <c r="F27" s="1" t="b">
        <f t="shared" si="1"/>
        <v>0</v>
      </c>
      <c r="G27" t="s">
        <v>394</v>
      </c>
      <c r="H27" s="4" t="str">
        <f t="shared" si="2"/>
        <v>2</v>
      </c>
      <c r="I27" s="1" t="b">
        <f t="shared" si="3"/>
        <v>0</v>
      </c>
      <c r="J27" t="s">
        <v>394</v>
      </c>
      <c r="K27" s="4" t="str">
        <f t="shared" si="4"/>
        <v>2</v>
      </c>
      <c r="L27" s="1" t="b">
        <f t="shared" si="5"/>
        <v>0</v>
      </c>
      <c r="P27" s="26"/>
      <c r="Q27" s="26"/>
      <c r="R27" s="26"/>
      <c r="S27" s="26"/>
      <c r="V27" s="31"/>
    </row>
    <row r="28" spans="1:22" x14ac:dyDescent="0.3">
      <c r="A28" s="1">
        <v>26</v>
      </c>
      <c r="B28" s="2">
        <v>1</v>
      </c>
      <c r="C28" s="1" t="s">
        <v>31</v>
      </c>
      <c r="D28" s="1" t="s">
        <v>409</v>
      </c>
      <c r="E28" s="4" t="str">
        <f t="shared" si="0"/>
        <v>19</v>
      </c>
      <c r="F28" s="1" t="b">
        <f t="shared" si="1"/>
        <v>0</v>
      </c>
      <c r="G28" t="s">
        <v>394</v>
      </c>
      <c r="H28" s="4" t="str">
        <f t="shared" si="2"/>
        <v>2</v>
      </c>
      <c r="I28" s="1" t="b">
        <f t="shared" si="3"/>
        <v>0</v>
      </c>
      <c r="J28" t="s">
        <v>394</v>
      </c>
      <c r="K28" s="4" t="str">
        <f t="shared" si="4"/>
        <v>2</v>
      </c>
      <c r="L28" s="1" t="b">
        <f t="shared" si="5"/>
        <v>0</v>
      </c>
      <c r="P28" s="26"/>
      <c r="Q28" s="26"/>
      <c r="R28" s="26"/>
      <c r="S28" s="26"/>
    </row>
    <row r="29" spans="1:22" x14ac:dyDescent="0.3">
      <c r="A29" s="1">
        <v>27</v>
      </c>
      <c r="B29" s="2">
        <v>1</v>
      </c>
      <c r="C29" s="1" t="s">
        <v>33</v>
      </c>
      <c r="D29" s="1" t="s">
        <v>409</v>
      </c>
      <c r="E29" s="4" t="str">
        <f t="shared" si="0"/>
        <v>19</v>
      </c>
      <c r="F29" s="1" t="b">
        <f t="shared" si="1"/>
        <v>0</v>
      </c>
      <c r="G29" t="s">
        <v>394</v>
      </c>
      <c r="H29" s="4" t="str">
        <f t="shared" si="2"/>
        <v>2</v>
      </c>
      <c r="I29" s="1" t="b">
        <f t="shared" si="3"/>
        <v>0</v>
      </c>
      <c r="J29" t="s">
        <v>456</v>
      </c>
      <c r="K29" s="4" t="str">
        <f t="shared" si="4"/>
        <v>17</v>
      </c>
      <c r="L29" s="1" t="b">
        <f t="shared" si="5"/>
        <v>0</v>
      </c>
      <c r="S29" s="26"/>
    </row>
    <row r="30" spans="1:22" x14ac:dyDescent="0.3">
      <c r="A30" s="1">
        <v>28</v>
      </c>
      <c r="B30" s="2">
        <v>1</v>
      </c>
      <c r="C30" s="1" t="s">
        <v>35</v>
      </c>
      <c r="D30" s="1" t="s">
        <v>409</v>
      </c>
      <c r="E30" s="4" t="str">
        <f t="shared" si="0"/>
        <v>19</v>
      </c>
      <c r="F30" s="1" t="b">
        <f t="shared" si="1"/>
        <v>0</v>
      </c>
      <c r="G30" t="s">
        <v>394</v>
      </c>
      <c r="H30" s="4" t="str">
        <f t="shared" si="2"/>
        <v>2</v>
      </c>
      <c r="I30" s="1" t="b">
        <f t="shared" si="3"/>
        <v>0</v>
      </c>
      <c r="J30" t="s">
        <v>394</v>
      </c>
      <c r="K30" s="4" t="str">
        <f t="shared" si="4"/>
        <v>2</v>
      </c>
      <c r="L30" s="1" t="b">
        <f t="shared" si="5"/>
        <v>0</v>
      </c>
    </row>
    <row r="31" spans="1:22" x14ac:dyDescent="0.3">
      <c r="A31" s="1">
        <v>29</v>
      </c>
      <c r="B31" s="2">
        <v>1</v>
      </c>
      <c r="C31" s="1" t="s">
        <v>36</v>
      </c>
      <c r="D31" s="1" t="s">
        <v>409</v>
      </c>
      <c r="E31" s="4" t="str">
        <f t="shared" si="0"/>
        <v>19</v>
      </c>
      <c r="F31" s="1" t="b">
        <f t="shared" si="1"/>
        <v>0</v>
      </c>
      <c r="G31" t="s">
        <v>394</v>
      </c>
      <c r="H31" s="4" t="str">
        <f t="shared" si="2"/>
        <v>2</v>
      </c>
      <c r="I31" s="1" t="b">
        <f t="shared" si="3"/>
        <v>0</v>
      </c>
      <c r="J31" t="s">
        <v>394</v>
      </c>
      <c r="K31" s="4" t="str">
        <f t="shared" si="4"/>
        <v>2</v>
      </c>
      <c r="L31" s="1" t="b">
        <f t="shared" si="5"/>
        <v>0</v>
      </c>
    </row>
    <row r="32" spans="1:22" x14ac:dyDescent="0.3">
      <c r="A32" s="1">
        <v>30</v>
      </c>
      <c r="B32" s="2">
        <v>1</v>
      </c>
      <c r="C32" s="1" t="s">
        <v>37</v>
      </c>
      <c r="D32" s="1" t="s">
        <v>409</v>
      </c>
      <c r="E32" s="4" t="str">
        <f t="shared" si="0"/>
        <v>19</v>
      </c>
      <c r="F32" s="1" t="b">
        <f t="shared" si="1"/>
        <v>0</v>
      </c>
      <c r="G32" t="s">
        <v>394</v>
      </c>
      <c r="H32" s="4" t="str">
        <f t="shared" si="2"/>
        <v>2</v>
      </c>
      <c r="I32" s="1" t="b">
        <f t="shared" si="3"/>
        <v>0</v>
      </c>
      <c r="J32" t="s">
        <v>411</v>
      </c>
      <c r="K32" s="4" t="str">
        <f t="shared" si="4"/>
        <v>20</v>
      </c>
      <c r="L32" s="1" t="b">
        <f t="shared" si="5"/>
        <v>0</v>
      </c>
    </row>
    <row r="33" spans="1:20" x14ac:dyDescent="0.3">
      <c r="A33" s="1">
        <v>31</v>
      </c>
      <c r="B33" s="2">
        <v>2</v>
      </c>
      <c r="C33" s="1" t="s">
        <v>38</v>
      </c>
      <c r="D33" s="1" t="s">
        <v>409</v>
      </c>
      <c r="E33" s="4" t="str">
        <f t="shared" si="0"/>
        <v>19</v>
      </c>
      <c r="F33" s="1" t="b">
        <f t="shared" si="1"/>
        <v>0</v>
      </c>
      <c r="G33" t="s">
        <v>395</v>
      </c>
      <c r="H33" s="4" t="str">
        <f t="shared" si="2"/>
        <v>3</v>
      </c>
      <c r="I33" s="1" t="b">
        <f t="shared" si="3"/>
        <v>0</v>
      </c>
      <c r="J33" t="s">
        <v>395</v>
      </c>
      <c r="K33" s="4" t="str">
        <f t="shared" si="4"/>
        <v>3</v>
      </c>
      <c r="L33" s="1" t="b">
        <f t="shared" si="5"/>
        <v>0</v>
      </c>
      <c r="N33" s="28"/>
      <c r="R33" s="26"/>
    </row>
    <row r="34" spans="1:20" x14ac:dyDescent="0.3">
      <c r="A34" s="1">
        <v>32</v>
      </c>
      <c r="B34" s="2">
        <v>2</v>
      </c>
      <c r="C34" s="1" t="s">
        <v>40</v>
      </c>
      <c r="D34" s="1" t="s">
        <v>409</v>
      </c>
      <c r="E34" s="4" t="str">
        <f t="shared" si="0"/>
        <v>19</v>
      </c>
      <c r="F34" s="1" t="b">
        <f t="shared" si="1"/>
        <v>0</v>
      </c>
      <c r="G34" t="s">
        <v>395</v>
      </c>
      <c r="H34" s="4" t="str">
        <f t="shared" si="2"/>
        <v>3</v>
      </c>
      <c r="I34" s="1" t="b">
        <f t="shared" si="3"/>
        <v>0</v>
      </c>
      <c r="J34" t="s">
        <v>395</v>
      </c>
      <c r="K34" s="4" t="str">
        <f t="shared" si="4"/>
        <v>3</v>
      </c>
      <c r="L34" s="1" t="b">
        <f t="shared" si="5"/>
        <v>0</v>
      </c>
      <c r="R34" s="26"/>
      <c r="T34" s="26"/>
    </row>
    <row r="35" spans="1:20" x14ac:dyDescent="0.3">
      <c r="A35" s="1">
        <v>33</v>
      </c>
      <c r="B35" s="2">
        <v>2</v>
      </c>
      <c r="C35" s="1" t="s">
        <v>41</v>
      </c>
      <c r="D35" s="1" t="s">
        <v>409</v>
      </c>
      <c r="E35" s="4" t="str">
        <f t="shared" si="0"/>
        <v>19</v>
      </c>
      <c r="F35" s="1" t="b">
        <f t="shared" si="1"/>
        <v>0</v>
      </c>
      <c r="G35" t="s">
        <v>395</v>
      </c>
      <c r="H35" s="4" t="str">
        <f t="shared" si="2"/>
        <v>3</v>
      </c>
      <c r="I35" s="1" t="b">
        <f t="shared" si="3"/>
        <v>0</v>
      </c>
      <c r="J35" t="s">
        <v>407</v>
      </c>
      <c r="K35" s="4" t="str">
        <f t="shared" si="4"/>
        <v>18</v>
      </c>
      <c r="L35" s="1" t="b">
        <f t="shared" si="5"/>
        <v>0</v>
      </c>
    </row>
    <row r="36" spans="1:20" x14ac:dyDescent="0.3">
      <c r="A36" s="1">
        <v>34</v>
      </c>
      <c r="B36" s="2">
        <v>2</v>
      </c>
      <c r="C36" s="1" t="s">
        <v>42</v>
      </c>
      <c r="D36" s="1" t="s">
        <v>409</v>
      </c>
      <c r="E36" s="4" t="str">
        <f t="shared" si="0"/>
        <v>19</v>
      </c>
      <c r="F36" s="1" t="b">
        <f t="shared" si="1"/>
        <v>0</v>
      </c>
      <c r="G36" t="s">
        <v>395</v>
      </c>
      <c r="H36" s="4" t="str">
        <f t="shared" si="2"/>
        <v>3</v>
      </c>
      <c r="I36" s="1" t="b">
        <f t="shared" si="3"/>
        <v>0</v>
      </c>
      <c r="J36" t="s">
        <v>396</v>
      </c>
      <c r="K36" s="4" t="str">
        <f t="shared" si="4"/>
        <v>4</v>
      </c>
      <c r="L36" s="1" t="b">
        <f t="shared" si="5"/>
        <v>0</v>
      </c>
    </row>
    <row r="37" spans="1:20" x14ac:dyDescent="0.3">
      <c r="A37" s="1">
        <v>35</v>
      </c>
      <c r="B37" s="2">
        <v>2</v>
      </c>
      <c r="C37" s="1" t="s">
        <v>44</v>
      </c>
      <c r="D37" s="1" t="s">
        <v>409</v>
      </c>
      <c r="E37" s="4" t="str">
        <f t="shared" si="0"/>
        <v>19</v>
      </c>
      <c r="F37" s="1" t="b">
        <f t="shared" si="1"/>
        <v>0</v>
      </c>
      <c r="G37" t="s">
        <v>402</v>
      </c>
      <c r="H37" s="4" t="str">
        <f t="shared" si="2"/>
        <v>12</v>
      </c>
      <c r="I37" s="1" t="b">
        <f t="shared" si="3"/>
        <v>0</v>
      </c>
      <c r="J37" t="s">
        <v>401</v>
      </c>
      <c r="K37" s="4" t="str">
        <f t="shared" si="4"/>
        <v>11</v>
      </c>
      <c r="L37" s="1" t="b">
        <f t="shared" si="5"/>
        <v>0</v>
      </c>
    </row>
    <row r="38" spans="1:20" x14ac:dyDescent="0.3">
      <c r="A38" s="1">
        <v>36</v>
      </c>
      <c r="B38" s="2">
        <v>2</v>
      </c>
      <c r="C38" s="1" t="s">
        <v>45</v>
      </c>
      <c r="D38" s="1" t="s">
        <v>409</v>
      </c>
      <c r="E38" s="4" t="str">
        <f t="shared" si="0"/>
        <v>19</v>
      </c>
      <c r="F38" s="1" t="b">
        <f t="shared" si="1"/>
        <v>0</v>
      </c>
      <c r="G38" t="s">
        <v>395</v>
      </c>
      <c r="H38" s="4" t="str">
        <f t="shared" si="2"/>
        <v>3</v>
      </c>
      <c r="I38" s="1" t="b">
        <f t="shared" si="3"/>
        <v>0</v>
      </c>
      <c r="J38" t="s">
        <v>401</v>
      </c>
      <c r="K38" s="4" t="str">
        <f t="shared" si="4"/>
        <v>11</v>
      </c>
      <c r="L38" s="1" t="b">
        <f t="shared" si="5"/>
        <v>0</v>
      </c>
    </row>
    <row r="39" spans="1:20" x14ac:dyDescent="0.3">
      <c r="A39" s="1">
        <v>37</v>
      </c>
      <c r="B39" s="2">
        <v>2</v>
      </c>
      <c r="C39" s="1" t="s">
        <v>46</v>
      </c>
      <c r="D39" s="1" t="s">
        <v>409</v>
      </c>
      <c r="E39" s="4" t="str">
        <f t="shared" si="0"/>
        <v>19</v>
      </c>
      <c r="F39" s="1" t="b">
        <f t="shared" si="1"/>
        <v>0</v>
      </c>
      <c r="G39" t="s">
        <v>407</v>
      </c>
      <c r="H39" s="4" t="str">
        <f t="shared" si="2"/>
        <v>18</v>
      </c>
      <c r="I39" s="1" t="b">
        <f t="shared" si="3"/>
        <v>0</v>
      </c>
      <c r="J39" t="s">
        <v>395</v>
      </c>
      <c r="K39" s="4" t="str">
        <f t="shared" si="4"/>
        <v>3</v>
      </c>
      <c r="L39" s="1" t="b">
        <f t="shared" si="5"/>
        <v>0</v>
      </c>
    </row>
    <row r="40" spans="1:20" x14ac:dyDescent="0.3">
      <c r="A40" s="1">
        <v>38</v>
      </c>
      <c r="B40" s="2">
        <v>2</v>
      </c>
      <c r="C40" s="1" t="s">
        <v>47</v>
      </c>
      <c r="D40" s="1" t="s">
        <v>409</v>
      </c>
      <c r="E40" s="4" t="str">
        <f t="shared" si="0"/>
        <v>19</v>
      </c>
      <c r="F40" s="1" t="b">
        <f t="shared" si="1"/>
        <v>0</v>
      </c>
      <c r="G40" t="s">
        <v>395</v>
      </c>
      <c r="H40" s="4" t="str">
        <f t="shared" si="2"/>
        <v>3</v>
      </c>
      <c r="I40" s="1" t="b">
        <f t="shared" si="3"/>
        <v>0</v>
      </c>
      <c r="J40" t="s">
        <v>395</v>
      </c>
      <c r="K40" s="4" t="str">
        <f t="shared" si="4"/>
        <v>3</v>
      </c>
      <c r="L40" s="1" t="b">
        <f t="shared" si="5"/>
        <v>0</v>
      </c>
    </row>
    <row r="41" spans="1:20" x14ac:dyDescent="0.3">
      <c r="A41" s="1">
        <v>39</v>
      </c>
      <c r="B41" s="2">
        <v>2</v>
      </c>
      <c r="C41" s="1" t="s">
        <v>48</v>
      </c>
      <c r="D41" s="1" t="s">
        <v>409</v>
      </c>
      <c r="E41" s="4" t="str">
        <f t="shared" si="0"/>
        <v>19</v>
      </c>
      <c r="F41" s="1" t="b">
        <f t="shared" si="1"/>
        <v>0</v>
      </c>
      <c r="G41" t="s">
        <v>395</v>
      </c>
      <c r="H41" s="4" t="str">
        <f t="shared" si="2"/>
        <v>3</v>
      </c>
      <c r="I41" s="1" t="b">
        <f t="shared" si="3"/>
        <v>0</v>
      </c>
      <c r="J41" t="s">
        <v>395</v>
      </c>
      <c r="K41" s="4" t="str">
        <f t="shared" si="4"/>
        <v>3</v>
      </c>
      <c r="L41" s="1" t="b">
        <f t="shared" si="5"/>
        <v>0</v>
      </c>
    </row>
    <row r="42" spans="1:20" x14ac:dyDescent="0.3">
      <c r="A42" s="1">
        <v>40</v>
      </c>
      <c r="B42" s="2">
        <v>2</v>
      </c>
      <c r="C42" s="1" t="s">
        <v>49</v>
      </c>
      <c r="D42" s="1" t="s">
        <v>409</v>
      </c>
      <c r="E42" s="4" t="str">
        <f t="shared" si="0"/>
        <v>19</v>
      </c>
      <c r="F42" s="1" t="b">
        <f t="shared" si="1"/>
        <v>0</v>
      </c>
      <c r="G42" t="s">
        <v>395</v>
      </c>
      <c r="H42" s="4" t="str">
        <f xml:space="preserve"> TRIM(LEFT($G42, 2))</f>
        <v>3</v>
      </c>
      <c r="I42" s="1" t="b">
        <f t="shared" si="3"/>
        <v>0</v>
      </c>
      <c r="J42" t="s">
        <v>455</v>
      </c>
      <c r="K42" s="4" t="str">
        <f t="shared" si="4"/>
        <v>9</v>
      </c>
      <c r="L42" s="1" t="b">
        <f t="shared" si="5"/>
        <v>0</v>
      </c>
    </row>
    <row r="43" spans="1:20" x14ac:dyDescent="0.3">
      <c r="A43" s="1">
        <v>41</v>
      </c>
      <c r="B43" s="2">
        <v>2</v>
      </c>
      <c r="C43" s="1" t="s">
        <v>50</v>
      </c>
      <c r="D43" s="1" t="s">
        <v>409</v>
      </c>
      <c r="E43" s="4" t="str">
        <f t="shared" si="0"/>
        <v>19</v>
      </c>
      <c r="F43" s="1" t="b">
        <f t="shared" si="1"/>
        <v>0</v>
      </c>
      <c r="G43" t="s">
        <v>395</v>
      </c>
      <c r="H43" s="4" t="str">
        <f xml:space="preserve"> TRIM(LEFT($G43, 2))</f>
        <v>3</v>
      </c>
      <c r="I43" s="1" t="b">
        <f t="shared" si="3"/>
        <v>0</v>
      </c>
      <c r="J43" t="s">
        <v>403</v>
      </c>
      <c r="K43" s="4" t="str">
        <f t="shared" si="4"/>
        <v>13</v>
      </c>
      <c r="L43" s="1" t="b">
        <f t="shared" si="5"/>
        <v>0</v>
      </c>
    </row>
    <row r="44" spans="1:20" x14ac:dyDescent="0.3">
      <c r="A44" s="1">
        <v>42</v>
      </c>
      <c r="B44" s="2">
        <v>2</v>
      </c>
      <c r="C44" s="1" t="s">
        <v>51</v>
      </c>
      <c r="D44" s="1" t="s">
        <v>409</v>
      </c>
      <c r="E44" s="4" t="str">
        <f t="shared" si="0"/>
        <v>19</v>
      </c>
      <c r="F44" s="1" t="b">
        <f t="shared" si="1"/>
        <v>0</v>
      </c>
      <c r="G44" t="s">
        <v>395</v>
      </c>
      <c r="H44" s="4" t="str">
        <f t="shared" si="2"/>
        <v>3</v>
      </c>
      <c r="I44" s="1" t="b">
        <f t="shared" si="3"/>
        <v>0</v>
      </c>
      <c r="J44" t="s">
        <v>395</v>
      </c>
      <c r="K44" s="4" t="str">
        <f t="shared" si="4"/>
        <v>3</v>
      </c>
      <c r="L44" s="1" t="b">
        <f t="shared" si="5"/>
        <v>0</v>
      </c>
    </row>
    <row r="45" spans="1:20" x14ac:dyDescent="0.3">
      <c r="A45" s="1">
        <v>43</v>
      </c>
      <c r="B45" s="2">
        <v>2</v>
      </c>
      <c r="C45" s="1" t="s">
        <v>52</v>
      </c>
      <c r="D45" s="1" t="s">
        <v>409</v>
      </c>
      <c r="E45" s="4" t="str">
        <f t="shared" si="0"/>
        <v>19</v>
      </c>
      <c r="F45" s="1" t="b">
        <f t="shared" si="1"/>
        <v>0</v>
      </c>
      <c r="G45" t="s">
        <v>395</v>
      </c>
      <c r="H45" s="4" t="str">
        <f t="shared" si="2"/>
        <v>3</v>
      </c>
      <c r="I45" s="1" t="b">
        <f t="shared" si="3"/>
        <v>0</v>
      </c>
      <c r="J45" t="s">
        <v>455</v>
      </c>
      <c r="K45" s="4" t="str">
        <f t="shared" si="4"/>
        <v>9</v>
      </c>
      <c r="L45" s="1" t="b">
        <f t="shared" si="5"/>
        <v>0</v>
      </c>
    </row>
    <row r="46" spans="1:20" x14ac:dyDescent="0.3">
      <c r="A46" s="1">
        <v>44</v>
      </c>
      <c r="B46" s="2">
        <v>2</v>
      </c>
      <c r="C46" s="1" t="s">
        <v>53</v>
      </c>
      <c r="D46" s="1" t="s">
        <v>409</v>
      </c>
      <c r="E46" s="4" t="str">
        <f t="shared" si="0"/>
        <v>19</v>
      </c>
      <c r="F46" s="1" t="b">
        <f t="shared" si="1"/>
        <v>0</v>
      </c>
      <c r="G46" t="s">
        <v>449</v>
      </c>
      <c r="H46" s="4" t="str">
        <f t="shared" si="2"/>
        <v>1</v>
      </c>
      <c r="I46" s="1" t="b">
        <f t="shared" si="3"/>
        <v>0</v>
      </c>
      <c r="J46" t="s">
        <v>402</v>
      </c>
      <c r="K46" s="4" t="str">
        <f t="shared" si="4"/>
        <v>12</v>
      </c>
      <c r="L46" s="1" t="b">
        <f t="shared" si="5"/>
        <v>0</v>
      </c>
    </row>
    <row r="47" spans="1:20" x14ac:dyDescent="0.3">
      <c r="A47" s="1">
        <v>45</v>
      </c>
      <c r="B47" s="2">
        <v>2</v>
      </c>
      <c r="C47" s="1" t="s">
        <v>54</v>
      </c>
      <c r="D47" s="1" t="s">
        <v>409</v>
      </c>
      <c r="E47" s="4" t="str">
        <f t="shared" si="0"/>
        <v>19</v>
      </c>
      <c r="F47" s="1" t="b">
        <f t="shared" si="1"/>
        <v>0</v>
      </c>
      <c r="G47" t="s">
        <v>398</v>
      </c>
      <c r="H47" s="4" t="str">
        <f t="shared" si="2"/>
        <v>6</v>
      </c>
      <c r="I47" s="1" t="b">
        <f t="shared" si="3"/>
        <v>0</v>
      </c>
      <c r="J47" t="s">
        <v>409</v>
      </c>
      <c r="K47" s="4" t="str">
        <f t="shared" si="4"/>
        <v>19</v>
      </c>
      <c r="L47" s="1" t="b">
        <f t="shared" si="5"/>
        <v>0</v>
      </c>
    </row>
    <row r="48" spans="1:20" x14ac:dyDescent="0.3">
      <c r="A48" s="1">
        <v>46</v>
      </c>
      <c r="B48" s="2">
        <v>3</v>
      </c>
      <c r="C48" s="1" t="s">
        <v>55</v>
      </c>
      <c r="D48" s="1" t="s">
        <v>409</v>
      </c>
      <c r="E48" s="4" t="str">
        <f xml:space="preserve"> TRIM(LEFT($D48, 2))</f>
        <v>19</v>
      </c>
      <c r="F48" s="1" t="b">
        <f t="shared" si="1"/>
        <v>0</v>
      </c>
      <c r="G48" t="s">
        <v>397</v>
      </c>
      <c r="H48" s="4" t="str">
        <f t="shared" si="2"/>
        <v>5</v>
      </c>
      <c r="I48" s="1" t="b">
        <f t="shared" si="3"/>
        <v>0</v>
      </c>
      <c r="J48" t="s">
        <v>397</v>
      </c>
      <c r="K48" s="4" t="str">
        <f t="shared" si="4"/>
        <v>5</v>
      </c>
      <c r="L48" s="1" t="b">
        <f t="shared" si="5"/>
        <v>0</v>
      </c>
    </row>
    <row r="49" spans="1:12" x14ac:dyDescent="0.3">
      <c r="A49" s="1">
        <v>47</v>
      </c>
      <c r="B49" s="2">
        <v>3</v>
      </c>
      <c r="C49" s="1" t="s">
        <v>56</v>
      </c>
      <c r="D49" s="1" t="s">
        <v>409</v>
      </c>
      <c r="E49" s="4" t="str">
        <f xml:space="preserve"> TRIM(LEFT($D49, 2))</f>
        <v>19</v>
      </c>
      <c r="F49" s="1" t="b">
        <f t="shared" si="1"/>
        <v>0</v>
      </c>
      <c r="G49" t="s">
        <v>448</v>
      </c>
      <c r="H49" s="4" t="str">
        <f t="shared" si="2"/>
        <v>15</v>
      </c>
      <c r="I49" s="1" t="b">
        <f t="shared" si="3"/>
        <v>0</v>
      </c>
      <c r="J49" t="s">
        <v>409</v>
      </c>
      <c r="K49" s="4" t="str">
        <f t="shared" si="4"/>
        <v>19</v>
      </c>
      <c r="L49" s="1" t="b">
        <f t="shared" si="5"/>
        <v>0</v>
      </c>
    </row>
    <row r="50" spans="1:12" x14ac:dyDescent="0.3">
      <c r="A50" s="1">
        <v>48</v>
      </c>
      <c r="B50" s="2">
        <v>3</v>
      </c>
      <c r="C50" s="1" t="s">
        <v>57</v>
      </c>
      <c r="D50" s="1" t="s">
        <v>409</v>
      </c>
      <c r="E50" s="4" t="str">
        <f t="shared" si="0"/>
        <v>19</v>
      </c>
      <c r="F50" s="1" t="b">
        <f t="shared" si="1"/>
        <v>0</v>
      </c>
      <c r="G50" t="s">
        <v>448</v>
      </c>
      <c r="H50" s="4" t="str">
        <f t="shared" si="2"/>
        <v>15</v>
      </c>
      <c r="I50" s="1" t="b">
        <f t="shared" si="3"/>
        <v>0</v>
      </c>
      <c r="J50" t="s">
        <v>409</v>
      </c>
      <c r="K50" s="4" t="str">
        <f t="shared" si="4"/>
        <v>19</v>
      </c>
      <c r="L50" s="1" t="b">
        <f t="shared" si="5"/>
        <v>0</v>
      </c>
    </row>
    <row r="51" spans="1:12" x14ac:dyDescent="0.3">
      <c r="A51" s="1">
        <v>49</v>
      </c>
      <c r="B51" s="2">
        <v>3</v>
      </c>
      <c r="C51" s="1" t="s">
        <v>58</v>
      </c>
      <c r="D51" s="1" t="s">
        <v>409</v>
      </c>
      <c r="E51" s="4" t="str">
        <f t="shared" si="0"/>
        <v>19</v>
      </c>
      <c r="F51" s="1" t="b">
        <f t="shared" si="1"/>
        <v>0</v>
      </c>
      <c r="G51" t="s">
        <v>448</v>
      </c>
      <c r="H51" s="4" t="str">
        <f t="shared" si="2"/>
        <v>15</v>
      </c>
      <c r="I51" s="1" t="b">
        <f t="shared" si="3"/>
        <v>0</v>
      </c>
      <c r="J51" t="s">
        <v>397</v>
      </c>
      <c r="K51" s="4" t="str">
        <f t="shared" si="4"/>
        <v>5</v>
      </c>
      <c r="L51" s="1" t="b">
        <f t="shared" si="5"/>
        <v>0</v>
      </c>
    </row>
    <row r="52" spans="1:12" x14ac:dyDescent="0.3">
      <c r="A52" s="1">
        <v>50</v>
      </c>
      <c r="B52" s="2">
        <v>3</v>
      </c>
      <c r="C52" s="1" t="s">
        <v>61</v>
      </c>
      <c r="D52" s="1" t="s">
        <v>409</v>
      </c>
      <c r="E52" s="4" t="str">
        <f t="shared" si="0"/>
        <v>19</v>
      </c>
      <c r="F52" s="1" t="b">
        <f t="shared" si="1"/>
        <v>0</v>
      </c>
      <c r="G52" t="s">
        <v>397</v>
      </c>
      <c r="H52" s="4" t="str">
        <f xml:space="preserve"> TRIM(LEFT($G52, 2))</f>
        <v>5</v>
      </c>
      <c r="I52" s="1" t="b">
        <f t="shared" si="3"/>
        <v>0</v>
      </c>
      <c r="J52" t="s">
        <v>397</v>
      </c>
      <c r="K52" s="4" t="str">
        <f t="shared" si="4"/>
        <v>5</v>
      </c>
      <c r="L52" s="1" t="b">
        <f t="shared" si="5"/>
        <v>0</v>
      </c>
    </row>
    <row r="53" spans="1:12" x14ac:dyDescent="0.3">
      <c r="A53" s="1">
        <v>51</v>
      </c>
      <c r="B53" s="2">
        <v>3</v>
      </c>
      <c r="C53" s="1" t="s">
        <v>62</v>
      </c>
      <c r="D53" s="1" t="s">
        <v>409</v>
      </c>
      <c r="E53" s="4" t="str">
        <f t="shared" si="0"/>
        <v>19</v>
      </c>
      <c r="F53" s="1" t="b">
        <f t="shared" si="1"/>
        <v>0</v>
      </c>
      <c r="G53" t="s">
        <v>397</v>
      </c>
      <c r="H53" s="4" t="str">
        <f xml:space="preserve"> TRIM(LEFT($G53, 2))</f>
        <v>5</v>
      </c>
      <c r="I53" s="1" t="b">
        <f t="shared" si="3"/>
        <v>0</v>
      </c>
      <c r="J53" t="s">
        <v>396</v>
      </c>
      <c r="K53" s="4" t="str">
        <f t="shared" si="4"/>
        <v>4</v>
      </c>
      <c r="L53" s="1" t="b">
        <f t="shared" si="5"/>
        <v>0</v>
      </c>
    </row>
    <row r="54" spans="1:12" x14ac:dyDescent="0.3">
      <c r="A54" s="1">
        <v>52</v>
      </c>
      <c r="B54" s="2">
        <v>3</v>
      </c>
      <c r="C54" s="1" t="s">
        <v>63</v>
      </c>
      <c r="D54" s="1" t="s">
        <v>409</v>
      </c>
      <c r="E54" s="4" t="str">
        <f t="shared" si="0"/>
        <v>19</v>
      </c>
      <c r="F54" s="1" t="b">
        <f t="shared" si="1"/>
        <v>0</v>
      </c>
      <c r="G54" t="s">
        <v>453</v>
      </c>
      <c r="H54" s="4" t="str">
        <f t="shared" si="2"/>
        <v>23</v>
      </c>
      <c r="I54" s="1" t="b">
        <f t="shared" si="3"/>
        <v>0</v>
      </c>
      <c r="J54" t="s">
        <v>403</v>
      </c>
      <c r="K54" s="4" t="str">
        <f t="shared" si="4"/>
        <v>13</v>
      </c>
      <c r="L54" s="1" t="b">
        <f t="shared" si="5"/>
        <v>0</v>
      </c>
    </row>
    <row r="55" spans="1:12" x14ac:dyDescent="0.3">
      <c r="A55" s="1">
        <v>53</v>
      </c>
      <c r="B55" s="2">
        <v>3</v>
      </c>
      <c r="C55" s="1" t="s">
        <v>64</v>
      </c>
      <c r="D55" s="1" t="s">
        <v>409</v>
      </c>
      <c r="E55" s="4" t="str">
        <f t="shared" si="0"/>
        <v>19</v>
      </c>
      <c r="F55" s="1" t="b">
        <f t="shared" si="1"/>
        <v>0</v>
      </c>
      <c r="G55" t="s">
        <v>397</v>
      </c>
      <c r="H55" s="4" t="str">
        <f t="shared" si="2"/>
        <v>5</v>
      </c>
      <c r="I55" s="1" t="b">
        <f t="shared" si="3"/>
        <v>0</v>
      </c>
      <c r="J55" t="s">
        <v>396</v>
      </c>
      <c r="K55" s="4" t="str">
        <f t="shared" si="4"/>
        <v>4</v>
      </c>
      <c r="L55" s="1" t="b">
        <f t="shared" si="5"/>
        <v>0</v>
      </c>
    </row>
    <row r="56" spans="1:12" x14ac:dyDescent="0.3">
      <c r="A56" s="1">
        <v>54</v>
      </c>
      <c r="B56" s="2">
        <v>3</v>
      </c>
      <c r="C56" s="1" t="s">
        <v>65</v>
      </c>
      <c r="D56" s="1" t="s">
        <v>409</v>
      </c>
      <c r="E56" s="4" t="str">
        <f t="shared" si="0"/>
        <v>19</v>
      </c>
      <c r="F56" s="1" t="b">
        <f t="shared" si="1"/>
        <v>0</v>
      </c>
      <c r="G56" t="s">
        <v>397</v>
      </c>
      <c r="H56" s="4" t="str">
        <f t="shared" si="2"/>
        <v>5</v>
      </c>
      <c r="I56" s="1" t="b">
        <f t="shared" si="3"/>
        <v>0</v>
      </c>
      <c r="J56" t="s">
        <v>397</v>
      </c>
      <c r="K56" s="4" t="str">
        <f t="shared" si="4"/>
        <v>5</v>
      </c>
      <c r="L56" s="1" t="b">
        <f t="shared" si="5"/>
        <v>0</v>
      </c>
    </row>
    <row r="57" spans="1:12" x14ac:dyDescent="0.3">
      <c r="A57" s="1">
        <v>55</v>
      </c>
      <c r="B57" s="2">
        <v>3</v>
      </c>
      <c r="C57" s="1" t="s">
        <v>66</v>
      </c>
      <c r="D57" s="1" t="s">
        <v>409</v>
      </c>
      <c r="E57" s="4" t="str">
        <f t="shared" si="0"/>
        <v>19</v>
      </c>
      <c r="F57" s="1" t="b">
        <f t="shared" si="1"/>
        <v>0</v>
      </c>
      <c r="G57" t="s">
        <v>398</v>
      </c>
      <c r="H57" s="4" t="str">
        <f t="shared" si="2"/>
        <v>6</v>
      </c>
      <c r="I57" s="1" t="b">
        <f t="shared" si="3"/>
        <v>0</v>
      </c>
      <c r="J57" t="s">
        <v>397</v>
      </c>
      <c r="K57" s="4" t="str">
        <f t="shared" si="4"/>
        <v>5</v>
      </c>
      <c r="L57" s="1" t="b">
        <f t="shared" si="5"/>
        <v>0</v>
      </c>
    </row>
    <row r="58" spans="1:12" x14ac:dyDescent="0.3">
      <c r="A58" s="1">
        <v>56</v>
      </c>
      <c r="B58" s="2">
        <v>3</v>
      </c>
      <c r="C58" s="1" t="s">
        <v>67</v>
      </c>
      <c r="D58" s="1" t="s">
        <v>409</v>
      </c>
      <c r="E58" s="4" t="str">
        <f t="shared" si="0"/>
        <v>19</v>
      </c>
      <c r="F58" s="1" t="b">
        <f t="shared" si="1"/>
        <v>0</v>
      </c>
      <c r="G58" t="s">
        <v>397</v>
      </c>
      <c r="H58" s="4" t="str">
        <f t="shared" si="2"/>
        <v>5</v>
      </c>
      <c r="I58" s="1" t="b">
        <f t="shared" si="3"/>
        <v>0</v>
      </c>
      <c r="J58" t="s">
        <v>396</v>
      </c>
      <c r="K58" s="4" t="str">
        <f t="shared" si="4"/>
        <v>4</v>
      </c>
      <c r="L58" s="1" t="b">
        <f t="shared" si="5"/>
        <v>0</v>
      </c>
    </row>
    <row r="59" spans="1:12" x14ac:dyDescent="0.3">
      <c r="A59" s="1">
        <v>57</v>
      </c>
      <c r="B59" s="2">
        <v>3</v>
      </c>
      <c r="C59" s="1" t="s">
        <v>69</v>
      </c>
      <c r="D59" s="1" t="s">
        <v>409</v>
      </c>
      <c r="E59" s="4" t="str">
        <f t="shared" si="0"/>
        <v>19</v>
      </c>
      <c r="F59" s="1" t="b">
        <f t="shared" si="1"/>
        <v>0</v>
      </c>
      <c r="G59" t="s">
        <v>396</v>
      </c>
      <c r="H59" s="4" t="str">
        <f xml:space="preserve"> TRIM(LEFT($G59, 2))</f>
        <v>4</v>
      </c>
      <c r="I59" s="1" t="b">
        <f t="shared" si="3"/>
        <v>0</v>
      </c>
      <c r="J59" t="s">
        <v>396</v>
      </c>
      <c r="K59" s="4" t="str">
        <f t="shared" si="4"/>
        <v>4</v>
      </c>
      <c r="L59" s="1" t="b">
        <f t="shared" si="5"/>
        <v>0</v>
      </c>
    </row>
    <row r="60" spans="1:12" x14ac:dyDescent="0.3">
      <c r="A60" s="1">
        <v>58</v>
      </c>
      <c r="B60" s="2">
        <v>3</v>
      </c>
      <c r="C60" s="1" t="s">
        <v>70</v>
      </c>
      <c r="D60" s="1" t="s">
        <v>409</v>
      </c>
      <c r="E60" s="4" t="str">
        <f t="shared" si="0"/>
        <v>19</v>
      </c>
      <c r="F60" s="1" t="b">
        <f t="shared" si="1"/>
        <v>0</v>
      </c>
      <c r="G60" t="s">
        <v>397</v>
      </c>
      <c r="H60" s="4" t="str">
        <f xml:space="preserve"> TRIM(LEFT($G60, 2))</f>
        <v>5</v>
      </c>
      <c r="I60" s="1" t="b">
        <f t="shared" si="3"/>
        <v>0</v>
      </c>
      <c r="J60" t="s">
        <v>409</v>
      </c>
      <c r="K60" s="4" t="str">
        <f t="shared" si="4"/>
        <v>19</v>
      </c>
      <c r="L60" s="1" t="b">
        <f t="shared" si="5"/>
        <v>0</v>
      </c>
    </row>
    <row r="61" spans="1:12" x14ac:dyDescent="0.3">
      <c r="A61" s="1">
        <v>59</v>
      </c>
      <c r="B61" s="2">
        <v>3</v>
      </c>
      <c r="C61" s="1" t="s">
        <v>71</v>
      </c>
      <c r="D61" s="1" t="s">
        <v>409</v>
      </c>
      <c r="E61" s="4" t="str">
        <f t="shared" si="0"/>
        <v>19</v>
      </c>
      <c r="F61" s="1" t="b">
        <f t="shared" si="1"/>
        <v>0</v>
      </c>
      <c r="G61" t="s">
        <v>397</v>
      </c>
      <c r="H61" s="4" t="str">
        <f t="shared" si="2"/>
        <v>5</v>
      </c>
      <c r="I61" s="1" t="b">
        <f t="shared" si="3"/>
        <v>0</v>
      </c>
      <c r="J61" t="s">
        <v>397</v>
      </c>
      <c r="K61" s="4" t="str">
        <f t="shared" si="4"/>
        <v>5</v>
      </c>
      <c r="L61" s="1" t="b">
        <f t="shared" si="5"/>
        <v>0</v>
      </c>
    </row>
    <row r="62" spans="1:12" x14ac:dyDescent="0.3">
      <c r="A62" s="1">
        <v>60</v>
      </c>
      <c r="B62" s="2">
        <v>3</v>
      </c>
      <c r="C62" s="1" t="s">
        <v>72</v>
      </c>
      <c r="D62" s="1" t="s">
        <v>409</v>
      </c>
      <c r="E62" s="4" t="str">
        <f t="shared" si="0"/>
        <v>19</v>
      </c>
      <c r="F62" s="1" t="b">
        <f t="shared" si="1"/>
        <v>0</v>
      </c>
      <c r="G62" t="s">
        <v>397</v>
      </c>
      <c r="H62" s="4" t="str">
        <f t="shared" si="2"/>
        <v>5</v>
      </c>
      <c r="I62" s="1" t="b">
        <f t="shared" si="3"/>
        <v>0</v>
      </c>
      <c r="J62" t="s">
        <v>397</v>
      </c>
      <c r="K62" s="4" t="str">
        <f t="shared" si="4"/>
        <v>5</v>
      </c>
      <c r="L62" s="1" t="b">
        <f t="shared" si="5"/>
        <v>0</v>
      </c>
    </row>
    <row r="63" spans="1:12" x14ac:dyDescent="0.3">
      <c r="A63" s="1">
        <v>61</v>
      </c>
      <c r="B63" s="2">
        <v>4</v>
      </c>
      <c r="C63" s="1" t="s">
        <v>73</v>
      </c>
      <c r="D63" s="1" t="s">
        <v>409</v>
      </c>
      <c r="E63" s="4" t="str">
        <f t="shared" si="0"/>
        <v>19</v>
      </c>
      <c r="F63" s="1" t="b">
        <f t="shared" si="1"/>
        <v>0</v>
      </c>
      <c r="G63" t="s">
        <v>398</v>
      </c>
      <c r="H63" s="4" t="str">
        <f xml:space="preserve"> TRIM(LEFT($G63, 2))</f>
        <v>6</v>
      </c>
      <c r="I63" s="1" t="b">
        <f t="shared" si="3"/>
        <v>0</v>
      </c>
      <c r="J63" t="s">
        <v>398</v>
      </c>
      <c r="K63" s="4" t="str">
        <f t="shared" si="4"/>
        <v>6</v>
      </c>
      <c r="L63" s="1" t="b">
        <f t="shared" si="5"/>
        <v>0</v>
      </c>
    </row>
    <row r="64" spans="1:12" x14ac:dyDescent="0.3">
      <c r="A64" s="1">
        <v>62</v>
      </c>
      <c r="B64" s="2">
        <v>4</v>
      </c>
      <c r="C64" s="1" t="s">
        <v>74</v>
      </c>
      <c r="D64" s="1" t="s">
        <v>409</v>
      </c>
      <c r="E64" s="4" t="str">
        <f t="shared" si="0"/>
        <v>19</v>
      </c>
      <c r="F64" s="1" t="b">
        <f t="shared" si="1"/>
        <v>0</v>
      </c>
      <c r="G64" t="s">
        <v>398</v>
      </c>
      <c r="H64" s="4" t="str">
        <f xml:space="preserve"> TRIM(LEFT($G64, 2))</f>
        <v>6</v>
      </c>
      <c r="I64" s="1" t="b">
        <f t="shared" si="3"/>
        <v>0</v>
      </c>
      <c r="J64" t="s">
        <v>398</v>
      </c>
      <c r="K64" s="4" t="str">
        <f t="shared" si="4"/>
        <v>6</v>
      </c>
      <c r="L64" s="1" t="b">
        <f t="shared" si="5"/>
        <v>0</v>
      </c>
    </row>
    <row r="65" spans="1:12" x14ac:dyDescent="0.3">
      <c r="A65" s="1">
        <v>63</v>
      </c>
      <c r="B65" s="2">
        <v>4</v>
      </c>
      <c r="C65" s="1" t="s">
        <v>75</v>
      </c>
      <c r="D65" s="1" t="s">
        <v>409</v>
      </c>
      <c r="E65" s="4" t="str">
        <f t="shared" si="0"/>
        <v>19</v>
      </c>
      <c r="F65" s="1" t="b">
        <f t="shared" si="1"/>
        <v>0</v>
      </c>
      <c r="G65" t="s">
        <v>450</v>
      </c>
      <c r="H65" s="4" t="str">
        <f t="shared" si="2"/>
        <v>10</v>
      </c>
      <c r="I65" s="1" t="b">
        <f t="shared" si="3"/>
        <v>0</v>
      </c>
      <c r="J65" t="s">
        <v>450</v>
      </c>
      <c r="K65" s="4" t="str">
        <f t="shared" si="4"/>
        <v>10</v>
      </c>
      <c r="L65" s="1" t="b">
        <f t="shared" si="5"/>
        <v>0</v>
      </c>
    </row>
    <row r="66" spans="1:12" x14ac:dyDescent="0.3">
      <c r="A66" s="1">
        <v>64</v>
      </c>
      <c r="B66" s="2">
        <v>4</v>
      </c>
      <c r="C66" s="1" t="s">
        <v>76</v>
      </c>
      <c r="D66" s="1" t="s">
        <v>409</v>
      </c>
      <c r="E66" s="4" t="str">
        <f t="shared" si="0"/>
        <v>19</v>
      </c>
      <c r="F66" s="1" t="b">
        <f t="shared" si="1"/>
        <v>0</v>
      </c>
      <c r="G66" t="s">
        <v>398</v>
      </c>
      <c r="H66" s="4" t="str">
        <f t="shared" si="2"/>
        <v>6</v>
      </c>
      <c r="I66" s="1" t="b">
        <f t="shared" si="3"/>
        <v>0</v>
      </c>
      <c r="J66" t="s">
        <v>405</v>
      </c>
      <c r="K66" s="4" t="str">
        <f t="shared" si="4"/>
        <v>16</v>
      </c>
      <c r="L66" s="1" t="b">
        <f t="shared" si="5"/>
        <v>0</v>
      </c>
    </row>
    <row r="67" spans="1:12" x14ac:dyDescent="0.3">
      <c r="A67" s="1">
        <v>65</v>
      </c>
      <c r="B67" s="2">
        <v>4</v>
      </c>
      <c r="C67" s="1" t="s">
        <v>77</v>
      </c>
      <c r="D67" s="1" t="s">
        <v>409</v>
      </c>
      <c r="E67" s="4" t="str">
        <f t="shared" ref="E67:E130" si="6" xml:space="preserve"> TRIM(LEFT($D67, 2))</f>
        <v>19</v>
      </c>
      <c r="F67" s="1" t="b">
        <f t="shared" ref="F67:F130" si="7">IF(VALUE($E67)= VALUE($B67), TRUE, FALSE)</f>
        <v>0</v>
      </c>
      <c r="G67" t="s">
        <v>398</v>
      </c>
      <c r="H67" s="4" t="str">
        <f t="shared" ref="H67:H130" si="8" xml:space="preserve"> TRIM(LEFT($G67, 2))</f>
        <v>6</v>
      </c>
      <c r="I67" s="1" t="b">
        <f t="shared" ref="I67:I130" si="9">IF(VALUE($H67)= VALUE($B67), TRUE, FALSE)</f>
        <v>0</v>
      </c>
      <c r="J67" t="s">
        <v>398</v>
      </c>
      <c r="K67" s="4" t="str">
        <f t="shared" ref="K67:K130" si="10" xml:space="preserve"> TRIM(LEFT($J67, 2))</f>
        <v>6</v>
      </c>
      <c r="L67" s="1" t="b">
        <f t="shared" ref="L67:L130" si="11">IF(VALUE($K67)= VALUE($B67), TRUE, FALSE)</f>
        <v>0</v>
      </c>
    </row>
    <row r="68" spans="1:12" x14ac:dyDescent="0.3">
      <c r="A68" s="1">
        <v>66</v>
      </c>
      <c r="B68" s="2">
        <v>4</v>
      </c>
      <c r="C68" s="1" t="s">
        <v>78</v>
      </c>
      <c r="D68" s="1" t="s">
        <v>409</v>
      </c>
      <c r="E68" s="4" t="str">
        <f xml:space="preserve"> TRIM(LEFT($D68, 2))</f>
        <v>19</v>
      </c>
      <c r="F68" s="1" t="b">
        <f t="shared" si="7"/>
        <v>0</v>
      </c>
      <c r="G68" t="s">
        <v>398</v>
      </c>
      <c r="H68" s="4" t="str">
        <f t="shared" si="8"/>
        <v>6</v>
      </c>
      <c r="I68" s="1" t="b">
        <f t="shared" si="9"/>
        <v>0</v>
      </c>
      <c r="J68" t="s">
        <v>398</v>
      </c>
      <c r="K68" s="4" t="str">
        <f t="shared" si="10"/>
        <v>6</v>
      </c>
      <c r="L68" s="1" t="b">
        <f t="shared" si="11"/>
        <v>0</v>
      </c>
    </row>
    <row r="69" spans="1:12" x14ac:dyDescent="0.3">
      <c r="A69" s="1">
        <v>67</v>
      </c>
      <c r="B69" s="2">
        <v>4</v>
      </c>
      <c r="C69" s="1" t="s">
        <v>83</v>
      </c>
      <c r="D69" s="1" t="s">
        <v>409</v>
      </c>
      <c r="E69" s="4" t="str">
        <f t="shared" si="6"/>
        <v>19</v>
      </c>
      <c r="F69" s="1" t="b">
        <f t="shared" si="7"/>
        <v>0</v>
      </c>
      <c r="G69" t="s">
        <v>398</v>
      </c>
      <c r="H69" s="4" t="str">
        <f t="shared" si="8"/>
        <v>6</v>
      </c>
      <c r="I69" s="1" t="b">
        <f t="shared" si="9"/>
        <v>0</v>
      </c>
      <c r="J69" t="s">
        <v>411</v>
      </c>
      <c r="K69" s="4" t="str">
        <f t="shared" si="10"/>
        <v>20</v>
      </c>
      <c r="L69" s="1" t="b">
        <f t="shared" si="11"/>
        <v>0</v>
      </c>
    </row>
    <row r="70" spans="1:12" x14ac:dyDescent="0.3">
      <c r="A70" s="1">
        <v>68</v>
      </c>
      <c r="B70" s="2">
        <v>4</v>
      </c>
      <c r="C70" s="1" t="s">
        <v>79</v>
      </c>
      <c r="D70" s="1" t="s">
        <v>409</v>
      </c>
      <c r="E70" s="4" t="str">
        <f xml:space="preserve"> TRIM(LEFT($D70, 2))</f>
        <v>19</v>
      </c>
      <c r="F70" s="1" t="b">
        <f t="shared" si="7"/>
        <v>0</v>
      </c>
      <c r="G70" t="s">
        <v>398</v>
      </c>
      <c r="H70" s="4" t="str">
        <f t="shared" si="8"/>
        <v>6</v>
      </c>
      <c r="I70" s="1" t="b">
        <f t="shared" si="9"/>
        <v>0</v>
      </c>
      <c r="J70" t="s">
        <v>398</v>
      </c>
      <c r="K70" s="4" t="str">
        <f t="shared" si="10"/>
        <v>6</v>
      </c>
      <c r="L70" s="1" t="b">
        <f t="shared" si="11"/>
        <v>0</v>
      </c>
    </row>
    <row r="71" spans="1:12" x14ac:dyDescent="0.3">
      <c r="A71" s="1">
        <v>69</v>
      </c>
      <c r="B71" s="2">
        <v>4</v>
      </c>
      <c r="C71" s="1" t="s">
        <v>80</v>
      </c>
      <c r="D71" s="1" t="s">
        <v>409</v>
      </c>
      <c r="E71" s="4" t="str">
        <f t="shared" si="6"/>
        <v>19</v>
      </c>
      <c r="F71" s="1" t="b">
        <f t="shared" si="7"/>
        <v>0</v>
      </c>
      <c r="G71" t="s">
        <v>411</v>
      </c>
      <c r="H71" s="4" t="str">
        <f t="shared" si="8"/>
        <v>20</v>
      </c>
      <c r="I71" s="1" t="b">
        <f t="shared" si="9"/>
        <v>0</v>
      </c>
      <c r="J71" t="s">
        <v>411</v>
      </c>
      <c r="K71" s="4" t="str">
        <f t="shared" si="10"/>
        <v>20</v>
      </c>
      <c r="L71" s="1" t="b">
        <f t="shared" si="11"/>
        <v>0</v>
      </c>
    </row>
    <row r="72" spans="1:12" x14ac:dyDescent="0.3">
      <c r="A72" s="1">
        <v>70</v>
      </c>
      <c r="B72" s="2">
        <v>4</v>
      </c>
      <c r="C72" s="1" t="s">
        <v>82</v>
      </c>
      <c r="D72" s="1" t="s">
        <v>409</v>
      </c>
      <c r="E72" s="4" t="str">
        <f t="shared" si="6"/>
        <v>19</v>
      </c>
      <c r="F72" s="1" t="b">
        <f t="shared" si="7"/>
        <v>0</v>
      </c>
      <c r="G72" t="s">
        <v>398</v>
      </c>
      <c r="H72" s="4" t="str">
        <f t="shared" si="8"/>
        <v>6</v>
      </c>
      <c r="I72" s="1" t="b">
        <f t="shared" si="9"/>
        <v>0</v>
      </c>
      <c r="J72" t="s">
        <v>398</v>
      </c>
      <c r="K72" s="4" t="str">
        <f t="shared" si="10"/>
        <v>6</v>
      </c>
      <c r="L72" s="1" t="b">
        <f t="shared" si="11"/>
        <v>0</v>
      </c>
    </row>
    <row r="73" spans="1:12" x14ac:dyDescent="0.3">
      <c r="A73" s="1">
        <v>71</v>
      </c>
      <c r="B73" s="2">
        <v>4</v>
      </c>
      <c r="C73" s="1" t="s">
        <v>84</v>
      </c>
      <c r="D73" s="1" t="s">
        <v>409</v>
      </c>
      <c r="E73" s="4" t="str">
        <f t="shared" si="6"/>
        <v>19</v>
      </c>
      <c r="F73" s="1" t="b">
        <f t="shared" si="7"/>
        <v>0</v>
      </c>
      <c r="G73" t="s">
        <v>398</v>
      </c>
      <c r="H73" s="4" t="str">
        <f t="shared" si="8"/>
        <v>6</v>
      </c>
      <c r="I73" s="1" t="b">
        <f t="shared" si="9"/>
        <v>0</v>
      </c>
      <c r="J73" t="s">
        <v>398</v>
      </c>
      <c r="K73" s="4" t="str">
        <f t="shared" si="10"/>
        <v>6</v>
      </c>
      <c r="L73" s="1" t="b">
        <f t="shared" si="11"/>
        <v>0</v>
      </c>
    </row>
    <row r="74" spans="1:12" x14ac:dyDescent="0.3">
      <c r="A74" s="1">
        <v>72</v>
      </c>
      <c r="B74" s="2">
        <v>4</v>
      </c>
      <c r="C74" s="1" t="s">
        <v>85</v>
      </c>
      <c r="D74" s="1" t="s">
        <v>409</v>
      </c>
      <c r="E74" s="4" t="str">
        <f t="shared" si="6"/>
        <v>19</v>
      </c>
      <c r="F74" s="1" t="b">
        <f t="shared" si="7"/>
        <v>0</v>
      </c>
      <c r="G74" t="s">
        <v>398</v>
      </c>
      <c r="H74" s="4" t="str">
        <f t="shared" si="8"/>
        <v>6</v>
      </c>
      <c r="I74" s="1" t="b">
        <f t="shared" si="9"/>
        <v>0</v>
      </c>
      <c r="J74" t="s">
        <v>398</v>
      </c>
      <c r="K74" s="4" t="str">
        <f t="shared" si="10"/>
        <v>6</v>
      </c>
      <c r="L74" s="1" t="b">
        <f t="shared" si="11"/>
        <v>0</v>
      </c>
    </row>
    <row r="75" spans="1:12" x14ac:dyDescent="0.3">
      <c r="A75" s="1">
        <v>73</v>
      </c>
      <c r="B75" s="2">
        <v>4</v>
      </c>
      <c r="C75" s="1" t="s">
        <v>86</v>
      </c>
      <c r="D75" s="1" t="s">
        <v>409</v>
      </c>
      <c r="E75" s="4" t="str">
        <f t="shared" si="6"/>
        <v>19</v>
      </c>
      <c r="F75" s="1" t="b">
        <f t="shared" si="7"/>
        <v>0</v>
      </c>
      <c r="G75" t="s">
        <v>398</v>
      </c>
      <c r="H75" s="4" t="str">
        <f t="shared" si="8"/>
        <v>6</v>
      </c>
      <c r="I75" s="1" t="b">
        <f t="shared" si="9"/>
        <v>0</v>
      </c>
      <c r="J75" t="s">
        <v>398</v>
      </c>
      <c r="K75" s="4" t="str">
        <f t="shared" si="10"/>
        <v>6</v>
      </c>
      <c r="L75" s="1" t="b">
        <f t="shared" si="11"/>
        <v>0</v>
      </c>
    </row>
    <row r="76" spans="1:12" x14ac:dyDescent="0.3">
      <c r="A76" s="1">
        <v>74</v>
      </c>
      <c r="B76" s="2">
        <v>4</v>
      </c>
      <c r="C76" s="1" t="s">
        <v>87</v>
      </c>
      <c r="D76" s="1" t="s">
        <v>409</v>
      </c>
      <c r="E76" s="4" t="str">
        <f t="shared" si="6"/>
        <v>19</v>
      </c>
      <c r="F76" s="1" t="b">
        <f t="shared" si="7"/>
        <v>0</v>
      </c>
      <c r="G76" t="s">
        <v>405</v>
      </c>
      <c r="H76" s="4" t="str">
        <f t="shared" si="8"/>
        <v>16</v>
      </c>
      <c r="I76" s="1" t="b">
        <f t="shared" si="9"/>
        <v>0</v>
      </c>
      <c r="J76" t="s">
        <v>405</v>
      </c>
      <c r="K76" s="4" t="str">
        <f t="shared" si="10"/>
        <v>16</v>
      </c>
      <c r="L76" s="1" t="b">
        <f t="shared" si="11"/>
        <v>0</v>
      </c>
    </row>
    <row r="77" spans="1:12" x14ac:dyDescent="0.3">
      <c r="A77" s="1">
        <v>75</v>
      </c>
      <c r="B77" s="2">
        <v>4</v>
      </c>
      <c r="C77" s="1" t="s">
        <v>88</v>
      </c>
      <c r="D77" s="1" t="s">
        <v>409</v>
      </c>
      <c r="E77" s="4" t="str">
        <f t="shared" si="6"/>
        <v>19</v>
      </c>
      <c r="F77" s="1" t="b">
        <f t="shared" si="7"/>
        <v>0</v>
      </c>
      <c r="G77" t="s">
        <v>398</v>
      </c>
      <c r="H77" s="4" t="str">
        <f t="shared" si="8"/>
        <v>6</v>
      </c>
      <c r="I77" s="1" t="b">
        <f t="shared" si="9"/>
        <v>0</v>
      </c>
      <c r="J77" t="s">
        <v>405</v>
      </c>
      <c r="K77" s="4" t="str">
        <f t="shared" si="10"/>
        <v>16</v>
      </c>
      <c r="L77" s="1" t="b">
        <f t="shared" si="11"/>
        <v>0</v>
      </c>
    </row>
    <row r="78" spans="1:12" x14ac:dyDescent="0.3">
      <c r="A78" s="1">
        <v>76</v>
      </c>
      <c r="B78" s="2">
        <v>5</v>
      </c>
      <c r="C78" s="1" t="s">
        <v>89</v>
      </c>
      <c r="D78" s="1" t="s">
        <v>409</v>
      </c>
      <c r="E78" s="4" t="str">
        <f t="shared" si="6"/>
        <v>19</v>
      </c>
      <c r="F78" s="1" t="b">
        <f t="shared" si="7"/>
        <v>0</v>
      </c>
      <c r="G78" t="s">
        <v>405</v>
      </c>
      <c r="H78" s="4" t="str">
        <f t="shared" si="8"/>
        <v>16</v>
      </c>
      <c r="I78" s="1" t="b">
        <f t="shared" si="9"/>
        <v>0</v>
      </c>
      <c r="J78" t="s">
        <v>399</v>
      </c>
      <c r="K78" s="4" t="str">
        <f t="shared" si="10"/>
        <v>7</v>
      </c>
      <c r="L78" s="1" t="b">
        <f t="shared" si="11"/>
        <v>0</v>
      </c>
    </row>
    <row r="79" spans="1:12" x14ac:dyDescent="0.3">
      <c r="A79" s="1">
        <v>77</v>
      </c>
      <c r="B79" s="2">
        <v>5</v>
      </c>
      <c r="C79" s="1" t="s">
        <v>90</v>
      </c>
      <c r="D79" s="1" t="s">
        <v>409</v>
      </c>
      <c r="E79" s="4" t="str">
        <f t="shared" si="6"/>
        <v>19</v>
      </c>
      <c r="F79" s="1" t="b">
        <f t="shared" si="7"/>
        <v>0</v>
      </c>
      <c r="G79" t="s">
        <v>403</v>
      </c>
      <c r="H79" s="4" t="str">
        <f t="shared" si="8"/>
        <v>13</v>
      </c>
      <c r="I79" s="1" t="b">
        <f t="shared" si="9"/>
        <v>0</v>
      </c>
      <c r="J79" t="s">
        <v>399</v>
      </c>
      <c r="K79" s="4" t="str">
        <f t="shared" si="10"/>
        <v>7</v>
      </c>
      <c r="L79" s="1" t="b">
        <f t="shared" si="11"/>
        <v>0</v>
      </c>
    </row>
    <row r="80" spans="1:12" x14ac:dyDescent="0.3">
      <c r="A80" s="1">
        <v>78</v>
      </c>
      <c r="B80" s="2">
        <v>5</v>
      </c>
      <c r="C80" s="1" t="s">
        <v>91</v>
      </c>
      <c r="D80" s="1" t="s">
        <v>409</v>
      </c>
      <c r="E80" s="4" t="str">
        <f t="shared" si="6"/>
        <v>19</v>
      </c>
      <c r="F80" s="1" t="b">
        <f t="shared" si="7"/>
        <v>0</v>
      </c>
      <c r="G80" t="s">
        <v>403</v>
      </c>
      <c r="H80" s="4" t="str">
        <f t="shared" si="8"/>
        <v>13</v>
      </c>
      <c r="I80" s="1" t="b">
        <f t="shared" si="9"/>
        <v>0</v>
      </c>
      <c r="J80" t="s">
        <v>409</v>
      </c>
      <c r="K80" s="4" t="str">
        <f t="shared" si="10"/>
        <v>19</v>
      </c>
      <c r="L80" s="1" t="b">
        <f t="shared" si="11"/>
        <v>0</v>
      </c>
    </row>
    <row r="81" spans="1:12" x14ac:dyDescent="0.3">
      <c r="A81" s="1">
        <v>79</v>
      </c>
      <c r="B81" s="2">
        <v>5</v>
      </c>
      <c r="C81" s="1" t="s">
        <v>92</v>
      </c>
      <c r="D81" s="1" t="s">
        <v>409</v>
      </c>
      <c r="E81" s="4" t="str">
        <f t="shared" si="6"/>
        <v>19</v>
      </c>
      <c r="F81" s="1" t="b">
        <f t="shared" si="7"/>
        <v>0</v>
      </c>
      <c r="G81" t="s">
        <v>399</v>
      </c>
      <c r="H81" s="4" t="str">
        <f t="shared" si="8"/>
        <v>7</v>
      </c>
      <c r="I81" s="1" t="b">
        <f t="shared" si="9"/>
        <v>0</v>
      </c>
      <c r="J81" t="s">
        <v>399</v>
      </c>
      <c r="K81" s="4" t="str">
        <f t="shared" si="10"/>
        <v>7</v>
      </c>
      <c r="L81" s="1" t="b">
        <f t="shared" si="11"/>
        <v>0</v>
      </c>
    </row>
    <row r="82" spans="1:12" x14ac:dyDescent="0.3">
      <c r="A82" s="1">
        <v>80</v>
      </c>
      <c r="B82" s="2">
        <v>5</v>
      </c>
      <c r="C82" s="1" t="s">
        <v>93</v>
      </c>
      <c r="D82" s="1" t="s">
        <v>409</v>
      </c>
      <c r="E82" s="4" t="str">
        <f t="shared" si="6"/>
        <v>19</v>
      </c>
      <c r="F82" s="1" t="b">
        <f t="shared" si="7"/>
        <v>0</v>
      </c>
      <c r="G82" t="s">
        <v>405</v>
      </c>
      <c r="H82" s="4" t="str">
        <f t="shared" si="8"/>
        <v>16</v>
      </c>
      <c r="I82" s="1" t="b">
        <f t="shared" si="9"/>
        <v>0</v>
      </c>
      <c r="J82" t="s">
        <v>405</v>
      </c>
      <c r="K82" s="4" t="str">
        <f t="shared" si="10"/>
        <v>16</v>
      </c>
      <c r="L82" s="1" t="b">
        <f t="shared" si="11"/>
        <v>0</v>
      </c>
    </row>
    <row r="83" spans="1:12" x14ac:dyDescent="0.3">
      <c r="A83" s="1">
        <v>81</v>
      </c>
      <c r="B83" s="2">
        <v>5</v>
      </c>
      <c r="C83" s="1" t="s">
        <v>94</v>
      </c>
      <c r="D83" s="1" t="s">
        <v>409</v>
      </c>
      <c r="E83" s="4" t="str">
        <f t="shared" si="6"/>
        <v>19</v>
      </c>
      <c r="F83" s="1" t="b">
        <f t="shared" si="7"/>
        <v>0</v>
      </c>
      <c r="G83" t="s">
        <v>399</v>
      </c>
      <c r="H83" s="4" t="str">
        <f t="shared" si="8"/>
        <v>7</v>
      </c>
      <c r="I83" s="1" t="b">
        <f t="shared" si="9"/>
        <v>0</v>
      </c>
      <c r="J83" t="s">
        <v>399</v>
      </c>
      <c r="K83" s="4" t="str">
        <f t="shared" si="10"/>
        <v>7</v>
      </c>
      <c r="L83" s="1" t="b">
        <f t="shared" si="11"/>
        <v>0</v>
      </c>
    </row>
    <row r="84" spans="1:12" x14ac:dyDescent="0.3">
      <c r="A84" s="1">
        <v>82</v>
      </c>
      <c r="B84" s="2">
        <v>5</v>
      </c>
      <c r="C84" s="1" t="s">
        <v>95</v>
      </c>
      <c r="D84" s="1" t="s">
        <v>409</v>
      </c>
      <c r="E84" s="4" t="str">
        <f t="shared" si="6"/>
        <v>19</v>
      </c>
      <c r="F84" s="1" t="b">
        <f t="shared" si="7"/>
        <v>0</v>
      </c>
      <c r="G84" t="s">
        <v>405</v>
      </c>
      <c r="H84" s="4" t="str">
        <f t="shared" si="8"/>
        <v>16</v>
      </c>
      <c r="I84" s="1" t="b">
        <f t="shared" si="9"/>
        <v>0</v>
      </c>
      <c r="J84" t="s">
        <v>405</v>
      </c>
      <c r="K84" s="4" t="str">
        <f t="shared" si="10"/>
        <v>16</v>
      </c>
      <c r="L84" s="1" t="b">
        <f t="shared" si="11"/>
        <v>0</v>
      </c>
    </row>
    <row r="85" spans="1:12" x14ac:dyDescent="0.3">
      <c r="A85" s="1">
        <v>83</v>
      </c>
      <c r="B85" s="2">
        <v>5</v>
      </c>
      <c r="C85" s="1" t="s">
        <v>96</v>
      </c>
      <c r="D85" s="1" t="s">
        <v>409</v>
      </c>
      <c r="E85" s="4" t="str">
        <f t="shared" si="6"/>
        <v>19</v>
      </c>
      <c r="F85" s="1" t="b">
        <f t="shared" si="7"/>
        <v>0</v>
      </c>
      <c r="G85" t="s">
        <v>405</v>
      </c>
      <c r="H85" s="4" t="str">
        <f t="shared" si="8"/>
        <v>16</v>
      </c>
      <c r="I85" s="1" t="b">
        <f t="shared" si="9"/>
        <v>0</v>
      </c>
      <c r="J85" t="s">
        <v>405</v>
      </c>
      <c r="K85" s="4" t="str">
        <f t="shared" si="10"/>
        <v>16</v>
      </c>
      <c r="L85" s="1" t="b">
        <f t="shared" si="11"/>
        <v>0</v>
      </c>
    </row>
    <row r="86" spans="1:12" x14ac:dyDescent="0.3">
      <c r="A86" s="1">
        <v>84</v>
      </c>
      <c r="B86" s="2">
        <v>5</v>
      </c>
      <c r="C86" s="1" t="s">
        <v>97</v>
      </c>
      <c r="D86" s="1" t="s">
        <v>409</v>
      </c>
      <c r="E86" s="4" t="str">
        <f t="shared" si="6"/>
        <v>19</v>
      </c>
      <c r="F86" s="1" t="b">
        <f t="shared" si="7"/>
        <v>0</v>
      </c>
      <c r="G86" t="s">
        <v>405</v>
      </c>
      <c r="H86" s="4" t="str">
        <f t="shared" si="8"/>
        <v>16</v>
      </c>
      <c r="I86" s="1" t="b">
        <f t="shared" si="9"/>
        <v>0</v>
      </c>
      <c r="J86" t="s">
        <v>405</v>
      </c>
      <c r="K86" s="4" t="str">
        <f t="shared" si="10"/>
        <v>16</v>
      </c>
      <c r="L86" s="1" t="b">
        <f t="shared" si="11"/>
        <v>0</v>
      </c>
    </row>
    <row r="87" spans="1:12" x14ac:dyDescent="0.3">
      <c r="A87" s="1">
        <v>85</v>
      </c>
      <c r="B87" s="2">
        <v>5</v>
      </c>
      <c r="C87" s="1" t="s">
        <v>98</v>
      </c>
      <c r="D87" s="1" t="s">
        <v>409</v>
      </c>
      <c r="E87" s="4" t="str">
        <f t="shared" si="6"/>
        <v>19</v>
      </c>
      <c r="F87" s="1" t="b">
        <f t="shared" si="7"/>
        <v>0</v>
      </c>
      <c r="G87" t="s">
        <v>448</v>
      </c>
      <c r="H87" s="4" t="str">
        <f t="shared" si="8"/>
        <v>15</v>
      </c>
      <c r="I87" s="1" t="b">
        <f t="shared" si="9"/>
        <v>0</v>
      </c>
      <c r="J87" t="s">
        <v>411</v>
      </c>
      <c r="K87" s="4" t="str">
        <f t="shared" si="10"/>
        <v>20</v>
      </c>
      <c r="L87" s="1" t="b">
        <f t="shared" si="11"/>
        <v>0</v>
      </c>
    </row>
    <row r="88" spans="1:12" x14ac:dyDescent="0.3">
      <c r="A88" s="1">
        <v>86</v>
      </c>
      <c r="B88" s="2">
        <v>5</v>
      </c>
      <c r="C88" s="1" t="s">
        <v>99</v>
      </c>
      <c r="D88" s="1" t="s">
        <v>409</v>
      </c>
      <c r="E88" s="4" t="str">
        <f t="shared" si="6"/>
        <v>19</v>
      </c>
      <c r="F88" s="1" t="b">
        <f t="shared" si="7"/>
        <v>0</v>
      </c>
      <c r="G88" t="s">
        <v>399</v>
      </c>
      <c r="H88" s="4" t="str">
        <f t="shared" si="8"/>
        <v>7</v>
      </c>
      <c r="I88" s="1" t="b">
        <f t="shared" si="9"/>
        <v>0</v>
      </c>
      <c r="J88" t="s">
        <v>399</v>
      </c>
      <c r="K88" s="4" t="str">
        <f t="shared" si="10"/>
        <v>7</v>
      </c>
      <c r="L88" s="1" t="b">
        <f t="shared" si="11"/>
        <v>0</v>
      </c>
    </row>
    <row r="89" spans="1:12" x14ac:dyDescent="0.3">
      <c r="A89" s="1">
        <v>87</v>
      </c>
      <c r="B89" s="2">
        <v>5</v>
      </c>
      <c r="C89" s="1" t="s">
        <v>100</v>
      </c>
      <c r="D89" s="1" t="s">
        <v>409</v>
      </c>
      <c r="E89" s="4" t="str">
        <f t="shared" si="6"/>
        <v>19</v>
      </c>
      <c r="F89" s="1" t="b">
        <f t="shared" si="7"/>
        <v>0</v>
      </c>
      <c r="G89" t="s">
        <v>411</v>
      </c>
      <c r="H89" s="4" t="str">
        <f t="shared" si="8"/>
        <v>20</v>
      </c>
      <c r="I89" s="1" t="b">
        <f t="shared" si="9"/>
        <v>0</v>
      </c>
      <c r="J89" t="s">
        <v>411</v>
      </c>
      <c r="K89" s="4" t="str">
        <f t="shared" si="10"/>
        <v>20</v>
      </c>
      <c r="L89" s="1" t="b">
        <f t="shared" si="11"/>
        <v>0</v>
      </c>
    </row>
    <row r="90" spans="1:12" x14ac:dyDescent="0.3">
      <c r="A90" s="1">
        <v>88</v>
      </c>
      <c r="B90" s="2">
        <v>5</v>
      </c>
      <c r="C90" s="1" t="s">
        <v>101</v>
      </c>
      <c r="D90" s="1" t="s">
        <v>409</v>
      </c>
      <c r="E90" s="4" t="str">
        <f t="shared" si="6"/>
        <v>19</v>
      </c>
      <c r="F90" s="1" t="b">
        <f t="shared" si="7"/>
        <v>0</v>
      </c>
      <c r="G90" t="s">
        <v>405</v>
      </c>
      <c r="H90" s="4" t="str">
        <f xml:space="preserve"> TRIM(LEFT($G90, 2))</f>
        <v>16</v>
      </c>
      <c r="I90" s="1" t="b">
        <f t="shared" si="9"/>
        <v>0</v>
      </c>
      <c r="J90" t="s">
        <v>399</v>
      </c>
      <c r="K90" s="4" t="str">
        <f t="shared" si="10"/>
        <v>7</v>
      </c>
      <c r="L90" s="1" t="b">
        <f t="shared" si="11"/>
        <v>0</v>
      </c>
    </row>
    <row r="91" spans="1:12" x14ac:dyDescent="0.3">
      <c r="A91" s="1">
        <v>89</v>
      </c>
      <c r="B91" s="2">
        <v>5</v>
      </c>
      <c r="C91" s="1" t="s">
        <v>102</v>
      </c>
      <c r="D91" s="1" t="s">
        <v>409</v>
      </c>
      <c r="E91" s="4" t="str">
        <f t="shared" si="6"/>
        <v>19</v>
      </c>
      <c r="F91" s="1" t="b">
        <f t="shared" si="7"/>
        <v>0</v>
      </c>
      <c r="G91" t="s">
        <v>399</v>
      </c>
      <c r="H91" s="4" t="str">
        <f xml:space="preserve"> TRIM(LEFT($G91, 2))</f>
        <v>7</v>
      </c>
      <c r="I91" s="1" t="b">
        <f t="shared" si="9"/>
        <v>0</v>
      </c>
      <c r="J91" t="s">
        <v>399</v>
      </c>
      <c r="K91" s="4" t="str">
        <f t="shared" si="10"/>
        <v>7</v>
      </c>
      <c r="L91" s="1" t="b">
        <f t="shared" si="11"/>
        <v>0</v>
      </c>
    </row>
    <row r="92" spans="1:12" x14ac:dyDescent="0.3">
      <c r="A92" s="1">
        <v>90</v>
      </c>
      <c r="B92" s="2">
        <v>5</v>
      </c>
      <c r="C92" s="1" t="s">
        <v>103</v>
      </c>
      <c r="D92" s="1" t="s">
        <v>409</v>
      </c>
      <c r="E92" s="4" t="str">
        <f t="shared" si="6"/>
        <v>19</v>
      </c>
      <c r="F92" s="1" t="b">
        <f t="shared" si="7"/>
        <v>0</v>
      </c>
      <c r="G92" t="s">
        <v>399</v>
      </c>
      <c r="H92" s="4" t="str">
        <f xml:space="preserve"> TRIM(LEFT($G92, 2))</f>
        <v>7</v>
      </c>
      <c r="I92" s="1" t="b">
        <f t="shared" si="9"/>
        <v>0</v>
      </c>
      <c r="J92" t="s">
        <v>399</v>
      </c>
      <c r="K92" s="4" t="str">
        <f t="shared" si="10"/>
        <v>7</v>
      </c>
      <c r="L92" s="1" t="b">
        <f t="shared" si="11"/>
        <v>0</v>
      </c>
    </row>
    <row r="93" spans="1:12" x14ac:dyDescent="0.3">
      <c r="A93" s="1">
        <v>91</v>
      </c>
      <c r="B93" s="2">
        <v>6</v>
      </c>
      <c r="C93" s="1" t="s">
        <v>104</v>
      </c>
      <c r="D93" s="1" t="s">
        <v>409</v>
      </c>
      <c r="E93" s="4" t="str">
        <f t="shared" si="6"/>
        <v>19</v>
      </c>
      <c r="F93" s="1" t="b">
        <f t="shared" si="7"/>
        <v>0</v>
      </c>
      <c r="G93" t="s">
        <v>454</v>
      </c>
      <c r="H93" s="4" t="str">
        <f xml:space="preserve"> TRIM(LEFT($G93, 2))</f>
        <v>8</v>
      </c>
      <c r="I93" s="1" t="b">
        <f t="shared" si="9"/>
        <v>0</v>
      </c>
      <c r="J93" t="s">
        <v>454</v>
      </c>
      <c r="K93" s="4" t="str">
        <f t="shared" si="10"/>
        <v>8</v>
      </c>
      <c r="L93" s="1" t="b">
        <f t="shared" si="11"/>
        <v>0</v>
      </c>
    </row>
    <row r="94" spans="1:12" x14ac:dyDescent="0.3">
      <c r="A94" s="1">
        <v>92</v>
      </c>
      <c r="B94" s="2">
        <v>6</v>
      </c>
      <c r="C94" s="1" t="s">
        <v>105</v>
      </c>
      <c r="D94" s="1" t="s">
        <v>409</v>
      </c>
      <c r="E94" s="4" t="str">
        <f t="shared" si="6"/>
        <v>19</v>
      </c>
      <c r="F94" s="1" t="b">
        <f t="shared" si="7"/>
        <v>0</v>
      </c>
      <c r="G94" t="s">
        <v>454</v>
      </c>
      <c r="H94" s="4" t="str">
        <f t="shared" si="8"/>
        <v>8</v>
      </c>
      <c r="I94" s="1" t="b">
        <f t="shared" si="9"/>
        <v>0</v>
      </c>
      <c r="J94" t="s">
        <v>446</v>
      </c>
      <c r="K94" s="4" t="str">
        <f t="shared" si="10"/>
        <v>0</v>
      </c>
      <c r="L94" s="1" t="b">
        <f t="shared" si="11"/>
        <v>0</v>
      </c>
    </row>
    <row r="95" spans="1:12" x14ac:dyDescent="0.3">
      <c r="A95" s="1">
        <v>93</v>
      </c>
      <c r="B95" s="2">
        <v>6</v>
      </c>
      <c r="C95" s="1" t="s">
        <v>106</v>
      </c>
      <c r="D95" s="1" t="s">
        <v>409</v>
      </c>
      <c r="E95" s="4" t="str">
        <f t="shared" si="6"/>
        <v>19</v>
      </c>
      <c r="F95" s="1" t="b">
        <f t="shared" si="7"/>
        <v>0</v>
      </c>
      <c r="G95" t="s">
        <v>454</v>
      </c>
      <c r="H95" s="4" t="str">
        <f t="shared" si="8"/>
        <v>8</v>
      </c>
      <c r="I95" s="1" t="b">
        <f t="shared" si="9"/>
        <v>0</v>
      </c>
      <c r="J95" t="s">
        <v>454</v>
      </c>
      <c r="K95" s="4" t="str">
        <f t="shared" si="10"/>
        <v>8</v>
      </c>
      <c r="L95" s="1" t="b">
        <f t="shared" si="11"/>
        <v>0</v>
      </c>
    </row>
    <row r="96" spans="1:12" x14ac:dyDescent="0.3">
      <c r="A96" s="1">
        <v>94</v>
      </c>
      <c r="B96" s="2">
        <v>6</v>
      </c>
      <c r="C96" s="1" t="s">
        <v>107</v>
      </c>
      <c r="D96" s="1" t="s">
        <v>409</v>
      </c>
      <c r="E96" s="4" t="str">
        <f t="shared" si="6"/>
        <v>19</v>
      </c>
      <c r="F96" s="1" t="b">
        <f t="shared" si="7"/>
        <v>0</v>
      </c>
      <c r="G96" t="s">
        <v>454</v>
      </c>
      <c r="H96" s="4" t="str">
        <f t="shared" si="8"/>
        <v>8</v>
      </c>
      <c r="I96" s="1" t="b">
        <f t="shared" si="9"/>
        <v>0</v>
      </c>
      <c r="J96" t="s">
        <v>454</v>
      </c>
      <c r="K96" s="4" t="str">
        <f t="shared" si="10"/>
        <v>8</v>
      </c>
      <c r="L96" s="1" t="b">
        <f t="shared" si="11"/>
        <v>0</v>
      </c>
    </row>
    <row r="97" spans="1:12" x14ac:dyDescent="0.3">
      <c r="A97" s="1">
        <v>95</v>
      </c>
      <c r="B97" s="2">
        <v>6</v>
      </c>
      <c r="C97" s="1" t="s">
        <v>108</v>
      </c>
      <c r="D97" s="1" t="s">
        <v>409</v>
      </c>
      <c r="E97" s="4" t="str">
        <f t="shared" si="6"/>
        <v>19</v>
      </c>
      <c r="F97" s="1" t="b">
        <f t="shared" si="7"/>
        <v>0</v>
      </c>
      <c r="G97" t="s">
        <v>398</v>
      </c>
      <c r="H97" s="4" t="str">
        <f t="shared" si="8"/>
        <v>6</v>
      </c>
      <c r="I97" s="1" t="b">
        <f t="shared" si="9"/>
        <v>1</v>
      </c>
      <c r="J97" t="s">
        <v>403</v>
      </c>
      <c r="K97" s="4" t="str">
        <f t="shared" si="10"/>
        <v>13</v>
      </c>
      <c r="L97" s="1" t="b">
        <f t="shared" si="11"/>
        <v>0</v>
      </c>
    </row>
    <row r="98" spans="1:12" x14ac:dyDescent="0.3">
      <c r="A98" s="1">
        <v>96</v>
      </c>
      <c r="B98" s="2">
        <v>6</v>
      </c>
      <c r="C98" s="1" t="s">
        <v>109</v>
      </c>
      <c r="D98" s="1" t="s">
        <v>409</v>
      </c>
      <c r="E98" s="4" t="str">
        <f t="shared" si="6"/>
        <v>19</v>
      </c>
      <c r="F98" s="1" t="b">
        <f t="shared" si="7"/>
        <v>0</v>
      </c>
      <c r="G98" t="s">
        <v>454</v>
      </c>
      <c r="H98" s="4" t="str">
        <f t="shared" si="8"/>
        <v>8</v>
      </c>
      <c r="I98" s="1" t="b">
        <f t="shared" si="9"/>
        <v>0</v>
      </c>
      <c r="J98" t="s">
        <v>454</v>
      </c>
      <c r="K98" s="4" t="str">
        <f t="shared" si="10"/>
        <v>8</v>
      </c>
      <c r="L98" s="1" t="b">
        <f t="shared" si="11"/>
        <v>0</v>
      </c>
    </row>
    <row r="99" spans="1:12" x14ac:dyDescent="0.3">
      <c r="A99" s="1">
        <v>97</v>
      </c>
      <c r="B99" s="2">
        <v>6</v>
      </c>
      <c r="C99" s="1" t="s">
        <v>110</v>
      </c>
      <c r="D99" s="1" t="s">
        <v>409</v>
      </c>
      <c r="E99" s="4" t="str">
        <f t="shared" si="6"/>
        <v>19</v>
      </c>
      <c r="F99" s="1" t="b">
        <f t="shared" si="7"/>
        <v>0</v>
      </c>
      <c r="G99" t="s">
        <v>446</v>
      </c>
      <c r="H99" s="4" t="str">
        <f t="shared" si="8"/>
        <v>0</v>
      </c>
      <c r="I99" s="1" t="b">
        <f t="shared" si="9"/>
        <v>0</v>
      </c>
      <c r="J99" t="s">
        <v>409</v>
      </c>
      <c r="K99" s="4" t="str">
        <f t="shared" si="10"/>
        <v>19</v>
      </c>
      <c r="L99" s="1" t="b">
        <f t="shared" si="11"/>
        <v>0</v>
      </c>
    </row>
    <row r="100" spans="1:12" x14ac:dyDescent="0.3">
      <c r="A100" s="1">
        <v>98</v>
      </c>
      <c r="B100" s="2">
        <v>6</v>
      </c>
      <c r="C100" s="1" t="s">
        <v>111</v>
      </c>
      <c r="D100" s="1" t="s">
        <v>409</v>
      </c>
      <c r="E100" s="4" t="str">
        <f t="shared" si="6"/>
        <v>19</v>
      </c>
      <c r="F100" s="1" t="b">
        <f t="shared" si="7"/>
        <v>0</v>
      </c>
      <c r="G100" t="s">
        <v>454</v>
      </c>
      <c r="H100" s="4" t="str">
        <f t="shared" si="8"/>
        <v>8</v>
      </c>
      <c r="I100" s="1" t="b">
        <f t="shared" si="9"/>
        <v>0</v>
      </c>
      <c r="J100" t="s">
        <v>454</v>
      </c>
      <c r="K100" s="4" t="str">
        <f t="shared" si="10"/>
        <v>8</v>
      </c>
      <c r="L100" s="1" t="b">
        <f t="shared" si="11"/>
        <v>0</v>
      </c>
    </row>
    <row r="101" spans="1:12" x14ac:dyDescent="0.3">
      <c r="A101" s="1">
        <v>99</v>
      </c>
      <c r="B101" s="2">
        <v>6</v>
      </c>
      <c r="C101" s="1" t="s">
        <v>112</v>
      </c>
      <c r="D101" s="1" t="s">
        <v>409</v>
      </c>
      <c r="E101" s="4" t="str">
        <f t="shared" si="6"/>
        <v>19</v>
      </c>
      <c r="F101" s="1" t="b">
        <f t="shared" si="7"/>
        <v>0</v>
      </c>
      <c r="G101" t="s">
        <v>454</v>
      </c>
      <c r="H101" s="4" t="str">
        <f t="shared" si="8"/>
        <v>8</v>
      </c>
      <c r="I101" s="1" t="b">
        <f t="shared" si="9"/>
        <v>0</v>
      </c>
      <c r="J101" t="s">
        <v>446</v>
      </c>
      <c r="K101" s="4" t="str">
        <f t="shared" si="10"/>
        <v>0</v>
      </c>
      <c r="L101" s="1" t="b">
        <f t="shared" si="11"/>
        <v>0</v>
      </c>
    </row>
    <row r="102" spans="1:12" x14ac:dyDescent="0.3">
      <c r="A102" s="1">
        <v>100</v>
      </c>
      <c r="B102" s="2">
        <v>6</v>
      </c>
      <c r="C102" s="1" t="s">
        <v>113</v>
      </c>
      <c r="D102" s="1" t="s">
        <v>409</v>
      </c>
      <c r="E102" s="4" t="str">
        <f t="shared" si="6"/>
        <v>19</v>
      </c>
      <c r="F102" s="1" t="b">
        <f t="shared" si="7"/>
        <v>0</v>
      </c>
      <c r="G102" t="s">
        <v>454</v>
      </c>
      <c r="H102" s="4" t="str">
        <f t="shared" si="8"/>
        <v>8</v>
      </c>
      <c r="I102" s="1" t="b">
        <f t="shared" si="9"/>
        <v>0</v>
      </c>
      <c r="J102" t="s">
        <v>454</v>
      </c>
      <c r="K102" s="4" t="str">
        <f t="shared" si="10"/>
        <v>8</v>
      </c>
      <c r="L102" s="1" t="b">
        <f t="shared" si="11"/>
        <v>0</v>
      </c>
    </row>
    <row r="103" spans="1:12" x14ac:dyDescent="0.3">
      <c r="A103" s="1">
        <v>101</v>
      </c>
      <c r="B103" s="2">
        <v>6</v>
      </c>
      <c r="C103" s="1" t="s">
        <v>114</v>
      </c>
      <c r="D103" s="1" t="s">
        <v>409</v>
      </c>
      <c r="E103" s="4" t="str">
        <f t="shared" si="6"/>
        <v>19</v>
      </c>
      <c r="F103" s="1" t="b">
        <f t="shared" si="7"/>
        <v>0</v>
      </c>
      <c r="G103" t="s">
        <v>409</v>
      </c>
      <c r="H103" s="4" t="str">
        <f t="shared" si="8"/>
        <v>19</v>
      </c>
      <c r="I103" s="1" t="b">
        <f t="shared" si="9"/>
        <v>0</v>
      </c>
      <c r="J103" t="s">
        <v>409</v>
      </c>
      <c r="K103" s="4" t="str">
        <f t="shared" si="10"/>
        <v>19</v>
      </c>
      <c r="L103" s="1" t="b">
        <f t="shared" si="11"/>
        <v>0</v>
      </c>
    </row>
    <row r="104" spans="1:12" x14ac:dyDescent="0.3">
      <c r="A104" s="1">
        <v>102</v>
      </c>
      <c r="B104" s="2">
        <v>6</v>
      </c>
      <c r="C104" s="1" t="s">
        <v>115</v>
      </c>
      <c r="D104" s="1" t="s">
        <v>409</v>
      </c>
      <c r="E104" s="4" t="str">
        <f t="shared" si="6"/>
        <v>19</v>
      </c>
      <c r="F104" s="1" t="b">
        <f t="shared" si="7"/>
        <v>0</v>
      </c>
      <c r="G104" t="s">
        <v>448</v>
      </c>
      <c r="H104" s="4" t="str">
        <f t="shared" si="8"/>
        <v>15</v>
      </c>
      <c r="I104" s="1" t="b">
        <f t="shared" si="9"/>
        <v>0</v>
      </c>
      <c r="J104" t="s">
        <v>454</v>
      </c>
      <c r="K104" s="4" t="str">
        <f t="shared" si="10"/>
        <v>8</v>
      </c>
      <c r="L104" s="1" t="b">
        <f t="shared" si="11"/>
        <v>0</v>
      </c>
    </row>
    <row r="105" spans="1:12" x14ac:dyDescent="0.3">
      <c r="A105" s="1">
        <v>103</v>
      </c>
      <c r="B105" s="2">
        <v>6</v>
      </c>
      <c r="C105" s="1" t="s">
        <v>116</v>
      </c>
      <c r="D105" s="1" t="s">
        <v>409</v>
      </c>
      <c r="E105" s="4" t="str">
        <f t="shared" si="6"/>
        <v>19</v>
      </c>
      <c r="F105" s="1" t="b">
        <f t="shared" si="7"/>
        <v>0</v>
      </c>
      <c r="G105" t="s">
        <v>454</v>
      </c>
      <c r="H105" s="4" t="str">
        <f t="shared" si="8"/>
        <v>8</v>
      </c>
      <c r="I105" s="1" t="b">
        <f t="shared" si="9"/>
        <v>0</v>
      </c>
      <c r="J105" t="s">
        <v>454</v>
      </c>
      <c r="K105" s="4" t="str">
        <f t="shared" si="10"/>
        <v>8</v>
      </c>
      <c r="L105" s="1" t="b">
        <f t="shared" si="11"/>
        <v>0</v>
      </c>
    </row>
    <row r="106" spans="1:12" x14ac:dyDescent="0.3">
      <c r="A106" s="1">
        <v>104</v>
      </c>
      <c r="B106" s="2">
        <v>6</v>
      </c>
      <c r="C106" s="1" t="s">
        <v>117</v>
      </c>
      <c r="D106" s="1" t="s">
        <v>409</v>
      </c>
      <c r="E106" s="4" t="str">
        <f t="shared" si="6"/>
        <v>19</v>
      </c>
      <c r="F106" s="1" t="b">
        <f t="shared" si="7"/>
        <v>0</v>
      </c>
      <c r="G106" t="s">
        <v>454</v>
      </c>
      <c r="H106" s="4" t="str">
        <f t="shared" si="8"/>
        <v>8</v>
      </c>
      <c r="I106" s="1" t="b">
        <f t="shared" si="9"/>
        <v>0</v>
      </c>
      <c r="J106" t="s">
        <v>454</v>
      </c>
      <c r="K106" s="4" t="str">
        <f t="shared" si="10"/>
        <v>8</v>
      </c>
      <c r="L106" s="1" t="b">
        <f t="shared" si="11"/>
        <v>0</v>
      </c>
    </row>
    <row r="107" spans="1:12" x14ac:dyDescent="0.3">
      <c r="A107" s="1">
        <v>105</v>
      </c>
      <c r="B107" s="2">
        <v>6</v>
      </c>
      <c r="C107" s="1" t="s">
        <v>118</v>
      </c>
      <c r="D107" s="1" t="s">
        <v>409</v>
      </c>
      <c r="E107" s="4" t="str">
        <f t="shared" si="6"/>
        <v>19</v>
      </c>
      <c r="F107" s="1" t="b">
        <f t="shared" si="7"/>
        <v>0</v>
      </c>
      <c r="G107" t="s">
        <v>454</v>
      </c>
      <c r="H107" s="4" t="str">
        <f t="shared" si="8"/>
        <v>8</v>
      </c>
      <c r="I107" s="1" t="b">
        <f t="shared" si="9"/>
        <v>0</v>
      </c>
      <c r="J107" t="s">
        <v>456</v>
      </c>
      <c r="K107" s="4" t="str">
        <f t="shared" si="10"/>
        <v>17</v>
      </c>
      <c r="L107" s="1" t="b">
        <f t="shared" si="11"/>
        <v>0</v>
      </c>
    </row>
    <row r="108" spans="1:12" x14ac:dyDescent="0.3">
      <c r="A108" s="1">
        <v>106</v>
      </c>
      <c r="B108" s="2">
        <v>7</v>
      </c>
      <c r="C108" s="1" t="s">
        <v>119</v>
      </c>
      <c r="D108" s="1" t="s">
        <v>409</v>
      </c>
      <c r="E108" s="4" t="str">
        <f t="shared" si="6"/>
        <v>19</v>
      </c>
      <c r="F108" s="1" t="b">
        <f t="shared" si="7"/>
        <v>0</v>
      </c>
      <c r="G108" t="s">
        <v>455</v>
      </c>
      <c r="H108" s="4" t="str">
        <f t="shared" si="8"/>
        <v>9</v>
      </c>
      <c r="I108" s="1" t="b">
        <f t="shared" si="9"/>
        <v>0</v>
      </c>
      <c r="J108" t="s">
        <v>455</v>
      </c>
      <c r="K108" s="4" t="str">
        <f t="shared" si="10"/>
        <v>9</v>
      </c>
      <c r="L108" s="1" t="b">
        <f t="shared" si="11"/>
        <v>0</v>
      </c>
    </row>
    <row r="109" spans="1:12" x14ac:dyDescent="0.3">
      <c r="A109" s="1">
        <v>107</v>
      </c>
      <c r="B109" s="2">
        <v>7</v>
      </c>
      <c r="C109" s="1" t="s">
        <v>120</v>
      </c>
      <c r="D109" s="1" t="s">
        <v>409</v>
      </c>
      <c r="E109" s="4" t="str">
        <f t="shared" si="6"/>
        <v>19</v>
      </c>
      <c r="F109" s="1" t="b">
        <f t="shared" si="7"/>
        <v>0</v>
      </c>
      <c r="G109" t="s">
        <v>455</v>
      </c>
      <c r="H109" s="4" t="str">
        <f t="shared" si="8"/>
        <v>9</v>
      </c>
      <c r="I109" s="1" t="b">
        <f t="shared" si="9"/>
        <v>0</v>
      </c>
      <c r="J109" t="s">
        <v>409</v>
      </c>
      <c r="K109" s="4" t="str">
        <f t="shared" si="10"/>
        <v>19</v>
      </c>
      <c r="L109" s="1" t="b">
        <f t="shared" si="11"/>
        <v>0</v>
      </c>
    </row>
    <row r="110" spans="1:12" x14ac:dyDescent="0.3">
      <c r="A110" s="1">
        <v>108</v>
      </c>
      <c r="B110" s="2">
        <v>7</v>
      </c>
      <c r="C110" s="1" t="s">
        <v>121</v>
      </c>
      <c r="D110" s="1" t="s">
        <v>409</v>
      </c>
      <c r="E110" s="4" t="str">
        <f t="shared" si="6"/>
        <v>19</v>
      </c>
      <c r="F110" s="1" t="b">
        <f t="shared" si="7"/>
        <v>0</v>
      </c>
      <c r="G110" t="s">
        <v>403</v>
      </c>
      <c r="H110" s="4" t="str">
        <f t="shared" si="8"/>
        <v>13</v>
      </c>
      <c r="I110" s="1" t="b">
        <f t="shared" si="9"/>
        <v>0</v>
      </c>
      <c r="J110" t="s">
        <v>403</v>
      </c>
      <c r="K110" s="4" t="str">
        <f t="shared" si="10"/>
        <v>13</v>
      </c>
      <c r="L110" s="1" t="b">
        <f t="shared" si="11"/>
        <v>0</v>
      </c>
    </row>
    <row r="111" spans="1:12" x14ac:dyDescent="0.3">
      <c r="A111" s="1">
        <v>109</v>
      </c>
      <c r="B111" s="2">
        <v>7</v>
      </c>
      <c r="C111" s="1" t="s">
        <v>122</v>
      </c>
      <c r="D111" s="1" t="s">
        <v>409</v>
      </c>
      <c r="E111" s="4" t="str">
        <f t="shared" si="6"/>
        <v>19</v>
      </c>
      <c r="F111" s="1" t="b">
        <f t="shared" si="7"/>
        <v>0</v>
      </c>
      <c r="G111" t="s">
        <v>448</v>
      </c>
      <c r="H111" s="4" t="str">
        <f t="shared" si="8"/>
        <v>15</v>
      </c>
      <c r="I111" s="1" t="b">
        <f t="shared" si="9"/>
        <v>0</v>
      </c>
      <c r="J111" t="s">
        <v>455</v>
      </c>
      <c r="K111" s="4" t="str">
        <f t="shared" si="10"/>
        <v>9</v>
      </c>
      <c r="L111" s="1" t="b">
        <f t="shared" si="11"/>
        <v>0</v>
      </c>
    </row>
    <row r="112" spans="1:12" x14ac:dyDescent="0.3">
      <c r="A112" s="1">
        <v>110</v>
      </c>
      <c r="B112" s="2">
        <v>7</v>
      </c>
      <c r="C112" s="1" t="s">
        <v>123</v>
      </c>
      <c r="D112" s="1" t="s">
        <v>409</v>
      </c>
      <c r="E112" s="4" t="str">
        <f t="shared" si="6"/>
        <v>19</v>
      </c>
      <c r="F112" s="1" t="b">
        <f t="shared" si="7"/>
        <v>0</v>
      </c>
      <c r="G112" t="s">
        <v>455</v>
      </c>
      <c r="H112" s="4" t="str">
        <f t="shared" si="8"/>
        <v>9</v>
      </c>
      <c r="I112" s="1" t="b">
        <f t="shared" si="9"/>
        <v>0</v>
      </c>
      <c r="J112" t="s">
        <v>455</v>
      </c>
      <c r="K112" s="4" t="str">
        <f t="shared" si="10"/>
        <v>9</v>
      </c>
      <c r="L112" s="1" t="b">
        <f t="shared" si="11"/>
        <v>0</v>
      </c>
    </row>
    <row r="113" spans="1:12" x14ac:dyDescent="0.3">
      <c r="A113" s="1">
        <v>111</v>
      </c>
      <c r="B113" s="2">
        <v>7</v>
      </c>
      <c r="C113" s="1" t="s">
        <v>124</v>
      </c>
      <c r="D113" s="1" t="s">
        <v>409</v>
      </c>
      <c r="E113" s="4" t="str">
        <f t="shared" si="6"/>
        <v>19</v>
      </c>
      <c r="F113" s="1" t="b">
        <f t="shared" si="7"/>
        <v>0</v>
      </c>
      <c r="G113" t="s">
        <v>448</v>
      </c>
      <c r="H113" s="4" t="str">
        <f t="shared" si="8"/>
        <v>15</v>
      </c>
      <c r="I113" s="1" t="b">
        <f t="shared" si="9"/>
        <v>0</v>
      </c>
      <c r="J113" t="s">
        <v>448</v>
      </c>
      <c r="K113" s="4" t="str">
        <f t="shared" si="10"/>
        <v>15</v>
      </c>
      <c r="L113" s="1" t="b">
        <f t="shared" si="11"/>
        <v>0</v>
      </c>
    </row>
    <row r="114" spans="1:12" x14ac:dyDescent="0.3">
      <c r="A114" s="1">
        <v>112</v>
      </c>
      <c r="B114" s="2">
        <v>7</v>
      </c>
      <c r="C114" s="1" t="s">
        <v>125</v>
      </c>
      <c r="D114" s="1" t="s">
        <v>409</v>
      </c>
      <c r="E114" s="4" t="str">
        <f t="shared" si="6"/>
        <v>19</v>
      </c>
      <c r="F114" s="1" t="b">
        <f t="shared" si="7"/>
        <v>0</v>
      </c>
      <c r="G114" t="s">
        <v>455</v>
      </c>
      <c r="H114" s="4" t="str">
        <f t="shared" si="8"/>
        <v>9</v>
      </c>
      <c r="I114" s="1" t="b">
        <f t="shared" si="9"/>
        <v>0</v>
      </c>
      <c r="J114" t="s">
        <v>455</v>
      </c>
      <c r="K114" s="4" t="str">
        <f t="shared" si="10"/>
        <v>9</v>
      </c>
      <c r="L114" s="1" t="b">
        <f t="shared" si="11"/>
        <v>0</v>
      </c>
    </row>
    <row r="115" spans="1:12" x14ac:dyDescent="0.3">
      <c r="A115" s="1">
        <v>113</v>
      </c>
      <c r="B115" s="2">
        <v>7</v>
      </c>
      <c r="C115" s="1" t="s">
        <v>126</v>
      </c>
      <c r="D115" s="1" t="s">
        <v>409</v>
      </c>
      <c r="E115" s="4" t="str">
        <f t="shared" si="6"/>
        <v>19</v>
      </c>
      <c r="F115" s="1" t="b">
        <f t="shared" si="7"/>
        <v>0</v>
      </c>
      <c r="G115" t="s">
        <v>395</v>
      </c>
      <c r="H115" s="4" t="str">
        <f xml:space="preserve"> TRIM(LEFT($G115, 2))</f>
        <v>3</v>
      </c>
      <c r="I115" s="1" t="b">
        <f t="shared" si="9"/>
        <v>0</v>
      </c>
      <c r="J115" t="s">
        <v>455</v>
      </c>
      <c r="K115" s="4" t="str">
        <f t="shared" si="10"/>
        <v>9</v>
      </c>
      <c r="L115" s="1" t="b">
        <f t="shared" si="11"/>
        <v>0</v>
      </c>
    </row>
    <row r="116" spans="1:12" x14ac:dyDescent="0.3">
      <c r="A116" s="1">
        <v>114</v>
      </c>
      <c r="B116" s="2">
        <v>7</v>
      </c>
      <c r="C116" s="1" t="s">
        <v>127</v>
      </c>
      <c r="D116" s="1" t="s">
        <v>409</v>
      </c>
      <c r="E116" s="4" t="str">
        <f t="shared" si="6"/>
        <v>19</v>
      </c>
      <c r="F116" s="1" t="b">
        <f t="shared" si="7"/>
        <v>0</v>
      </c>
      <c r="G116" t="s">
        <v>455</v>
      </c>
      <c r="H116" s="4" t="str">
        <f xml:space="preserve"> TRIM(LEFT($G116, 2))</f>
        <v>9</v>
      </c>
      <c r="I116" s="1" t="b">
        <f t="shared" si="9"/>
        <v>0</v>
      </c>
      <c r="J116" t="s">
        <v>455</v>
      </c>
      <c r="K116" s="4" t="str">
        <f t="shared" si="10"/>
        <v>9</v>
      </c>
      <c r="L116" s="1" t="b">
        <f t="shared" si="11"/>
        <v>0</v>
      </c>
    </row>
    <row r="117" spans="1:12" x14ac:dyDescent="0.3">
      <c r="A117" s="1">
        <v>115</v>
      </c>
      <c r="B117" s="2">
        <v>7</v>
      </c>
      <c r="C117" s="1" t="s">
        <v>128</v>
      </c>
      <c r="D117" s="1" t="s">
        <v>409</v>
      </c>
      <c r="E117" s="4" t="str">
        <f t="shared" si="6"/>
        <v>19</v>
      </c>
      <c r="F117" s="1" t="b">
        <f t="shared" si="7"/>
        <v>0</v>
      </c>
      <c r="G117" t="s">
        <v>455</v>
      </c>
      <c r="H117" s="4" t="str">
        <f t="shared" si="8"/>
        <v>9</v>
      </c>
      <c r="I117" s="1" t="b">
        <f t="shared" si="9"/>
        <v>0</v>
      </c>
      <c r="J117" t="s">
        <v>455</v>
      </c>
      <c r="K117" s="4" t="str">
        <f t="shared" si="10"/>
        <v>9</v>
      </c>
      <c r="L117" s="1" t="b">
        <f t="shared" si="11"/>
        <v>0</v>
      </c>
    </row>
    <row r="118" spans="1:12" x14ac:dyDescent="0.3">
      <c r="A118" s="1">
        <v>116</v>
      </c>
      <c r="B118" s="2">
        <v>7</v>
      </c>
      <c r="C118" s="1" t="s">
        <v>129</v>
      </c>
      <c r="D118" s="1" t="s">
        <v>409</v>
      </c>
      <c r="E118" s="4" t="str">
        <f t="shared" si="6"/>
        <v>19</v>
      </c>
      <c r="F118" s="1" t="b">
        <f t="shared" si="7"/>
        <v>0</v>
      </c>
      <c r="G118" t="s">
        <v>455</v>
      </c>
      <c r="H118" s="4" t="str">
        <f t="shared" si="8"/>
        <v>9</v>
      </c>
      <c r="I118" s="1" t="b">
        <f t="shared" si="9"/>
        <v>0</v>
      </c>
      <c r="J118" t="s">
        <v>455</v>
      </c>
      <c r="K118" s="4" t="str">
        <f t="shared" si="10"/>
        <v>9</v>
      </c>
      <c r="L118" s="1" t="b">
        <f t="shared" si="11"/>
        <v>0</v>
      </c>
    </row>
    <row r="119" spans="1:12" x14ac:dyDescent="0.3">
      <c r="A119" s="1">
        <v>117</v>
      </c>
      <c r="B119" s="2">
        <v>7</v>
      </c>
      <c r="C119" s="1" t="s">
        <v>130</v>
      </c>
      <c r="D119" s="1" t="s">
        <v>409</v>
      </c>
      <c r="E119" s="4" t="str">
        <f t="shared" si="6"/>
        <v>19</v>
      </c>
      <c r="F119" s="1" t="b">
        <f t="shared" si="7"/>
        <v>0</v>
      </c>
      <c r="G119" t="s">
        <v>455</v>
      </c>
      <c r="H119" s="4" t="str">
        <f t="shared" si="8"/>
        <v>9</v>
      </c>
      <c r="I119" s="1" t="b">
        <f t="shared" si="9"/>
        <v>0</v>
      </c>
      <c r="J119" t="s">
        <v>448</v>
      </c>
      <c r="K119" s="4" t="str">
        <f t="shared" si="10"/>
        <v>15</v>
      </c>
      <c r="L119" s="1" t="b">
        <f t="shared" si="11"/>
        <v>0</v>
      </c>
    </row>
    <row r="120" spans="1:12" x14ac:dyDescent="0.3">
      <c r="A120" s="1">
        <v>118</v>
      </c>
      <c r="B120" s="2">
        <v>7</v>
      </c>
      <c r="C120" s="1" t="s">
        <v>131</v>
      </c>
      <c r="D120" s="1" t="s">
        <v>409</v>
      </c>
      <c r="E120" s="4" t="str">
        <f t="shared" si="6"/>
        <v>19</v>
      </c>
      <c r="F120" s="1" t="b">
        <f t="shared" si="7"/>
        <v>0</v>
      </c>
      <c r="G120" t="s">
        <v>455</v>
      </c>
      <c r="H120" s="4" t="str">
        <f t="shared" si="8"/>
        <v>9</v>
      </c>
      <c r="I120" s="1" t="b">
        <f t="shared" si="9"/>
        <v>0</v>
      </c>
      <c r="J120" t="s">
        <v>455</v>
      </c>
      <c r="K120" s="4" t="str">
        <f t="shared" si="10"/>
        <v>9</v>
      </c>
      <c r="L120" s="1" t="b">
        <f t="shared" si="11"/>
        <v>0</v>
      </c>
    </row>
    <row r="121" spans="1:12" x14ac:dyDescent="0.3">
      <c r="A121" s="1">
        <v>119</v>
      </c>
      <c r="B121" s="2">
        <v>7</v>
      </c>
      <c r="C121" s="1" t="s">
        <v>132</v>
      </c>
      <c r="D121" s="1" t="s">
        <v>409</v>
      </c>
      <c r="E121" s="4" t="str">
        <f t="shared" si="6"/>
        <v>19</v>
      </c>
      <c r="F121" s="1" t="b">
        <f t="shared" si="7"/>
        <v>0</v>
      </c>
      <c r="G121" t="s">
        <v>448</v>
      </c>
      <c r="H121" s="4" t="str">
        <f t="shared" si="8"/>
        <v>15</v>
      </c>
      <c r="I121" s="1" t="b">
        <f t="shared" si="9"/>
        <v>0</v>
      </c>
      <c r="J121" t="s">
        <v>455</v>
      </c>
      <c r="K121" s="4" t="str">
        <f t="shared" si="10"/>
        <v>9</v>
      </c>
      <c r="L121" s="1" t="b">
        <f t="shared" si="11"/>
        <v>0</v>
      </c>
    </row>
    <row r="122" spans="1:12" x14ac:dyDescent="0.3">
      <c r="A122" s="1">
        <v>120</v>
      </c>
      <c r="B122" s="2">
        <v>7</v>
      </c>
      <c r="C122" s="1" t="s">
        <v>133</v>
      </c>
      <c r="D122" s="1" t="s">
        <v>409</v>
      </c>
      <c r="E122" s="4" t="str">
        <f t="shared" si="6"/>
        <v>19</v>
      </c>
      <c r="F122" s="1" t="b">
        <f t="shared" si="7"/>
        <v>0</v>
      </c>
      <c r="G122" t="s">
        <v>448</v>
      </c>
      <c r="H122" s="4" t="str">
        <f t="shared" si="8"/>
        <v>15</v>
      </c>
      <c r="I122" s="1" t="b">
        <f t="shared" si="9"/>
        <v>0</v>
      </c>
      <c r="J122" t="s">
        <v>397</v>
      </c>
      <c r="K122" s="4" t="str">
        <f t="shared" si="10"/>
        <v>5</v>
      </c>
      <c r="L122" s="1" t="b">
        <f t="shared" si="11"/>
        <v>0</v>
      </c>
    </row>
    <row r="123" spans="1:12" x14ac:dyDescent="0.3">
      <c r="A123" s="1">
        <v>121</v>
      </c>
      <c r="B123" s="2">
        <v>8</v>
      </c>
      <c r="C123" s="1" t="s">
        <v>134</v>
      </c>
      <c r="D123" s="1" t="s">
        <v>409</v>
      </c>
      <c r="E123" s="4" t="str">
        <f t="shared" si="6"/>
        <v>19</v>
      </c>
      <c r="F123" s="1" t="b">
        <f t="shared" si="7"/>
        <v>0</v>
      </c>
      <c r="G123" t="s">
        <v>450</v>
      </c>
      <c r="H123" s="4" t="str">
        <f t="shared" si="8"/>
        <v>10</v>
      </c>
      <c r="I123" s="1" t="b">
        <f t="shared" si="9"/>
        <v>0</v>
      </c>
      <c r="J123" t="s">
        <v>401</v>
      </c>
      <c r="K123" s="4" t="str">
        <f t="shared" si="10"/>
        <v>11</v>
      </c>
      <c r="L123" s="1" t="b">
        <f t="shared" si="11"/>
        <v>0</v>
      </c>
    </row>
    <row r="124" spans="1:12" x14ac:dyDescent="0.3">
      <c r="A124" s="1">
        <v>122</v>
      </c>
      <c r="B124" s="2">
        <v>8</v>
      </c>
      <c r="C124" s="1" t="s">
        <v>135</v>
      </c>
      <c r="D124" s="1" t="s">
        <v>409</v>
      </c>
      <c r="E124" s="4" t="str">
        <f t="shared" si="6"/>
        <v>19</v>
      </c>
      <c r="F124" s="1" t="b">
        <f t="shared" si="7"/>
        <v>0</v>
      </c>
      <c r="G124" t="s">
        <v>398</v>
      </c>
      <c r="H124" s="4" t="str">
        <f t="shared" si="8"/>
        <v>6</v>
      </c>
      <c r="I124" s="1" t="b">
        <f t="shared" si="9"/>
        <v>0</v>
      </c>
      <c r="J124" t="s">
        <v>398</v>
      </c>
      <c r="K124" s="4" t="str">
        <f t="shared" si="10"/>
        <v>6</v>
      </c>
      <c r="L124" s="1" t="b">
        <f t="shared" si="11"/>
        <v>0</v>
      </c>
    </row>
    <row r="125" spans="1:12" x14ac:dyDescent="0.3">
      <c r="A125" s="1">
        <v>123</v>
      </c>
      <c r="B125" s="2">
        <v>8</v>
      </c>
      <c r="C125" s="1" t="s">
        <v>136</v>
      </c>
      <c r="D125" s="1" t="s">
        <v>409</v>
      </c>
      <c r="E125" s="4" t="str">
        <f t="shared" si="6"/>
        <v>19</v>
      </c>
      <c r="F125" s="1" t="b">
        <f t="shared" si="7"/>
        <v>0</v>
      </c>
      <c r="G125" t="s">
        <v>448</v>
      </c>
      <c r="H125" s="4" t="str">
        <f t="shared" si="8"/>
        <v>15</v>
      </c>
      <c r="I125" s="1" t="b">
        <f t="shared" si="9"/>
        <v>0</v>
      </c>
      <c r="J125" t="s">
        <v>398</v>
      </c>
      <c r="K125" s="4" t="str">
        <f t="shared" si="10"/>
        <v>6</v>
      </c>
      <c r="L125" s="1" t="b">
        <f t="shared" si="11"/>
        <v>0</v>
      </c>
    </row>
    <row r="126" spans="1:12" x14ac:dyDescent="0.3">
      <c r="A126" s="1">
        <v>124</v>
      </c>
      <c r="B126" s="2">
        <v>8</v>
      </c>
      <c r="C126" s="1" t="s">
        <v>137</v>
      </c>
      <c r="D126" s="1" t="s">
        <v>409</v>
      </c>
      <c r="E126" s="4" t="str">
        <f t="shared" si="6"/>
        <v>19</v>
      </c>
      <c r="F126" s="1" t="b">
        <f t="shared" si="7"/>
        <v>0</v>
      </c>
      <c r="G126" t="s">
        <v>450</v>
      </c>
      <c r="H126" s="4" t="str">
        <f t="shared" si="8"/>
        <v>10</v>
      </c>
      <c r="I126" s="1" t="b">
        <f t="shared" si="9"/>
        <v>0</v>
      </c>
      <c r="J126" t="s">
        <v>450</v>
      </c>
      <c r="K126" s="4" t="str">
        <f t="shared" si="10"/>
        <v>10</v>
      </c>
      <c r="L126" s="1" t="b">
        <f t="shared" si="11"/>
        <v>0</v>
      </c>
    </row>
    <row r="127" spans="1:12" x14ac:dyDescent="0.3">
      <c r="A127" s="1">
        <v>125</v>
      </c>
      <c r="B127" s="2">
        <v>8</v>
      </c>
      <c r="C127" s="1" t="s">
        <v>138</v>
      </c>
      <c r="D127" s="1" t="s">
        <v>409</v>
      </c>
      <c r="E127" s="4" t="str">
        <f t="shared" si="6"/>
        <v>19</v>
      </c>
      <c r="F127" s="1" t="b">
        <f t="shared" si="7"/>
        <v>0</v>
      </c>
      <c r="G127" t="s">
        <v>450</v>
      </c>
      <c r="H127" s="4" t="str">
        <f t="shared" si="8"/>
        <v>10</v>
      </c>
      <c r="I127" s="1" t="b">
        <f t="shared" si="9"/>
        <v>0</v>
      </c>
      <c r="J127" t="s">
        <v>401</v>
      </c>
      <c r="K127" s="4" t="str">
        <f t="shared" si="10"/>
        <v>11</v>
      </c>
      <c r="L127" s="1" t="b">
        <f t="shared" si="11"/>
        <v>0</v>
      </c>
    </row>
    <row r="128" spans="1:12" x14ac:dyDescent="0.3">
      <c r="A128" s="1">
        <v>126</v>
      </c>
      <c r="B128" s="2">
        <v>8</v>
      </c>
      <c r="C128" s="1" t="s">
        <v>139</v>
      </c>
      <c r="D128" s="1" t="s">
        <v>409</v>
      </c>
      <c r="E128" s="4" t="str">
        <f t="shared" si="6"/>
        <v>19</v>
      </c>
      <c r="F128" s="1" t="b">
        <f t="shared" si="7"/>
        <v>0</v>
      </c>
      <c r="G128" t="s">
        <v>450</v>
      </c>
      <c r="H128" s="4" t="str">
        <f t="shared" si="8"/>
        <v>10</v>
      </c>
      <c r="I128" s="1" t="b">
        <f t="shared" si="9"/>
        <v>0</v>
      </c>
      <c r="J128" t="s">
        <v>398</v>
      </c>
      <c r="K128" s="4" t="str">
        <f t="shared" si="10"/>
        <v>6</v>
      </c>
      <c r="L128" s="1" t="b">
        <f t="shared" si="11"/>
        <v>0</v>
      </c>
    </row>
    <row r="129" spans="1:12" x14ac:dyDescent="0.3">
      <c r="A129" s="1">
        <v>127</v>
      </c>
      <c r="B129" s="2">
        <v>8</v>
      </c>
      <c r="C129" s="1" t="s">
        <v>140</v>
      </c>
      <c r="D129" s="1" t="s">
        <v>409</v>
      </c>
      <c r="E129" s="4" t="str">
        <f t="shared" si="6"/>
        <v>19</v>
      </c>
      <c r="F129" s="1" t="b">
        <f t="shared" si="7"/>
        <v>0</v>
      </c>
      <c r="G129" t="s">
        <v>450</v>
      </c>
      <c r="H129" s="4" t="str">
        <f t="shared" si="8"/>
        <v>10</v>
      </c>
      <c r="I129" s="1" t="b">
        <f t="shared" si="9"/>
        <v>0</v>
      </c>
      <c r="J129" t="s">
        <v>448</v>
      </c>
      <c r="K129" s="4" t="str">
        <f t="shared" si="10"/>
        <v>15</v>
      </c>
      <c r="L129" s="1" t="b">
        <f t="shared" si="11"/>
        <v>0</v>
      </c>
    </row>
    <row r="130" spans="1:12" x14ac:dyDescent="0.3">
      <c r="A130" s="1">
        <v>128</v>
      </c>
      <c r="B130" s="2">
        <v>8</v>
      </c>
      <c r="C130" s="1" t="s">
        <v>141</v>
      </c>
      <c r="D130" s="1" t="s">
        <v>409</v>
      </c>
      <c r="E130" s="4" t="str">
        <f t="shared" si="6"/>
        <v>19</v>
      </c>
      <c r="F130" s="1" t="b">
        <f t="shared" si="7"/>
        <v>0</v>
      </c>
      <c r="G130" t="s">
        <v>450</v>
      </c>
      <c r="H130" s="4" t="str">
        <f t="shared" si="8"/>
        <v>10</v>
      </c>
      <c r="I130" s="1" t="b">
        <f t="shared" si="9"/>
        <v>0</v>
      </c>
      <c r="J130" t="s">
        <v>446</v>
      </c>
      <c r="K130" s="4" t="str">
        <f t="shared" si="10"/>
        <v>0</v>
      </c>
      <c r="L130" s="1" t="b">
        <f t="shared" si="11"/>
        <v>0</v>
      </c>
    </row>
    <row r="131" spans="1:12" x14ac:dyDescent="0.3">
      <c r="A131" s="1">
        <v>129</v>
      </c>
      <c r="B131" s="2">
        <v>8</v>
      </c>
      <c r="C131" s="1" t="s">
        <v>142</v>
      </c>
      <c r="D131" s="1" t="s">
        <v>409</v>
      </c>
      <c r="E131" s="4" t="str">
        <f t="shared" ref="E131:E194" si="12" xml:space="preserve"> TRIM(LEFT($D131, 2))</f>
        <v>19</v>
      </c>
      <c r="F131" s="1" t="b">
        <f t="shared" ref="F131:F194" si="13">IF(VALUE($E131)= VALUE($B131), TRUE, FALSE)</f>
        <v>0</v>
      </c>
      <c r="G131" t="s">
        <v>450</v>
      </c>
      <c r="H131" s="4" t="str">
        <f t="shared" ref="H131:H194" si="14" xml:space="preserve"> TRIM(LEFT($G131, 2))</f>
        <v>10</v>
      </c>
      <c r="I131" s="1" t="b">
        <f t="shared" ref="I131:I194" si="15">IF(VALUE($H131)= VALUE($B131), TRUE, FALSE)</f>
        <v>0</v>
      </c>
      <c r="J131" t="s">
        <v>446</v>
      </c>
      <c r="K131" s="4" t="str">
        <f t="shared" ref="K131:K194" si="16" xml:space="preserve"> TRIM(LEFT($J131, 2))</f>
        <v>0</v>
      </c>
      <c r="L131" s="1" t="b">
        <f t="shared" ref="L131:L194" si="17">IF(VALUE($K131)= VALUE($B131), TRUE, FALSE)</f>
        <v>0</v>
      </c>
    </row>
    <row r="132" spans="1:12" x14ac:dyDescent="0.3">
      <c r="A132" s="1">
        <v>130</v>
      </c>
      <c r="B132" s="2">
        <v>8</v>
      </c>
      <c r="C132" s="1" t="s">
        <v>143</v>
      </c>
      <c r="D132" s="1" t="s">
        <v>409</v>
      </c>
      <c r="E132" s="4" t="str">
        <f t="shared" si="12"/>
        <v>19</v>
      </c>
      <c r="F132" s="1" t="b">
        <f t="shared" si="13"/>
        <v>0</v>
      </c>
      <c r="G132" t="s">
        <v>401</v>
      </c>
      <c r="H132" s="4" t="str">
        <f t="shared" si="14"/>
        <v>11</v>
      </c>
      <c r="I132" s="1" t="b">
        <f t="shared" si="15"/>
        <v>0</v>
      </c>
      <c r="J132" t="s">
        <v>448</v>
      </c>
      <c r="K132" s="4" t="str">
        <f t="shared" si="16"/>
        <v>15</v>
      </c>
      <c r="L132" s="1" t="b">
        <f t="shared" si="17"/>
        <v>0</v>
      </c>
    </row>
    <row r="133" spans="1:12" x14ac:dyDescent="0.3">
      <c r="A133" s="1">
        <v>131</v>
      </c>
      <c r="B133" s="2">
        <v>8</v>
      </c>
      <c r="C133" s="1" t="s">
        <v>144</v>
      </c>
      <c r="D133" s="1" t="s">
        <v>409</v>
      </c>
      <c r="E133" s="4" t="str">
        <f t="shared" si="12"/>
        <v>19</v>
      </c>
      <c r="F133" s="1" t="b">
        <f t="shared" si="13"/>
        <v>0</v>
      </c>
      <c r="G133" t="s">
        <v>450</v>
      </c>
      <c r="H133" s="4" t="str">
        <f t="shared" si="14"/>
        <v>10</v>
      </c>
      <c r="I133" s="1" t="b">
        <f t="shared" si="15"/>
        <v>0</v>
      </c>
      <c r="J133" t="s">
        <v>450</v>
      </c>
      <c r="K133" s="4" t="str">
        <f t="shared" si="16"/>
        <v>10</v>
      </c>
      <c r="L133" s="1" t="b">
        <f t="shared" si="17"/>
        <v>0</v>
      </c>
    </row>
    <row r="134" spans="1:12" x14ac:dyDescent="0.3">
      <c r="A134" s="1">
        <v>132</v>
      </c>
      <c r="B134" s="2">
        <v>8</v>
      </c>
      <c r="C134" s="1" t="s">
        <v>145</v>
      </c>
      <c r="D134" s="1" t="s">
        <v>409</v>
      </c>
      <c r="E134" s="4" t="str">
        <f t="shared" si="12"/>
        <v>19</v>
      </c>
      <c r="F134" s="1" t="b">
        <f t="shared" si="13"/>
        <v>0</v>
      </c>
      <c r="G134" t="s">
        <v>401</v>
      </c>
      <c r="H134" s="4" t="str">
        <f t="shared" si="14"/>
        <v>11</v>
      </c>
      <c r="I134" s="1" t="b">
        <f t="shared" si="15"/>
        <v>0</v>
      </c>
      <c r="J134" t="s">
        <v>403</v>
      </c>
      <c r="K134" s="4" t="str">
        <f t="shared" si="16"/>
        <v>13</v>
      </c>
      <c r="L134" s="1" t="b">
        <f t="shared" si="17"/>
        <v>0</v>
      </c>
    </row>
    <row r="135" spans="1:12" x14ac:dyDescent="0.3">
      <c r="A135" s="1">
        <v>133</v>
      </c>
      <c r="B135" s="2">
        <v>8</v>
      </c>
      <c r="C135" s="1" t="s">
        <v>146</v>
      </c>
      <c r="D135" s="1" t="s">
        <v>409</v>
      </c>
      <c r="E135" s="4" t="str">
        <f t="shared" si="12"/>
        <v>19</v>
      </c>
      <c r="F135" s="1" t="b">
        <f t="shared" si="13"/>
        <v>0</v>
      </c>
      <c r="G135" t="s">
        <v>450</v>
      </c>
      <c r="H135" s="4" t="str">
        <f t="shared" si="14"/>
        <v>10</v>
      </c>
      <c r="I135" s="1" t="b">
        <f t="shared" si="15"/>
        <v>0</v>
      </c>
      <c r="J135" t="s">
        <v>403</v>
      </c>
      <c r="K135" s="4" t="str">
        <f t="shared" si="16"/>
        <v>13</v>
      </c>
      <c r="L135" s="1" t="b">
        <f t="shared" si="17"/>
        <v>0</v>
      </c>
    </row>
    <row r="136" spans="1:12" x14ac:dyDescent="0.3">
      <c r="A136" s="1">
        <v>134</v>
      </c>
      <c r="B136" s="2">
        <v>8</v>
      </c>
      <c r="C136" s="1" t="s">
        <v>147</v>
      </c>
      <c r="D136" s="1" t="s">
        <v>409</v>
      </c>
      <c r="E136" s="4" t="str">
        <f t="shared" si="12"/>
        <v>19</v>
      </c>
      <c r="F136" s="1" t="b">
        <f t="shared" si="13"/>
        <v>0</v>
      </c>
      <c r="G136" t="s">
        <v>398</v>
      </c>
      <c r="H136" s="4" t="str">
        <f t="shared" si="14"/>
        <v>6</v>
      </c>
      <c r="I136" s="1" t="b">
        <f t="shared" si="15"/>
        <v>0</v>
      </c>
      <c r="J136" t="s">
        <v>398</v>
      </c>
      <c r="K136" s="4" t="str">
        <f t="shared" si="16"/>
        <v>6</v>
      </c>
      <c r="L136" s="1" t="b">
        <f t="shared" si="17"/>
        <v>0</v>
      </c>
    </row>
    <row r="137" spans="1:12" x14ac:dyDescent="0.3">
      <c r="A137" s="1">
        <v>135</v>
      </c>
      <c r="B137" s="2">
        <v>8</v>
      </c>
      <c r="C137" s="1" t="s">
        <v>148</v>
      </c>
      <c r="D137" s="1" t="s">
        <v>409</v>
      </c>
      <c r="E137" s="4" t="str">
        <f t="shared" si="12"/>
        <v>19</v>
      </c>
      <c r="F137" s="1" t="b">
        <f t="shared" si="13"/>
        <v>0</v>
      </c>
      <c r="G137" t="s">
        <v>450</v>
      </c>
      <c r="H137" s="4" t="str">
        <f t="shared" si="14"/>
        <v>10</v>
      </c>
      <c r="I137" s="1" t="b">
        <f t="shared" si="15"/>
        <v>0</v>
      </c>
      <c r="J137" t="s">
        <v>403</v>
      </c>
      <c r="K137" s="4" t="str">
        <f t="shared" si="16"/>
        <v>13</v>
      </c>
      <c r="L137" s="1" t="b">
        <f t="shared" si="17"/>
        <v>0</v>
      </c>
    </row>
    <row r="138" spans="1:12" x14ac:dyDescent="0.3">
      <c r="A138" s="1">
        <v>136</v>
      </c>
      <c r="B138" s="2">
        <v>9</v>
      </c>
      <c r="C138" s="1" t="s">
        <v>149</v>
      </c>
      <c r="D138" s="1" t="s">
        <v>409</v>
      </c>
      <c r="E138" s="4" t="str">
        <f t="shared" si="12"/>
        <v>19</v>
      </c>
      <c r="F138" s="1" t="b">
        <f t="shared" si="13"/>
        <v>0</v>
      </c>
      <c r="G138" t="s">
        <v>448</v>
      </c>
      <c r="H138" s="4" t="str">
        <f t="shared" si="14"/>
        <v>15</v>
      </c>
      <c r="I138" s="1" t="b">
        <f t="shared" si="15"/>
        <v>0</v>
      </c>
      <c r="J138" t="s">
        <v>397</v>
      </c>
      <c r="K138" s="4" t="str">
        <f t="shared" si="16"/>
        <v>5</v>
      </c>
      <c r="L138" s="1" t="b">
        <f t="shared" si="17"/>
        <v>0</v>
      </c>
    </row>
    <row r="139" spans="1:12" x14ac:dyDescent="0.3">
      <c r="A139" s="1">
        <v>137</v>
      </c>
      <c r="B139" s="2">
        <v>9</v>
      </c>
      <c r="C139" s="1" t="s">
        <v>150</v>
      </c>
      <c r="D139" s="1" t="s">
        <v>409</v>
      </c>
      <c r="E139" s="4" t="str">
        <f t="shared" si="12"/>
        <v>19</v>
      </c>
      <c r="F139" s="1" t="b">
        <f t="shared" si="13"/>
        <v>0</v>
      </c>
      <c r="G139" t="s">
        <v>401</v>
      </c>
      <c r="H139" s="4" t="str">
        <f t="shared" si="14"/>
        <v>11</v>
      </c>
      <c r="I139" s="1" t="b">
        <f t="shared" si="15"/>
        <v>0</v>
      </c>
      <c r="J139" t="s">
        <v>403</v>
      </c>
      <c r="K139" s="4" t="str">
        <f t="shared" si="16"/>
        <v>13</v>
      </c>
      <c r="L139" s="1" t="b">
        <f t="shared" si="17"/>
        <v>0</v>
      </c>
    </row>
    <row r="140" spans="1:12" x14ac:dyDescent="0.3">
      <c r="A140" s="1">
        <v>138</v>
      </c>
      <c r="B140" s="2">
        <v>9</v>
      </c>
      <c r="C140" s="1" t="s">
        <v>152</v>
      </c>
      <c r="D140" s="1" t="s">
        <v>409</v>
      </c>
      <c r="E140" s="4" t="str">
        <f t="shared" si="12"/>
        <v>19</v>
      </c>
      <c r="F140" s="1" t="b">
        <f t="shared" si="13"/>
        <v>0</v>
      </c>
      <c r="G140" t="s">
        <v>401</v>
      </c>
      <c r="H140" s="4" t="str">
        <f t="shared" si="14"/>
        <v>11</v>
      </c>
      <c r="I140" s="1" t="b">
        <f t="shared" si="15"/>
        <v>0</v>
      </c>
      <c r="J140" t="s">
        <v>404</v>
      </c>
      <c r="K140" s="4" t="str">
        <f t="shared" si="16"/>
        <v>14</v>
      </c>
      <c r="L140" s="1" t="b">
        <f t="shared" si="17"/>
        <v>0</v>
      </c>
    </row>
    <row r="141" spans="1:12" x14ac:dyDescent="0.3">
      <c r="A141" s="1">
        <v>139</v>
      </c>
      <c r="B141" s="2">
        <v>9</v>
      </c>
      <c r="C141" s="1" t="s">
        <v>153</v>
      </c>
      <c r="D141" s="1" t="s">
        <v>409</v>
      </c>
      <c r="E141" s="4" t="str">
        <f t="shared" si="12"/>
        <v>19</v>
      </c>
      <c r="F141" s="1" t="b">
        <f t="shared" si="13"/>
        <v>0</v>
      </c>
      <c r="G141" t="s">
        <v>414</v>
      </c>
      <c r="H141" s="4" t="str">
        <f t="shared" si="14"/>
        <v>24</v>
      </c>
      <c r="I141" s="1" t="b">
        <f t="shared" si="15"/>
        <v>0</v>
      </c>
      <c r="J141" t="s">
        <v>403</v>
      </c>
      <c r="K141" s="4" t="str">
        <f t="shared" si="16"/>
        <v>13</v>
      </c>
      <c r="L141" s="1" t="b">
        <f t="shared" si="17"/>
        <v>0</v>
      </c>
    </row>
    <row r="142" spans="1:12" x14ac:dyDescent="0.3">
      <c r="A142" s="1">
        <v>140</v>
      </c>
      <c r="B142" s="2">
        <v>9</v>
      </c>
      <c r="C142" s="1" t="s">
        <v>154</v>
      </c>
      <c r="D142" s="1" t="s">
        <v>409</v>
      </c>
      <c r="E142" s="4" t="str">
        <f t="shared" si="12"/>
        <v>19</v>
      </c>
      <c r="F142" s="1" t="b">
        <f t="shared" si="13"/>
        <v>0</v>
      </c>
      <c r="G142" t="s">
        <v>448</v>
      </c>
      <c r="H142" s="4" t="str">
        <f t="shared" si="14"/>
        <v>15</v>
      </c>
      <c r="I142" s="1" t="b">
        <f t="shared" si="15"/>
        <v>0</v>
      </c>
      <c r="J142" t="s">
        <v>404</v>
      </c>
      <c r="K142" s="4" t="str">
        <f t="shared" si="16"/>
        <v>14</v>
      </c>
      <c r="L142" s="1" t="b">
        <f t="shared" si="17"/>
        <v>0</v>
      </c>
    </row>
    <row r="143" spans="1:12" x14ac:dyDescent="0.3">
      <c r="A143" s="1">
        <v>141</v>
      </c>
      <c r="B143" s="2">
        <v>9</v>
      </c>
      <c r="C143" s="1" t="s">
        <v>155</v>
      </c>
      <c r="D143" s="1" t="s">
        <v>409</v>
      </c>
      <c r="E143" s="4" t="str">
        <f t="shared" si="12"/>
        <v>19</v>
      </c>
      <c r="F143" s="1" t="b">
        <f t="shared" si="13"/>
        <v>0</v>
      </c>
      <c r="G143" t="s">
        <v>448</v>
      </c>
      <c r="H143" s="4" t="str">
        <f t="shared" si="14"/>
        <v>15</v>
      </c>
      <c r="I143" s="1" t="b">
        <f t="shared" si="15"/>
        <v>0</v>
      </c>
      <c r="J143" t="s">
        <v>448</v>
      </c>
      <c r="K143" s="4" t="str">
        <f t="shared" si="16"/>
        <v>15</v>
      </c>
      <c r="L143" s="1" t="b">
        <f t="shared" si="17"/>
        <v>0</v>
      </c>
    </row>
    <row r="144" spans="1:12" x14ac:dyDescent="0.3">
      <c r="A144" s="1">
        <v>142</v>
      </c>
      <c r="B144" s="2">
        <v>9</v>
      </c>
      <c r="C144" s="1" t="s">
        <v>156</v>
      </c>
      <c r="D144" s="1" t="s">
        <v>409</v>
      </c>
      <c r="E144" s="4" t="str">
        <f t="shared" si="12"/>
        <v>19</v>
      </c>
      <c r="F144" s="1" t="b">
        <f t="shared" si="13"/>
        <v>0</v>
      </c>
      <c r="G144" t="s">
        <v>448</v>
      </c>
      <c r="H144" s="4" t="str">
        <f t="shared" si="14"/>
        <v>15</v>
      </c>
      <c r="I144" s="1" t="b">
        <f t="shared" si="15"/>
        <v>0</v>
      </c>
      <c r="J144" t="s">
        <v>456</v>
      </c>
      <c r="K144" s="4" t="str">
        <f t="shared" si="16"/>
        <v>17</v>
      </c>
      <c r="L144" s="1" t="b">
        <f t="shared" si="17"/>
        <v>0</v>
      </c>
    </row>
    <row r="145" spans="1:12" x14ac:dyDescent="0.3">
      <c r="A145" s="1">
        <v>143</v>
      </c>
      <c r="B145" s="2">
        <v>9</v>
      </c>
      <c r="C145" s="1" t="s">
        <v>157</v>
      </c>
      <c r="D145" s="1" t="s">
        <v>409</v>
      </c>
      <c r="E145" s="4" t="str">
        <f t="shared" si="12"/>
        <v>19</v>
      </c>
      <c r="F145" s="1" t="b">
        <f t="shared" si="13"/>
        <v>0</v>
      </c>
      <c r="G145" t="s">
        <v>456</v>
      </c>
      <c r="H145" s="4" t="str">
        <f t="shared" si="14"/>
        <v>17</v>
      </c>
      <c r="I145" s="1" t="b">
        <f t="shared" si="15"/>
        <v>0</v>
      </c>
      <c r="J145" t="s">
        <v>456</v>
      </c>
      <c r="K145" s="4" t="str">
        <f t="shared" si="16"/>
        <v>17</v>
      </c>
      <c r="L145" s="1" t="b">
        <f t="shared" si="17"/>
        <v>0</v>
      </c>
    </row>
    <row r="146" spans="1:12" x14ac:dyDescent="0.3">
      <c r="A146" s="1">
        <v>144</v>
      </c>
      <c r="B146" s="2">
        <v>9</v>
      </c>
      <c r="C146" s="1" t="s">
        <v>158</v>
      </c>
      <c r="D146" s="1" t="s">
        <v>409</v>
      </c>
      <c r="E146" s="4" t="str">
        <f t="shared" si="12"/>
        <v>19</v>
      </c>
      <c r="F146" s="1" t="b">
        <f t="shared" si="13"/>
        <v>0</v>
      </c>
      <c r="G146" t="s">
        <v>401</v>
      </c>
      <c r="H146" s="4" t="str">
        <f t="shared" si="14"/>
        <v>11</v>
      </c>
      <c r="I146" s="1" t="b">
        <f t="shared" si="15"/>
        <v>0</v>
      </c>
      <c r="J146" t="s">
        <v>401</v>
      </c>
      <c r="K146" s="4" t="str">
        <f t="shared" si="16"/>
        <v>11</v>
      </c>
      <c r="L146" s="1" t="b">
        <f t="shared" si="17"/>
        <v>0</v>
      </c>
    </row>
    <row r="147" spans="1:12" x14ac:dyDescent="0.3">
      <c r="A147" s="1">
        <v>145</v>
      </c>
      <c r="B147" s="2">
        <v>9</v>
      </c>
      <c r="C147" s="1" t="s">
        <v>159</v>
      </c>
      <c r="D147" s="1" t="s">
        <v>409</v>
      </c>
      <c r="E147" s="4" t="str">
        <f t="shared" si="12"/>
        <v>19</v>
      </c>
      <c r="F147" s="1" t="b">
        <f t="shared" si="13"/>
        <v>0</v>
      </c>
      <c r="G147" t="s">
        <v>395</v>
      </c>
      <c r="H147" s="4" t="str">
        <f xml:space="preserve"> TRIM(LEFT($G147, 2))</f>
        <v>3</v>
      </c>
      <c r="I147" s="1" t="b">
        <f t="shared" si="15"/>
        <v>0</v>
      </c>
      <c r="J147" t="s">
        <v>396</v>
      </c>
      <c r="K147" s="4" t="str">
        <f t="shared" si="16"/>
        <v>4</v>
      </c>
      <c r="L147" s="1" t="b">
        <f t="shared" si="17"/>
        <v>0</v>
      </c>
    </row>
    <row r="148" spans="1:12" x14ac:dyDescent="0.3">
      <c r="A148" s="1">
        <v>146</v>
      </c>
      <c r="B148" s="2">
        <v>9</v>
      </c>
      <c r="C148" s="1" t="s">
        <v>160</v>
      </c>
      <c r="D148" s="1" t="s">
        <v>409</v>
      </c>
      <c r="E148" s="4" t="str">
        <f t="shared" si="12"/>
        <v>19</v>
      </c>
      <c r="F148" s="1" t="b">
        <f t="shared" si="13"/>
        <v>0</v>
      </c>
      <c r="G148" t="s">
        <v>401</v>
      </c>
      <c r="H148" s="4" t="str">
        <f xml:space="preserve"> TRIM(LEFT($G148, 2))</f>
        <v>11</v>
      </c>
      <c r="I148" s="1" t="b">
        <f t="shared" si="15"/>
        <v>0</v>
      </c>
      <c r="J148" t="s">
        <v>401</v>
      </c>
      <c r="K148" s="4" t="str">
        <f t="shared" si="16"/>
        <v>11</v>
      </c>
      <c r="L148" s="1" t="b">
        <f t="shared" si="17"/>
        <v>0</v>
      </c>
    </row>
    <row r="149" spans="1:12" x14ac:dyDescent="0.3">
      <c r="A149" s="1">
        <v>147</v>
      </c>
      <c r="B149" s="2">
        <v>9</v>
      </c>
      <c r="C149" s="1" t="s">
        <v>161</v>
      </c>
      <c r="D149" s="1" t="s">
        <v>409</v>
      </c>
      <c r="E149" s="4" t="str">
        <f t="shared" si="12"/>
        <v>19</v>
      </c>
      <c r="F149" s="1" t="b">
        <f t="shared" si="13"/>
        <v>0</v>
      </c>
      <c r="G149" t="s">
        <v>448</v>
      </c>
      <c r="H149" s="4" t="str">
        <f t="shared" si="14"/>
        <v>15</v>
      </c>
      <c r="I149" s="1" t="b">
        <f t="shared" si="15"/>
        <v>0</v>
      </c>
      <c r="J149" t="s">
        <v>448</v>
      </c>
      <c r="K149" s="4" t="str">
        <f t="shared" si="16"/>
        <v>15</v>
      </c>
      <c r="L149" s="1" t="b">
        <f t="shared" si="17"/>
        <v>0</v>
      </c>
    </row>
    <row r="150" spans="1:12" x14ac:dyDescent="0.3">
      <c r="A150" s="1">
        <v>148</v>
      </c>
      <c r="B150" s="2">
        <v>9</v>
      </c>
      <c r="C150" s="1" t="s">
        <v>162</v>
      </c>
      <c r="D150" s="1" t="s">
        <v>409</v>
      </c>
      <c r="E150" s="4" t="str">
        <f t="shared" si="12"/>
        <v>19</v>
      </c>
      <c r="F150" s="1" t="b">
        <f t="shared" si="13"/>
        <v>0</v>
      </c>
      <c r="G150" t="s">
        <v>448</v>
      </c>
      <c r="H150" s="4" t="str">
        <f t="shared" si="14"/>
        <v>15</v>
      </c>
      <c r="I150" s="1" t="b">
        <f t="shared" si="15"/>
        <v>0</v>
      </c>
      <c r="J150" t="s">
        <v>403</v>
      </c>
      <c r="K150" s="4" t="str">
        <f t="shared" si="16"/>
        <v>13</v>
      </c>
      <c r="L150" s="1" t="b">
        <f t="shared" si="17"/>
        <v>0</v>
      </c>
    </row>
    <row r="151" spans="1:12" x14ac:dyDescent="0.3">
      <c r="A151" s="1">
        <v>149</v>
      </c>
      <c r="B151" s="2">
        <v>9</v>
      </c>
      <c r="C151" s="1" t="s">
        <v>163</v>
      </c>
      <c r="D151" s="1" t="s">
        <v>409</v>
      </c>
      <c r="E151" s="4" t="str">
        <f t="shared" si="12"/>
        <v>19</v>
      </c>
      <c r="F151" s="1" t="b">
        <f t="shared" si="13"/>
        <v>0</v>
      </c>
      <c r="G151" t="s">
        <v>401</v>
      </c>
      <c r="H151" s="4" t="str">
        <f t="shared" si="14"/>
        <v>11</v>
      </c>
      <c r="I151" s="1" t="b">
        <f t="shared" si="15"/>
        <v>0</v>
      </c>
      <c r="J151" t="s">
        <v>397</v>
      </c>
      <c r="K151" s="4" t="str">
        <f t="shared" si="16"/>
        <v>5</v>
      </c>
      <c r="L151" s="1" t="b">
        <f t="shared" si="17"/>
        <v>0</v>
      </c>
    </row>
    <row r="152" spans="1:12" x14ac:dyDescent="0.3">
      <c r="A152" s="1">
        <v>150</v>
      </c>
      <c r="B152" s="2">
        <v>9</v>
      </c>
      <c r="C152" s="1" t="s">
        <v>164</v>
      </c>
      <c r="D152" s="1" t="s">
        <v>409</v>
      </c>
      <c r="E152" s="4" t="str">
        <f t="shared" si="12"/>
        <v>19</v>
      </c>
      <c r="F152" s="1" t="b">
        <f t="shared" si="13"/>
        <v>0</v>
      </c>
      <c r="G152" t="s">
        <v>448</v>
      </c>
      <c r="H152" s="4" t="str">
        <f t="shared" si="14"/>
        <v>15</v>
      </c>
      <c r="I152" s="1" t="b">
        <f t="shared" si="15"/>
        <v>0</v>
      </c>
      <c r="J152" t="s">
        <v>403</v>
      </c>
      <c r="K152" s="4" t="str">
        <f t="shared" si="16"/>
        <v>13</v>
      </c>
      <c r="L152" s="1" t="b">
        <f t="shared" si="17"/>
        <v>0</v>
      </c>
    </row>
    <row r="153" spans="1:12" x14ac:dyDescent="0.3">
      <c r="A153" s="1">
        <v>151</v>
      </c>
      <c r="B153" s="2">
        <v>10</v>
      </c>
      <c r="C153" s="1" t="s">
        <v>165</v>
      </c>
      <c r="D153" s="1" t="s">
        <v>409</v>
      </c>
      <c r="E153" s="4" t="str">
        <f t="shared" si="12"/>
        <v>19</v>
      </c>
      <c r="F153" s="1" t="b">
        <f t="shared" si="13"/>
        <v>0</v>
      </c>
      <c r="G153" t="s">
        <v>402</v>
      </c>
      <c r="H153" s="4" t="str">
        <f t="shared" si="14"/>
        <v>12</v>
      </c>
      <c r="I153" s="1" t="b">
        <f t="shared" si="15"/>
        <v>0</v>
      </c>
      <c r="J153" t="s">
        <v>404</v>
      </c>
      <c r="K153" s="4" t="str">
        <f t="shared" si="16"/>
        <v>14</v>
      </c>
      <c r="L153" s="1" t="b">
        <f t="shared" si="17"/>
        <v>0</v>
      </c>
    </row>
    <row r="154" spans="1:12" x14ac:dyDescent="0.3">
      <c r="A154" s="1">
        <v>152</v>
      </c>
      <c r="B154" s="2">
        <v>10</v>
      </c>
      <c r="C154" s="1" t="s">
        <v>166</v>
      </c>
      <c r="D154" s="1" t="s">
        <v>409</v>
      </c>
      <c r="E154" s="4" t="str">
        <f t="shared" si="12"/>
        <v>19</v>
      </c>
      <c r="F154" s="1" t="b">
        <f t="shared" si="13"/>
        <v>0</v>
      </c>
      <c r="G154" t="s">
        <v>401</v>
      </c>
      <c r="H154" s="4" t="str">
        <f t="shared" si="14"/>
        <v>11</v>
      </c>
      <c r="I154" s="1" t="b">
        <f t="shared" si="15"/>
        <v>0</v>
      </c>
      <c r="J154" t="s">
        <v>409</v>
      </c>
      <c r="K154" s="4" t="str">
        <f t="shared" si="16"/>
        <v>19</v>
      </c>
      <c r="L154" s="1" t="b">
        <f t="shared" si="17"/>
        <v>0</v>
      </c>
    </row>
    <row r="155" spans="1:12" x14ac:dyDescent="0.3">
      <c r="A155" s="1">
        <v>153</v>
      </c>
      <c r="B155" s="2">
        <v>10</v>
      </c>
      <c r="C155" s="1" t="s">
        <v>167</v>
      </c>
      <c r="D155" s="1" t="s">
        <v>409</v>
      </c>
      <c r="E155" s="4" t="str">
        <f t="shared" si="12"/>
        <v>19</v>
      </c>
      <c r="F155" s="1" t="b">
        <f t="shared" si="13"/>
        <v>0</v>
      </c>
      <c r="G155" t="s">
        <v>402</v>
      </c>
      <c r="H155" s="4" t="str">
        <f t="shared" si="14"/>
        <v>12</v>
      </c>
      <c r="I155" s="1" t="b">
        <f t="shared" si="15"/>
        <v>0</v>
      </c>
      <c r="J155" t="s">
        <v>402</v>
      </c>
      <c r="K155" s="4" t="str">
        <f t="shared" si="16"/>
        <v>12</v>
      </c>
      <c r="L155" s="1" t="b">
        <f t="shared" si="17"/>
        <v>0</v>
      </c>
    </row>
    <row r="156" spans="1:12" x14ac:dyDescent="0.3">
      <c r="A156" s="1">
        <v>154</v>
      </c>
      <c r="B156" s="2">
        <v>10</v>
      </c>
      <c r="C156" s="1" t="s">
        <v>168</v>
      </c>
      <c r="D156" s="1" t="s">
        <v>409</v>
      </c>
      <c r="E156" s="4" t="str">
        <f t="shared" si="12"/>
        <v>19</v>
      </c>
      <c r="F156" s="1" t="b">
        <f t="shared" si="13"/>
        <v>0</v>
      </c>
      <c r="G156" t="s">
        <v>402</v>
      </c>
      <c r="H156" s="4" t="str">
        <f t="shared" si="14"/>
        <v>12</v>
      </c>
      <c r="I156" s="1" t="b">
        <f t="shared" si="15"/>
        <v>0</v>
      </c>
      <c r="J156" t="s">
        <v>402</v>
      </c>
      <c r="K156" s="4" t="str">
        <f t="shared" si="16"/>
        <v>12</v>
      </c>
      <c r="L156" s="1" t="b">
        <f t="shared" si="17"/>
        <v>0</v>
      </c>
    </row>
    <row r="157" spans="1:12" x14ac:dyDescent="0.3">
      <c r="A157" s="1">
        <v>155</v>
      </c>
      <c r="B157" s="2">
        <v>10</v>
      </c>
      <c r="C157" s="1" t="s">
        <v>169</v>
      </c>
      <c r="D157" s="1" t="s">
        <v>409</v>
      </c>
      <c r="E157" s="4" t="str">
        <f t="shared" si="12"/>
        <v>19</v>
      </c>
      <c r="F157" s="1" t="b">
        <f t="shared" si="13"/>
        <v>0</v>
      </c>
      <c r="G157" t="s">
        <v>402</v>
      </c>
      <c r="H157" s="4" t="str">
        <f t="shared" si="14"/>
        <v>12</v>
      </c>
      <c r="I157" s="1" t="b">
        <f t="shared" si="15"/>
        <v>0</v>
      </c>
      <c r="J157" t="s">
        <v>404</v>
      </c>
      <c r="K157" s="4" t="str">
        <f t="shared" si="16"/>
        <v>14</v>
      </c>
      <c r="L157" s="1" t="b">
        <f t="shared" si="17"/>
        <v>0</v>
      </c>
    </row>
    <row r="158" spans="1:12" x14ac:dyDescent="0.3">
      <c r="A158" s="1">
        <v>156</v>
      </c>
      <c r="B158" s="2">
        <v>10</v>
      </c>
      <c r="C158" s="1" t="s">
        <v>170</v>
      </c>
      <c r="D158" s="1" t="s">
        <v>409</v>
      </c>
      <c r="E158" s="4" t="str">
        <f t="shared" si="12"/>
        <v>19</v>
      </c>
      <c r="F158" s="1" t="b">
        <f t="shared" si="13"/>
        <v>0</v>
      </c>
      <c r="G158" t="s">
        <v>401</v>
      </c>
      <c r="H158" s="4" t="str">
        <f t="shared" si="14"/>
        <v>11</v>
      </c>
      <c r="I158" s="1" t="b">
        <f t="shared" si="15"/>
        <v>0</v>
      </c>
      <c r="J158" t="s">
        <v>401</v>
      </c>
      <c r="K158" s="4" t="str">
        <f t="shared" si="16"/>
        <v>11</v>
      </c>
      <c r="L158" s="1" t="b">
        <f t="shared" si="17"/>
        <v>0</v>
      </c>
    </row>
    <row r="159" spans="1:12" x14ac:dyDescent="0.3">
      <c r="A159" s="1">
        <v>157</v>
      </c>
      <c r="B159" s="2">
        <v>10</v>
      </c>
      <c r="C159" s="1" t="s">
        <v>171</v>
      </c>
      <c r="D159" s="1" t="s">
        <v>409</v>
      </c>
      <c r="E159" s="4" t="str">
        <f t="shared" si="12"/>
        <v>19</v>
      </c>
      <c r="F159" s="1" t="b">
        <f t="shared" si="13"/>
        <v>0</v>
      </c>
      <c r="G159" t="s">
        <v>395</v>
      </c>
      <c r="H159" s="4" t="str">
        <f t="shared" si="14"/>
        <v>3</v>
      </c>
      <c r="I159" s="1" t="b">
        <f t="shared" si="15"/>
        <v>0</v>
      </c>
      <c r="J159" t="s">
        <v>395</v>
      </c>
      <c r="K159" s="4" t="str">
        <f t="shared" si="16"/>
        <v>3</v>
      </c>
      <c r="L159" s="1" t="b">
        <f t="shared" si="17"/>
        <v>0</v>
      </c>
    </row>
    <row r="160" spans="1:12" x14ac:dyDescent="0.3">
      <c r="A160" s="1">
        <v>158</v>
      </c>
      <c r="B160" s="2">
        <v>10</v>
      </c>
      <c r="C160" s="1" t="s">
        <v>172</v>
      </c>
      <c r="D160" s="1" t="s">
        <v>409</v>
      </c>
      <c r="E160" s="4" t="str">
        <f t="shared" si="12"/>
        <v>19</v>
      </c>
      <c r="F160" s="1" t="b">
        <f t="shared" si="13"/>
        <v>0</v>
      </c>
      <c r="G160" t="s">
        <v>402</v>
      </c>
      <c r="H160" s="4" t="str">
        <f t="shared" si="14"/>
        <v>12</v>
      </c>
      <c r="I160" s="1" t="b">
        <f t="shared" si="15"/>
        <v>0</v>
      </c>
      <c r="J160" t="s">
        <v>398</v>
      </c>
      <c r="K160" s="4" t="str">
        <f t="shared" si="16"/>
        <v>6</v>
      </c>
      <c r="L160" s="1" t="b">
        <f t="shared" si="17"/>
        <v>0</v>
      </c>
    </row>
    <row r="161" spans="1:12" x14ac:dyDescent="0.3">
      <c r="A161" s="1">
        <v>159</v>
      </c>
      <c r="B161" s="2">
        <v>10</v>
      </c>
      <c r="C161" s="1" t="s">
        <v>173</v>
      </c>
      <c r="D161" s="1" t="s">
        <v>409</v>
      </c>
      <c r="E161" s="4" t="str">
        <f t="shared" si="12"/>
        <v>19</v>
      </c>
      <c r="F161" s="1" t="b">
        <f t="shared" si="13"/>
        <v>0</v>
      </c>
      <c r="G161" t="s">
        <v>448</v>
      </c>
      <c r="H161" s="4" t="str">
        <f t="shared" si="14"/>
        <v>15</v>
      </c>
      <c r="I161" s="1" t="b">
        <f t="shared" si="15"/>
        <v>0</v>
      </c>
      <c r="J161" t="s">
        <v>401</v>
      </c>
      <c r="K161" s="4" t="str">
        <f t="shared" si="16"/>
        <v>11</v>
      </c>
      <c r="L161" s="1" t="b">
        <f t="shared" si="17"/>
        <v>0</v>
      </c>
    </row>
    <row r="162" spans="1:12" x14ac:dyDescent="0.3">
      <c r="A162" s="1">
        <v>160</v>
      </c>
      <c r="B162" s="2">
        <v>10</v>
      </c>
      <c r="C162" s="1" t="s">
        <v>174</v>
      </c>
      <c r="D162" s="1" t="s">
        <v>409</v>
      </c>
      <c r="E162" s="4" t="str">
        <f t="shared" si="12"/>
        <v>19</v>
      </c>
      <c r="F162" s="1" t="b">
        <f t="shared" si="13"/>
        <v>0</v>
      </c>
      <c r="G162" t="s">
        <v>402</v>
      </c>
      <c r="H162" s="4" t="str">
        <f t="shared" si="14"/>
        <v>12</v>
      </c>
      <c r="I162" s="1" t="b">
        <f t="shared" si="15"/>
        <v>0</v>
      </c>
      <c r="J162" t="s">
        <v>403</v>
      </c>
      <c r="K162" s="4" t="str">
        <f t="shared" si="16"/>
        <v>13</v>
      </c>
      <c r="L162" s="1" t="b">
        <f t="shared" si="17"/>
        <v>0</v>
      </c>
    </row>
    <row r="163" spans="1:12" x14ac:dyDescent="0.3">
      <c r="A163" s="1">
        <v>161</v>
      </c>
      <c r="B163" s="2">
        <v>10</v>
      </c>
      <c r="C163" s="1" t="s">
        <v>175</v>
      </c>
      <c r="D163" s="1" t="s">
        <v>409</v>
      </c>
      <c r="E163" s="4" t="str">
        <f t="shared" si="12"/>
        <v>19</v>
      </c>
      <c r="F163" s="1" t="b">
        <f t="shared" si="13"/>
        <v>0</v>
      </c>
      <c r="G163" t="s">
        <v>402</v>
      </c>
      <c r="H163" s="4" t="str">
        <f t="shared" si="14"/>
        <v>12</v>
      </c>
      <c r="I163" s="1" t="b">
        <f t="shared" si="15"/>
        <v>0</v>
      </c>
      <c r="J163" t="s">
        <v>402</v>
      </c>
      <c r="K163" s="4" t="str">
        <f t="shared" si="16"/>
        <v>12</v>
      </c>
      <c r="L163" s="1" t="b">
        <f t="shared" si="17"/>
        <v>0</v>
      </c>
    </row>
    <row r="164" spans="1:12" x14ac:dyDescent="0.3">
      <c r="A164" s="1">
        <v>162</v>
      </c>
      <c r="B164" s="2">
        <v>10</v>
      </c>
      <c r="C164" s="1" t="s">
        <v>176</v>
      </c>
      <c r="D164" s="1" t="s">
        <v>409</v>
      </c>
      <c r="E164" s="4" t="str">
        <f t="shared" si="12"/>
        <v>19</v>
      </c>
      <c r="F164" s="1" t="b">
        <f t="shared" si="13"/>
        <v>0</v>
      </c>
      <c r="G164" t="s">
        <v>402</v>
      </c>
      <c r="H164" s="4" t="str">
        <f t="shared" si="14"/>
        <v>12</v>
      </c>
      <c r="I164" s="1" t="b">
        <f t="shared" si="15"/>
        <v>0</v>
      </c>
      <c r="J164" t="s">
        <v>404</v>
      </c>
      <c r="K164" s="4" t="str">
        <f t="shared" si="16"/>
        <v>14</v>
      </c>
      <c r="L164" s="1" t="b">
        <f t="shared" si="17"/>
        <v>0</v>
      </c>
    </row>
    <row r="165" spans="1:12" x14ac:dyDescent="0.3">
      <c r="A165" s="1">
        <v>163</v>
      </c>
      <c r="B165" s="2">
        <v>10</v>
      </c>
      <c r="C165" s="1" t="s">
        <v>177</v>
      </c>
      <c r="D165" s="1" t="s">
        <v>409</v>
      </c>
      <c r="E165" s="4" t="str">
        <f t="shared" si="12"/>
        <v>19</v>
      </c>
      <c r="F165" s="1" t="b">
        <f t="shared" si="13"/>
        <v>0</v>
      </c>
      <c r="G165" t="s">
        <v>456</v>
      </c>
      <c r="H165" s="4" t="str">
        <f xml:space="preserve"> TRIM(LEFT($G165, 2))</f>
        <v>17</v>
      </c>
      <c r="I165" s="1" t="b">
        <f t="shared" si="15"/>
        <v>0</v>
      </c>
      <c r="J165" t="s">
        <v>456</v>
      </c>
      <c r="K165" s="4" t="str">
        <f t="shared" si="16"/>
        <v>17</v>
      </c>
      <c r="L165" s="1" t="b">
        <f t="shared" si="17"/>
        <v>0</v>
      </c>
    </row>
    <row r="166" spans="1:12" x14ac:dyDescent="0.3">
      <c r="A166" s="1">
        <v>164</v>
      </c>
      <c r="B166" s="2">
        <v>10</v>
      </c>
      <c r="C166" s="1" t="s">
        <v>178</v>
      </c>
      <c r="D166" s="1" t="s">
        <v>409</v>
      </c>
      <c r="E166" s="4" t="str">
        <f t="shared" si="12"/>
        <v>19</v>
      </c>
      <c r="F166" s="1" t="b">
        <f t="shared" si="13"/>
        <v>0</v>
      </c>
      <c r="G166" t="s">
        <v>395</v>
      </c>
      <c r="H166" s="4" t="str">
        <f xml:space="preserve"> TRIM(LEFT($G166, 2))</f>
        <v>3</v>
      </c>
      <c r="I166" s="1" t="b">
        <f t="shared" si="15"/>
        <v>0</v>
      </c>
      <c r="J166" t="s">
        <v>395</v>
      </c>
      <c r="K166" s="4" t="str">
        <f t="shared" si="16"/>
        <v>3</v>
      </c>
      <c r="L166" s="1" t="b">
        <f t="shared" si="17"/>
        <v>0</v>
      </c>
    </row>
    <row r="167" spans="1:12" x14ac:dyDescent="0.3">
      <c r="A167" s="1">
        <v>165</v>
      </c>
      <c r="B167" s="2">
        <v>10</v>
      </c>
      <c r="C167" s="1" t="s">
        <v>179</v>
      </c>
      <c r="D167" s="1" t="s">
        <v>409</v>
      </c>
      <c r="E167" s="4" t="str">
        <f t="shared" si="12"/>
        <v>19</v>
      </c>
      <c r="F167" s="1" t="b">
        <f t="shared" si="13"/>
        <v>0</v>
      </c>
      <c r="G167" t="s">
        <v>402</v>
      </c>
      <c r="H167" s="4" t="str">
        <f t="shared" si="14"/>
        <v>12</v>
      </c>
      <c r="I167" s="1" t="b">
        <f t="shared" si="15"/>
        <v>0</v>
      </c>
      <c r="J167" t="s">
        <v>402</v>
      </c>
      <c r="K167" s="4" t="str">
        <f t="shared" si="16"/>
        <v>12</v>
      </c>
      <c r="L167" s="1" t="b">
        <f t="shared" si="17"/>
        <v>0</v>
      </c>
    </row>
    <row r="168" spans="1:12" x14ac:dyDescent="0.3">
      <c r="A168" s="1">
        <v>166</v>
      </c>
      <c r="B168" s="2">
        <v>11</v>
      </c>
      <c r="C168" s="1" t="s">
        <v>180</v>
      </c>
      <c r="D168" s="1" t="s">
        <v>409</v>
      </c>
      <c r="E168" s="4" t="str">
        <f t="shared" si="12"/>
        <v>19</v>
      </c>
      <c r="F168" s="1" t="b">
        <f t="shared" si="13"/>
        <v>0</v>
      </c>
      <c r="G168" t="s">
        <v>411</v>
      </c>
      <c r="H168" s="4" t="str">
        <f t="shared" si="14"/>
        <v>20</v>
      </c>
      <c r="I168" s="1" t="b">
        <f t="shared" si="15"/>
        <v>0</v>
      </c>
      <c r="J168" t="s">
        <v>409</v>
      </c>
      <c r="K168" s="4" t="str">
        <f t="shared" si="16"/>
        <v>19</v>
      </c>
      <c r="L168" s="1" t="b">
        <f t="shared" si="17"/>
        <v>0</v>
      </c>
    </row>
    <row r="169" spans="1:12" x14ac:dyDescent="0.3">
      <c r="A169" s="1">
        <v>167</v>
      </c>
      <c r="B169" s="2">
        <v>11</v>
      </c>
      <c r="C169" s="1" t="s">
        <v>181</v>
      </c>
      <c r="D169" s="1" t="s">
        <v>409</v>
      </c>
      <c r="E169" s="4" t="str">
        <f t="shared" si="12"/>
        <v>19</v>
      </c>
      <c r="F169" s="1" t="b">
        <f t="shared" si="13"/>
        <v>0</v>
      </c>
      <c r="G169" t="s">
        <v>446</v>
      </c>
      <c r="H169" s="4" t="str">
        <f t="shared" si="14"/>
        <v>0</v>
      </c>
      <c r="I169" s="1" t="b">
        <f t="shared" si="15"/>
        <v>0</v>
      </c>
      <c r="J169" t="s">
        <v>446</v>
      </c>
      <c r="K169" s="4" t="str">
        <f t="shared" si="16"/>
        <v>0</v>
      </c>
      <c r="L169" s="1" t="b">
        <f t="shared" si="17"/>
        <v>0</v>
      </c>
    </row>
    <row r="170" spans="1:12" x14ac:dyDescent="0.3">
      <c r="A170" s="1">
        <v>168</v>
      </c>
      <c r="B170" s="2">
        <v>11</v>
      </c>
      <c r="C170" s="1" t="s">
        <v>182</v>
      </c>
      <c r="D170" s="1" t="s">
        <v>409</v>
      </c>
      <c r="E170" s="4" t="str">
        <f t="shared" si="12"/>
        <v>19</v>
      </c>
      <c r="F170" s="1" t="b">
        <f t="shared" si="13"/>
        <v>0</v>
      </c>
      <c r="G170" t="s">
        <v>448</v>
      </c>
      <c r="H170" s="4" t="str">
        <f t="shared" si="14"/>
        <v>15</v>
      </c>
      <c r="I170" s="1" t="b">
        <f t="shared" si="15"/>
        <v>0</v>
      </c>
      <c r="J170" t="s">
        <v>448</v>
      </c>
      <c r="K170" s="4" t="str">
        <f t="shared" si="16"/>
        <v>15</v>
      </c>
      <c r="L170" s="1" t="b">
        <f t="shared" si="17"/>
        <v>0</v>
      </c>
    </row>
    <row r="171" spans="1:12" x14ac:dyDescent="0.3">
      <c r="A171" s="1">
        <v>169</v>
      </c>
      <c r="B171" s="2">
        <v>11</v>
      </c>
      <c r="C171" s="1" t="s">
        <v>183</v>
      </c>
      <c r="D171" s="1" t="s">
        <v>409</v>
      </c>
      <c r="E171" s="4" t="str">
        <f t="shared" si="12"/>
        <v>19</v>
      </c>
      <c r="F171" s="1" t="b">
        <f t="shared" si="13"/>
        <v>0</v>
      </c>
      <c r="G171" t="s">
        <v>403</v>
      </c>
      <c r="H171" s="4" t="str">
        <f t="shared" si="14"/>
        <v>13</v>
      </c>
      <c r="I171" s="1" t="b">
        <f t="shared" si="15"/>
        <v>0</v>
      </c>
      <c r="J171" t="s">
        <v>404</v>
      </c>
      <c r="K171" s="4" t="str">
        <f t="shared" si="16"/>
        <v>14</v>
      </c>
      <c r="L171" s="1" t="b">
        <f t="shared" si="17"/>
        <v>0</v>
      </c>
    </row>
    <row r="172" spans="1:12" x14ac:dyDescent="0.3">
      <c r="A172" s="1">
        <v>170</v>
      </c>
      <c r="B172" s="2">
        <v>11</v>
      </c>
      <c r="C172" s="1" t="s">
        <v>184</v>
      </c>
      <c r="D172" s="1" t="s">
        <v>409</v>
      </c>
      <c r="E172" s="4" t="str">
        <f t="shared" si="12"/>
        <v>19</v>
      </c>
      <c r="F172" s="1" t="b">
        <f t="shared" si="13"/>
        <v>0</v>
      </c>
      <c r="G172" t="s">
        <v>404</v>
      </c>
      <c r="H172" s="4" t="str">
        <f t="shared" si="14"/>
        <v>14</v>
      </c>
      <c r="I172" s="1" t="b">
        <f t="shared" si="15"/>
        <v>0</v>
      </c>
      <c r="J172" t="s">
        <v>403</v>
      </c>
      <c r="K172" s="4" t="str">
        <f t="shared" si="16"/>
        <v>13</v>
      </c>
      <c r="L172" s="1" t="b">
        <f t="shared" si="17"/>
        <v>0</v>
      </c>
    </row>
    <row r="173" spans="1:12" x14ac:dyDescent="0.3">
      <c r="A173" s="1">
        <v>171</v>
      </c>
      <c r="B173" s="2">
        <v>11</v>
      </c>
      <c r="C173" s="1" t="s">
        <v>185</v>
      </c>
      <c r="D173" s="1" t="s">
        <v>409</v>
      </c>
      <c r="E173" s="4" t="str">
        <f t="shared" si="12"/>
        <v>19</v>
      </c>
      <c r="F173" s="1" t="b">
        <f t="shared" si="13"/>
        <v>0</v>
      </c>
      <c r="G173" t="s">
        <v>403</v>
      </c>
      <c r="H173" s="4" t="str">
        <f t="shared" si="14"/>
        <v>13</v>
      </c>
      <c r="I173" s="1" t="b">
        <f t="shared" si="15"/>
        <v>0</v>
      </c>
      <c r="J173" t="s">
        <v>403</v>
      </c>
      <c r="K173" s="4" t="str">
        <f t="shared" si="16"/>
        <v>13</v>
      </c>
      <c r="L173" s="1" t="b">
        <f t="shared" si="17"/>
        <v>0</v>
      </c>
    </row>
    <row r="174" spans="1:12" x14ac:dyDescent="0.3">
      <c r="A174" s="1">
        <v>172</v>
      </c>
      <c r="B174" s="2">
        <v>11</v>
      </c>
      <c r="C174" s="1" t="s">
        <v>186</v>
      </c>
      <c r="D174" s="1" t="s">
        <v>409</v>
      </c>
      <c r="E174" s="4" t="str">
        <f t="shared" si="12"/>
        <v>19</v>
      </c>
      <c r="F174" s="1" t="b">
        <f t="shared" si="13"/>
        <v>0</v>
      </c>
      <c r="G174" t="s">
        <v>403</v>
      </c>
      <c r="H174" s="4" t="str">
        <f t="shared" si="14"/>
        <v>13</v>
      </c>
      <c r="I174" s="1" t="b">
        <f t="shared" si="15"/>
        <v>0</v>
      </c>
      <c r="J174" t="s">
        <v>403</v>
      </c>
      <c r="K174" s="4" t="str">
        <f t="shared" si="16"/>
        <v>13</v>
      </c>
      <c r="L174" s="1" t="b">
        <f t="shared" si="17"/>
        <v>0</v>
      </c>
    </row>
    <row r="175" spans="1:12" x14ac:dyDescent="0.3">
      <c r="A175" s="1">
        <v>173</v>
      </c>
      <c r="B175" s="2">
        <v>11</v>
      </c>
      <c r="C175" s="1" t="s">
        <v>187</v>
      </c>
      <c r="D175" s="1" t="s">
        <v>409</v>
      </c>
      <c r="E175" s="4" t="str">
        <f t="shared" si="12"/>
        <v>19</v>
      </c>
      <c r="F175" s="1" t="b">
        <f t="shared" si="13"/>
        <v>0</v>
      </c>
      <c r="G175" t="s">
        <v>404</v>
      </c>
      <c r="H175" s="4" t="str">
        <f t="shared" si="14"/>
        <v>14</v>
      </c>
      <c r="I175" s="1" t="b">
        <f t="shared" si="15"/>
        <v>0</v>
      </c>
      <c r="J175" t="s">
        <v>404</v>
      </c>
      <c r="K175" s="4" t="str">
        <f t="shared" si="16"/>
        <v>14</v>
      </c>
      <c r="L175" s="1" t="b">
        <f t="shared" si="17"/>
        <v>0</v>
      </c>
    </row>
    <row r="176" spans="1:12" x14ac:dyDescent="0.3">
      <c r="A176" s="1">
        <v>174</v>
      </c>
      <c r="B176" s="2">
        <v>11</v>
      </c>
      <c r="C176" s="1" t="s">
        <v>188</v>
      </c>
      <c r="D176" s="1" t="s">
        <v>409</v>
      </c>
      <c r="E176" s="4" t="str">
        <f t="shared" si="12"/>
        <v>19</v>
      </c>
      <c r="F176" s="1" t="b">
        <f t="shared" si="13"/>
        <v>0</v>
      </c>
      <c r="G176" t="s">
        <v>403</v>
      </c>
      <c r="H176" s="4" t="str">
        <f t="shared" si="14"/>
        <v>13</v>
      </c>
      <c r="I176" s="1" t="b">
        <f t="shared" si="15"/>
        <v>0</v>
      </c>
      <c r="J176" t="s">
        <v>403</v>
      </c>
      <c r="K176" s="4" t="str">
        <f t="shared" si="16"/>
        <v>13</v>
      </c>
      <c r="L176" s="1" t="b">
        <f t="shared" si="17"/>
        <v>0</v>
      </c>
    </row>
    <row r="177" spans="1:12" x14ac:dyDescent="0.3">
      <c r="A177" s="1">
        <v>175</v>
      </c>
      <c r="B177" s="2">
        <v>11</v>
      </c>
      <c r="C177" s="1" t="s">
        <v>189</v>
      </c>
      <c r="D177" s="1" t="s">
        <v>409</v>
      </c>
      <c r="E177" s="4" t="str">
        <f t="shared" si="12"/>
        <v>19</v>
      </c>
      <c r="F177" s="1" t="b">
        <f t="shared" si="13"/>
        <v>0</v>
      </c>
      <c r="G177" t="s">
        <v>403</v>
      </c>
      <c r="H177" s="4" t="str">
        <f t="shared" si="14"/>
        <v>13</v>
      </c>
      <c r="I177" s="1" t="b">
        <f t="shared" si="15"/>
        <v>0</v>
      </c>
      <c r="J177" t="s">
        <v>403</v>
      </c>
      <c r="K177" s="4" t="str">
        <f t="shared" si="16"/>
        <v>13</v>
      </c>
      <c r="L177" s="1" t="b">
        <f t="shared" si="17"/>
        <v>0</v>
      </c>
    </row>
    <row r="178" spans="1:12" x14ac:dyDescent="0.3">
      <c r="A178" s="1">
        <v>176</v>
      </c>
      <c r="B178" s="2">
        <v>11</v>
      </c>
      <c r="C178" s="1" t="s">
        <v>190</v>
      </c>
      <c r="D178" s="1" t="s">
        <v>409</v>
      </c>
      <c r="E178" s="4" t="str">
        <f t="shared" si="12"/>
        <v>19</v>
      </c>
      <c r="F178" s="1" t="b">
        <f t="shared" si="13"/>
        <v>0</v>
      </c>
      <c r="G178" t="s">
        <v>404</v>
      </c>
      <c r="H178" s="4" t="str">
        <f t="shared" si="14"/>
        <v>14</v>
      </c>
      <c r="I178" s="1" t="b">
        <f t="shared" si="15"/>
        <v>0</v>
      </c>
      <c r="J178" t="s">
        <v>403</v>
      </c>
      <c r="K178" s="4" t="str">
        <f t="shared" si="16"/>
        <v>13</v>
      </c>
      <c r="L178" s="1" t="b">
        <f t="shared" si="17"/>
        <v>0</v>
      </c>
    </row>
    <row r="179" spans="1:12" x14ac:dyDescent="0.3">
      <c r="A179" s="1">
        <v>177</v>
      </c>
      <c r="B179" s="2">
        <v>11</v>
      </c>
      <c r="C179" s="1" t="s">
        <v>191</v>
      </c>
      <c r="D179" s="1" t="s">
        <v>409</v>
      </c>
      <c r="E179" s="4" t="str">
        <f t="shared" si="12"/>
        <v>19</v>
      </c>
      <c r="F179" s="1" t="b">
        <f t="shared" si="13"/>
        <v>0</v>
      </c>
      <c r="G179" t="s">
        <v>454</v>
      </c>
      <c r="H179" s="4" t="str">
        <f t="shared" si="14"/>
        <v>8</v>
      </c>
      <c r="I179" s="1" t="b">
        <f t="shared" si="15"/>
        <v>0</v>
      </c>
      <c r="J179" t="s">
        <v>455</v>
      </c>
      <c r="K179" s="4" t="str">
        <f t="shared" si="16"/>
        <v>9</v>
      </c>
      <c r="L179" s="1" t="b">
        <f t="shared" si="17"/>
        <v>0</v>
      </c>
    </row>
    <row r="180" spans="1:12" x14ac:dyDescent="0.3">
      <c r="A180" s="1">
        <v>178</v>
      </c>
      <c r="B180" s="2">
        <v>11</v>
      </c>
      <c r="C180" s="1" t="s">
        <v>192</v>
      </c>
      <c r="D180" s="1" t="s">
        <v>409</v>
      </c>
      <c r="E180" s="4" t="str">
        <f t="shared" si="12"/>
        <v>19</v>
      </c>
      <c r="F180" s="1" t="b">
        <f t="shared" si="13"/>
        <v>0</v>
      </c>
      <c r="G180" t="s">
        <v>448</v>
      </c>
      <c r="H180" s="4" t="str">
        <f t="shared" si="14"/>
        <v>15</v>
      </c>
      <c r="I180" s="1" t="b">
        <f t="shared" si="15"/>
        <v>0</v>
      </c>
      <c r="J180" t="s">
        <v>404</v>
      </c>
      <c r="K180" s="4" t="str">
        <f t="shared" si="16"/>
        <v>14</v>
      </c>
      <c r="L180" s="1" t="b">
        <f t="shared" si="17"/>
        <v>0</v>
      </c>
    </row>
    <row r="181" spans="1:12" x14ac:dyDescent="0.3">
      <c r="A181" s="1">
        <v>179</v>
      </c>
      <c r="B181" s="2">
        <v>11</v>
      </c>
      <c r="C181" s="1" t="s">
        <v>193</v>
      </c>
      <c r="D181" s="1" t="s">
        <v>409</v>
      </c>
      <c r="E181" s="4" t="str">
        <f t="shared" si="12"/>
        <v>19</v>
      </c>
      <c r="F181" s="1" t="b">
        <f t="shared" si="13"/>
        <v>0</v>
      </c>
      <c r="G181" t="s">
        <v>402</v>
      </c>
      <c r="H181" s="4" t="str">
        <f t="shared" si="14"/>
        <v>12</v>
      </c>
      <c r="I181" s="1" t="b">
        <f t="shared" si="15"/>
        <v>0</v>
      </c>
      <c r="J181" t="s">
        <v>402</v>
      </c>
      <c r="K181" s="4" t="str">
        <f t="shared" si="16"/>
        <v>12</v>
      </c>
      <c r="L181" s="1" t="b">
        <f t="shared" si="17"/>
        <v>0</v>
      </c>
    </row>
    <row r="182" spans="1:12" x14ac:dyDescent="0.3">
      <c r="A182" s="1">
        <v>180</v>
      </c>
      <c r="B182" s="2">
        <v>11</v>
      </c>
      <c r="C182" s="1" t="s">
        <v>194</v>
      </c>
      <c r="D182" s="1" t="s">
        <v>409</v>
      </c>
      <c r="E182" s="4" t="str">
        <f t="shared" si="12"/>
        <v>19</v>
      </c>
      <c r="F182" s="1" t="b">
        <f t="shared" si="13"/>
        <v>0</v>
      </c>
      <c r="G182" t="s">
        <v>404</v>
      </c>
      <c r="H182" s="4" t="str">
        <f t="shared" si="14"/>
        <v>14</v>
      </c>
      <c r="I182" s="1" t="b">
        <f t="shared" si="15"/>
        <v>0</v>
      </c>
      <c r="J182" t="s">
        <v>404</v>
      </c>
      <c r="K182" s="4" t="str">
        <f t="shared" si="16"/>
        <v>14</v>
      </c>
      <c r="L182" s="1" t="b">
        <f t="shared" si="17"/>
        <v>0</v>
      </c>
    </row>
    <row r="183" spans="1:12" x14ac:dyDescent="0.3">
      <c r="A183" s="1">
        <v>181</v>
      </c>
      <c r="B183" s="2">
        <v>12</v>
      </c>
      <c r="C183" s="1" t="s">
        <v>195</v>
      </c>
      <c r="D183" s="1" t="s">
        <v>409</v>
      </c>
      <c r="E183" s="4" t="str">
        <f t="shared" si="12"/>
        <v>19</v>
      </c>
      <c r="F183" s="1" t="b">
        <f t="shared" si="13"/>
        <v>0</v>
      </c>
      <c r="G183" t="s">
        <v>404</v>
      </c>
      <c r="H183" s="4" t="str">
        <f t="shared" si="14"/>
        <v>14</v>
      </c>
      <c r="I183" s="1" t="b">
        <f t="shared" si="15"/>
        <v>0</v>
      </c>
      <c r="J183" t="s">
        <v>399</v>
      </c>
      <c r="K183" s="4" t="str">
        <f t="shared" si="16"/>
        <v>7</v>
      </c>
      <c r="L183" s="1" t="b">
        <f t="shared" si="17"/>
        <v>0</v>
      </c>
    </row>
    <row r="184" spans="1:12" x14ac:dyDescent="0.3">
      <c r="A184" s="1">
        <v>182</v>
      </c>
      <c r="B184" s="2">
        <v>12</v>
      </c>
      <c r="C184" s="1" t="s">
        <v>196</v>
      </c>
      <c r="D184" s="1" t="s">
        <v>409</v>
      </c>
      <c r="E184" s="4" t="str">
        <f t="shared" si="12"/>
        <v>19</v>
      </c>
      <c r="F184" s="1" t="b">
        <f t="shared" si="13"/>
        <v>0</v>
      </c>
      <c r="G184" t="s">
        <v>404</v>
      </c>
      <c r="H184" s="4" t="str">
        <f t="shared" si="14"/>
        <v>14</v>
      </c>
      <c r="I184" s="1" t="b">
        <f t="shared" si="15"/>
        <v>0</v>
      </c>
      <c r="J184" t="s">
        <v>404</v>
      </c>
      <c r="K184" s="4" t="str">
        <f t="shared" si="16"/>
        <v>14</v>
      </c>
      <c r="L184" s="1" t="b">
        <f t="shared" si="17"/>
        <v>0</v>
      </c>
    </row>
    <row r="185" spans="1:12" x14ac:dyDescent="0.3">
      <c r="A185" s="1">
        <v>183</v>
      </c>
      <c r="B185" s="2">
        <v>12</v>
      </c>
      <c r="C185" s="1" t="s">
        <v>197</v>
      </c>
      <c r="D185" s="1" t="s">
        <v>409</v>
      </c>
      <c r="E185" s="4" t="str">
        <f t="shared" si="12"/>
        <v>19</v>
      </c>
      <c r="F185" s="1" t="b">
        <f t="shared" si="13"/>
        <v>0</v>
      </c>
      <c r="G185" t="s">
        <v>450</v>
      </c>
      <c r="H185" s="4" t="str">
        <f t="shared" si="14"/>
        <v>10</v>
      </c>
      <c r="I185" s="1" t="b">
        <f t="shared" si="15"/>
        <v>0</v>
      </c>
      <c r="J185" t="s">
        <v>399</v>
      </c>
      <c r="K185" s="4" t="str">
        <f t="shared" si="16"/>
        <v>7</v>
      </c>
      <c r="L185" s="1" t="b">
        <f t="shared" si="17"/>
        <v>0</v>
      </c>
    </row>
    <row r="186" spans="1:12" x14ac:dyDescent="0.3">
      <c r="A186" s="1">
        <v>184</v>
      </c>
      <c r="B186" s="2">
        <v>12</v>
      </c>
      <c r="C186" s="1" t="s">
        <v>198</v>
      </c>
      <c r="D186" s="1" t="s">
        <v>409</v>
      </c>
      <c r="E186" s="4" t="str">
        <f t="shared" si="12"/>
        <v>19</v>
      </c>
      <c r="F186" s="1" t="b">
        <f t="shared" si="13"/>
        <v>0</v>
      </c>
      <c r="G186" t="s">
        <v>446</v>
      </c>
      <c r="H186" s="4" t="str">
        <f t="shared" si="14"/>
        <v>0</v>
      </c>
      <c r="I186" s="1" t="b">
        <f t="shared" si="15"/>
        <v>0</v>
      </c>
      <c r="J186" t="s">
        <v>409</v>
      </c>
      <c r="K186" s="4" t="str">
        <f t="shared" si="16"/>
        <v>19</v>
      </c>
      <c r="L186" s="1" t="b">
        <f t="shared" si="17"/>
        <v>0</v>
      </c>
    </row>
    <row r="187" spans="1:12" x14ac:dyDescent="0.3">
      <c r="A187" s="1">
        <v>185</v>
      </c>
      <c r="B187" s="2">
        <v>12</v>
      </c>
      <c r="C187" s="1" t="s">
        <v>199</v>
      </c>
      <c r="D187" s="1" t="s">
        <v>409</v>
      </c>
      <c r="E187" s="4" t="str">
        <f t="shared" si="12"/>
        <v>19</v>
      </c>
      <c r="F187" s="1" t="b">
        <f t="shared" si="13"/>
        <v>0</v>
      </c>
      <c r="G187" t="s">
        <v>404</v>
      </c>
      <c r="H187" s="4" t="str">
        <f t="shared" si="14"/>
        <v>14</v>
      </c>
      <c r="I187" s="1" t="b">
        <f t="shared" si="15"/>
        <v>0</v>
      </c>
      <c r="J187" t="s">
        <v>411</v>
      </c>
      <c r="K187" s="4" t="str">
        <f t="shared" si="16"/>
        <v>20</v>
      </c>
      <c r="L187" s="1" t="b">
        <f t="shared" si="17"/>
        <v>0</v>
      </c>
    </row>
    <row r="188" spans="1:12" x14ac:dyDescent="0.3">
      <c r="A188" s="1">
        <v>186</v>
      </c>
      <c r="B188" s="2">
        <v>12</v>
      </c>
      <c r="C188" s="1" t="s">
        <v>200</v>
      </c>
      <c r="D188" s="1" t="s">
        <v>409</v>
      </c>
      <c r="E188" s="4" t="str">
        <f t="shared" si="12"/>
        <v>19</v>
      </c>
      <c r="F188" s="1" t="b">
        <f t="shared" si="13"/>
        <v>0</v>
      </c>
      <c r="G188" t="s">
        <v>404</v>
      </c>
      <c r="H188" s="4" t="str">
        <f t="shared" si="14"/>
        <v>14</v>
      </c>
      <c r="I188" s="1" t="b">
        <f t="shared" si="15"/>
        <v>0</v>
      </c>
      <c r="J188" t="s">
        <v>404</v>
      </c>
      <c r="K188" s="4" t="str">
        <f t="shared" si="16"/>
        <v>14</v>
      </c>
      <c r="L188" s="1" t="b">
        <f t="shared" si="17"/>
        <v>0</v>
      </c>
    </row>
    <row r="189" spans="1:12" x14ac:dyDescent="0.3">
      <c r="A189" s="1">
        <v>187</v>
      </c>
      <c r="B189" s="2">
        <v>12</v>
      </c>
      <c r="C189" s="1" t="s">
        <v>201</v>
      </c>
      <c r="D189" s="1" t="s">
        <v>409</v>
      </c>
      <c r="E189" s="4" t="str">
        <f t="shared" si="12"/>
        <v>19</v>
      </c>
      <c r="F189" s="1" t="b">
        <f t="shared" si="13"/>
        <v>0</v>
      </c>
      <c r="G189" t="s">
        <v>396</v>
      </c>
      <c r="H189" s="4" t="str">
        <f t="shared" si="14"/>
        <v>4</v>
      </c>
      <c r="I189" s="1" t="b">
        <f t="shared" si="15"/>
        <v>0</v>
      </c>
      <c r="J189" t="s">
        <v>396</v>
      </c>
      <c r="K189" s="4" t="str">
        <f t="shared" si="16"/>
        <v>4</v>
      </c>
      <c r="L189" s="1" t="b">
        <f t="shared" si="17"/>
        <v>0</v>
      </c>
    </row>
    <row r="190" spans="1:12" x14ac:dyDescent="0.3">
      <c r="A190" s="1">
        <v>188</v>
      </c>
      <c r="B190" s="2">
        <v>12</v>
      </c>
      <c r="C190" s="1" t="s">
        <v>202</v>
      </c>
      <c r="D190" s="1" t="s">
        <v>409</v>
      </c>
      <c r="E190" s="4" t="str">
        <f t="shared" si="12"/>
        <v>19</v>
      </c>
      <c r="F190" s="1" t="b">
        <f t="shared" si="13"/>
        <v>0</v>
      </c>
      <c r="G190" t="s">
        <v>404</v>
      </c>
      <c r="H190" s="4" t="str">
        <f t="shared" si="14"/>
        <v>14</v>
      </c>
      <c r="I190" s="1" t="b">
        <f t="shared" si="15"/>
        <v>0</v>
      </c>
      <c r="J190" t="s">
        <v>409</v>
      </c>
      <c r="K190" s="4" t="str">
        <f t="shared" si="16"/>
        <v>19</v>
      </c>
      <c r="L190" s="1" t="b">
        <f t="shared" si="17"/>
        <v>0</v>
      </c>
    </row>
    <row r="191" spans="1:12" x14ac:dyDescent="0.3">
      <c r="A191" s="1">
        <v>189</v>
      </c>
      <c r="B191" s="2">
        <v>12</v>
      </c>
      <c r="C191" s="1" t="s">
        <v>203</v>
      </c>
      <c r="D191" s="1" t="s">
        <v>409</v>
      </c>
      <c r="E191" s="4" t="str">
        <f t="shared" si="12"/>
        <v>19</v>
      </c>
      <c r="F191" s="1" t="b">
        <f t="shared" si="13"/>
        <v>0</v>
      </c>
      <c r="G191" t="s">
        <v>446</v>
      </c>
      <c r="H191" s="4" t="str">
        <f t="shared" si="14"/>
        <v>0</v>
      </c>
      <c r="I191" s="1" t="b">
        <f t="shared" si="15"/>
        <v>0</v>
      </c>
      <c r="J191" t="s">
        <v>403</v>
      </c>
      <c r="K191" s="4" t="str">
        <f t="shared" si="16"/>
        <v>13</v>
      </c>
      <c r="L191" s="1" t="b">
        <f t="shared" si="17"/>
        <v>0</v>
      </c>
    </row>
    <row r="192" spans="1:12" x14ac:dyDescent="0.3">
      <c r="A192" s="1">
        <v>190</v>
      </c>
      <c r="B192" s="2">
        <v>12</v>
      </c>
      <c r="C192" s="1" t="s">
        <v>204</v>
      </c>
      <c r="D192" s="1" t="s">
        <v>409</v>
      </c>
      <c r="E192" s="4" t="str">
        <f t="shared" si="12"/>
        <v>19</v>
      </c>
      <c r="F192" s="1" t="b">
        <f t="shared" si="13"/>
        <v>0</v>
      </c>
      <c r="G192" t="s">
        <v>403</v>
      </c>
      <c r="H192" s="4" t="str">
        <f t="shared" si="14"/>
        <v>13</v>
      </c>
      <c r="I192" s="1" t="b">
        <f t="shared" si="15"/>
        <v>0</v>
      </c>
      <c r="J192" t="s">
        <v>404</v>
      </c>
      <c r="K192" s="4" t="str">
        <f t="shared" si="16"/>
        <v>14</v>
      </c>
      <c r="L192" s="1" t="b">
        <f t="shared" si="17"/>
        <v>0</v>
      </c>
    </row>
    <row r="193" spans="1:12" x14ac:dyDescent="0.3">
      <c r="A193" s="1">
        <v>191</v>
      </c>
      <c r="B193" s="2">
        <v>12</v>
      </c>
      <c r="C193" s="1" t="s">
        <v>205</v>
      </c>
      <c r="D193" s="1" t="s">
        <v>409</v>
      </c>
      <c r="E193" s="4" t="str">
        <f t="shared" si="12"/>
        <v>19</v>
      </c>
      <c r="F193" s="1" t="b">
        <f t="shared" si="13"/>
        <v>0</v>
      </c>
      <c r="G193" t="s">
        <v>448</v>
      </c>
      <c r="H193" s="4" t="str">
        <f t="shared" si="14"/>
        <v>15</v>
      </c>
      <c r="I193" s="1" t="b">
        <f t="shared" si="15"/>
        <v>0</v>
      </c>
      <c r="J193" t="s">
        <v>404</v>
      </c>
      <c r="K193" s="4" t="str">
        <f t="shared" si="16"/>
        <v>14</v>
      </c>
      <c r="L193" s="1" t="b">
        <f t="shared" si="17"/>
        <v>0</v>
      </c>
    </row>
    <row r="194" spans="1:12" x14ac:dyDescent="0.3">
      <c r="A194" s="1">
        <v>192</v>
      </c>
      <c r="B194" s="2">
        <v>12</v>
      </c>
      <c r="C194" s="1" t="s">
        <v>206</v>
      </c>
      <c r="D194" s="1" t="s">
        <v>409</v>
      </c>
      <c r="E194" s="4" t="str">
        <f t="shared" si="12"/>
        <v>19</v>
      </c>
      <c r="F194" s="1" t="b">
        <f t="shared" si="13"/>
        <v>0</v>
      </c>
      <c r="G194" t="s">
        <v>404</v>
      </c>
      <c r="H194" s="4" t="str">
        <f t="shared" si="14"/>
        <v>14</v>
      </c>
      <c r="I194" s="1" t="b">
        <f t="shared" si="15"/>
        <v>0</v>
      </c>
      <c r="J194" t="s">
        <v>404</v>
      </c>
      <c r="K194" s="4" t="str">
        <f t="shared" si="16"/>
        <v>14</v>
      </c>
      <c r="L194" s="1" t="b">
        <f t="shared" si="17"/>
        <v>0</v>
      </c>
    </row>
    <row r="195" spans="1:12" x14ac:dyDescent="0.3">
      <c r="A195" s="1">
        <v>193</v>
      </c>
      <c r="B195" s="2">
        <v>12</v>
      </c>
      <c r="C195" s="1" t="s">
        <v>207</v>
      </c>
      <c r="D195" s="1" t="s">
        <v>409</v>
      </c>
      <c r="E195" s="4" t="str">
        <f t="shared" ref="E195:E258" si="18" xml:space="preserve"> TRIM(LEFT($D195, 2))</f>
        <v>19</v>
      </c>
      <c r="F195" s="1" t="b">
        <f t="shared" ref="F195:F258" si="19">IF(VALUE($E195)= VALUE($B195), TRUE, FALSE)</f>
        <v>0</v>
      </c>
      <c r="G195" t="s">
        <v>404</v>
      </c>
      <c r="H195" s="4" t="str">
        <f t="shared" ref="H195:H258" si="20" xml:space="preserve"> TRIM(LEFT($G195, 2))</f>
        <v>14</v>
      </c>
      <c r="I195" s="1" t="b">
        <f t="shared" ref="I195:I258" si="21">IF(VALUE($H195)= VALUE($B195), TRUE, FALSE)</f>
        <v>0</v>
      </c>
      <c r="J195" t="s">
        <v>409</v>
      </c>
      <c r="K195" s="4" t="str">
        <f t="shared" ref="K195:K258" si="22" xml:space="preserve"> TRIM(LEFT($J195, 2))</f>
        <v>19</v>
      </c>
      <c r="L195" s="1" t="b">
        <f t="shared" ref="L195:L258" si="23">IF(VALUE($K195)= VALUE($B195), TRUE, FALSE)</f>
        <v>0</v>
      </c>
    </row>
    <row r="196" spans="1:12" x14ac:dyDescent="0.3">
      <c r="A196" s="1">
        <v>194</v>
      </c>
      <c r="B196" s="2">
        <v>12</v>
      </c>
      <c r="C196" s="1" t="s">
        <v>208</v>
      </c>
      <c r="D196" s="1" t="s">
        <v>409</v>
      </c>
      <c r="E196" s="4" t="str">
        <f t="shared" si="18"/>
        <v>19</v>
      </c>
      <c r="F196" s="1" t="b">
        <f t="shared" si="19"/>
        <v>0</v>
      </c>
      <c r="G196" t="s">
        <v>404</v>
      </c>
      <c r="H196" s="4" t="str">
        <f t="shared" si="20"/>
        <v>14</v>
      </c>
      <c r="I196" s="1" t="b">
        <f t="shared" si="21"/>
        <v>0</v>
      </c>
      <c r="J196" t="s">
        <v>399</v>
      </c>
      <c r="K196" s="4" t="str">
        <f t="shared" si="22"/>
        <v>7</v>
      </c>
      <c r="L196" s="1" t="b">
        <f t="shared" si="23"/>
        <v>0</v>
      </c>
    </row>
    <row r="197" spans="1:12" x14ac:dyDescent="0.3">
      <c r="A197" s="1">
        <v>195</v>
      </c>
      <c r="B197" s="2">
        <v>12</v>
      </c>
      <c r="C197" s="1" t="s">
        <v>209</v>
      </c>
      <c r="D197" s="1" t="s">
        <v>409</v>
      </c>
      <c r="E197" s="4" t="str">
        <f t="shared" si="18"/>
        <v>19</v>
      </c>
      <c r="F197" s="1" t="b">
        <f t="shared" si="19"/>
        <v>0</v>
      </c>
      <c r="G197" t="s">
        <v>404</v>
      </c>
      <c r="H197" s="4" t="str">
        <f t="shared" si="20"/>
        <v>14</v>
      </c>
      <c r="I197" s="1" t="b">
        <f t="shared" si="21"/>
        <v>0</v>
      </c>
      <c r="J197" t="s">
        <v>409</v>
      </c>
      <c r="K197" s="4" t="str">
        <f t="shared" si="22"/>
        <v>19</v>
      </c>
      <c r="L197" s="1" t="b">
        <f t="shared" si="23"/>
        <v>0</v>
      </c>
    </row>
    <row r="198" spans="1:12" x14ac:dyDescent="0.3">
      <c r="A198" s="1">
        <v>196</v>
      </c>
      <c r="B198" s="2">
        <v>13</v>
      </c>
      <c r="C198" s="1" t="s">
        <v>210</v>
      </c>
      <c r="D198" s="1" t="s">
        <v>409</v>
      </c>
      <c r="E198" s="4" t="str">
        <f t="shared" si="18"/>
        <v>19</v>
      </c>
      <c r="F198" s="1" t="b">
        <f t="shared" si="19"/>
        <v>0</v>
      </c>
      <c r="G198" t="s">
        <v>448</v>
      </c>
      <c r="H198" s="4" t="str">
        <f t="shared" si="20"/>
        <v>15</v>
      </c>
      <c r="I198" s="1" t="b">
        <f t="shared" si="21"/>
        <v>0</v>
      </c>
      <c r="J198" t="s">
        <v>403</v>
      </c>
      <c r="K198" s="4" t="str">
        <f t="shared" si="22"/>
        <v>13</v>
      </c>
      <c r="L198" s="1" t="b">
        <f t="shared" si="23"/>
        <v>1</v>
      </c>
    </row>
    <row r="199" spans="1:12" x14ac:dyDescent="0.3">
      <c r="A199" s="1">
        <v>197</v>
      </c>
      <c r="B199" s="2">
        <v>13</v>
      </c>
      <c r="C199" s="1" t="s">
        <v>211</v>
      </c>
      <c r="D199" s="1" t="s">
        <v>409</v>
      </c>
      <c r="E199" s="4" t="str">
        <f t="shared" si="18"/>
        <v>19</v>
      </c>
      <c r="F199" s="1" t="b">
        <f t="shared" si="19"/>
        <v>0</v>
      </c>
      <c r="G199" t="s">
        <v>448</v>
      </c>
      <c r="H199" s="4" t="str">
        <f t="shared" si="20"/>
        <v>15</v>
      </c>
      <c r="I199" s="1" t="b">
        <f t="shared" si="21"/>
        <v>0</v>
      </c>
      <c r="J199" t="s">
        <v>448</v>
      </c>
      <c r="K199" s="4" t="str">
        <f t="shared" si="22"/>
        <v>15</v>
      </c>
      <c r="L199" s="1" t="b">
        <f t="shared" si="23"/>
        <v>0</v>
      </c>
    </row>
    <row r="200" spans="1:12" x14ac:dyDescent="0.3">
      <c r="A200" s="1">
        <v>198</v>
      </c>
      <c r="B200" s="2">
        <v>13</v>
      </c>
      <c r="C200" s="1" t="s">
        <v>212</v>
      </c>
      <c r="D200" s="1" t="s">
        <v>409</v>
      </c>
      <c r="E200" s="4" t="str">
        <f t="shared" si="18"/>
        <v>19</v>
      </c>
      <c r="F200" s="1" t="b">
        <f t="shared" si="19"/>
        <v>0</v>
      </c>
      <c r="G200" t="s">
        <v>448</v>
      </c>
      <c r="H200" s="4" t="str">
        <f t="shared" si="20"/>
        <v>15</v>
      </c>
      <c r="I200" s="1" t="b">
        <f t="shared" si="21"/>
        <v>0</v>
      </c>
      <c r="J200" t="s">
        <v>448</v>
      </c>
      <c r="K200" s="4" t="str">
        <f t="shared" si="22"/>
        <v>15</v>
      </c>
      <c r="L200" s="1" t="b">
        <f t="shared" si="23"/>
        <v>0</v>
      </c>
    </row>
    <row r="201" spans="1:12" x14ac:dyDescent="0.3">
      <c r="A201" s="1">
        <v>199</v>
      </c>
      <c r="B201" s="2">
        <v>13</v>
      </c>
      <c r="C201" s="1" t="s">
        <v>213</v>
      </c>
      <c r="D201" s="1" t="s">
        <v>409</v>
      </c>
      <c r="E201" s="4" t="str">
        <f t="shared" si="18"/>
        <v>19</v>
      </c>
      <c r="F201" s="1" t="b">
        <f t="shared" si="19"/>
        <v>0</v>
      </c>
      <c r="G201" t="s">
        <v>450</v>
      </c>
      <c r="H201" s="4" t="str">
        <f t="shared" si="20"/>
        <v>10</v>
      </c>
      <c r="I201" s="1" t="b">
        <f t="shared" si="21"/>
        <v>0</v>
      </c>
      <c r="J201" t="s">
        <v>398</v>
      </c>
      <c r="K201" s="4" t="str">
        <f t="shared" si="22"/>
        <v>6</v>
      </c>
      <c r="L201" s="1" t="b">
        <f t="shared" si="23"/>
        <v>0</v>
      </c>
    </row>
    <row r="202" spans="1:12" x14ac:dyDescent="0.3">
      <c r="A202" s="1">
        <v>200</v>
      </c>
      <c r="B202" s="2">
        <v>13</v>
      </c>
      <c r="C202" s="1" t="s">
        <v>214</v>
      </c>
      <c r="D202" s="1" t="s">
        <v>409</v>
      </c>
      <c r="E202" s="4" t="str">
        <f t="shared" si="18"/>
        <v>19</v>
      </c>
      <c r="F202" s="1" t="b">
        <f t="shared" si="19"/>
        <v>0</v>
      </c>
      <c r="G202" t="s">
        <v>448</v>
      </c>
      <c r="H202" s="4" t="str">
        <f t="shared" si="20"/>
        <v>15</v>
      </c>
      <c r="I202" s="1" t="b">
        <f t="shared" si="21"/>
        <v>0</v>
      </c>
      <c r="J202" t="s">
        <v>448</v>
      </c>
      <c r="K202" s="4" t="str">
        <f t="shared" si="22"/>
        <v>15</v>
      </c>
      <c r="L202" s="1" t="b">
        <f t="shared" si="23"/>
        <v>0</v>
      </c>
    </row>
    <row r="203" spans="1:12" x14ac:dyDescent="0.3">
      <c r="A203" s="1">
        <v>201</v>
      </c>
      <c r="B203" s="2">
        <v>13</v>
      </c>
      <c r="C203" s="1" t="s">
        <v>215</v>
      </c>
      <c r="D203" s="1" t="s">
        <v>409</v>
      </c>
      <c r="E203" s="4" t="str">
        <f t="shared" si="18"/>
        <v>19</v>
      </c>
      <c r="F203" s="1" t="b">
        <f t="shared" si="19"/>
        <v>0</v>
      </c>
      <c r="G203" t="s">
        <v>454</v>
      </c>
      <c r="H203" s="4" t="str">
        <f t="shared" si="20"/>
        <v>8</v>
      </c>
      <c r="I203" s="1" t="b">
        <f t="shared" si="21"/>
        <v>0</v>
      </c>
      <c r="J203" t="s">
        <v>394</v>
      </c>
      <c r="K203" s="4" t="str">
        <f t="shared" si="22"/>
        <v>2</v>
      </c>
      <c r="L203" s="1" t="b">
        <f t="shared" si="23"/>
        <v>0</v>
      </c>
    </row>
    <row r="204" spans="1:12" x14ac:dyDescent="0.3">
      <c r="A204" s="1">
        <v>202</v>
      </c>
      <c r="B204" s="2">
        <v>13</v>
      </c>
      <c r="C204" s="1" t="s">
        <v>216</v>
      </c>
      <c r="D204" s="1" t="s">
        <v>409</v>
      </c>
      <c r="E204" s="4" t="str">
        <f t="shared" si="18"/>
        <v>19</v>
      </c>
      <c r="F204" s="1" t="b">
        <f t="shared" si="19"/>
        <v>0</v>
      </c>
      <c r="G204" t="s">
        <v>448</v>
      </c>
      <c r="H204" s="4" t="str">
        <f t="shared" si="20"/>
        <v>15</v>
      </c>
      <c r="I204" s="1" t="b">
        <f t="shared" si="21"/>
        <v>0</v>
      </c>
      <c r="J204" t="s">
        <v>404</v>
      </c>
      <c r="K204" s="4" t="str">
        <f t="shared" si="22"/>
        <v>14</v>
      </c>
      <c r="L204" s="1" t="b">
        <f t="shared" si="23"/>
        <v>0</v>
      </c>
    </row>
    <row r="205" spans="1:12" x14ac:dyDescent="0.3">
      <c r="A205" s="1">
        <v>203</v>
      </c>
      <c r="B205" s="2">
        <v>13</v>
      </c>
      <c r="C205" s="1" t="s">
        <v>217</v>
      </c>
      <c r="D205" s="1" t="s">
        <v>409</v>
      </c>
      <c r="E205" s="4" t="str">
        <f t="shared" si="18"/>
        <v>19</v>
      </c>
      <c r="F205" s="1" t="b">
        <f t="shared" si="19"/>
        <v>0</v>
      </c>
      <c r="G205" t="s">
        <v>401</v>
      </c>
      <c r="H205" s="4" t="str">
        <f t="shared" si="20"/>
        <v>11</v>
      </c>
      <c r="I205" s="1" t="b">
        <f t="shared" si="21"/>
        <v>0</v>
      </c>
      <c r="J205" t="s">
        <v>401</v>
      </c>
      <c r="K205" s="4" t="str">
        <f t="shared" si="22"/>
        <v>11</v>
      </c>
      <c r="L205" s="1" t="b">
        <f t="shared" si="23"/>
        <v>0</v>
      </c>
    </row>
    <row r="206" spans="1:12" x14ac:dyDescent="0.3">
      <c r="A206" s="1">
        <v>204</v>
      </c>
      <c r="B206" s="2">
        <v>13</v>
      </c>
      <c r="C206" s="1" t="s">
        <v>218</v>
      </c>
      <c r="D206" s="1" t="s">
        <v>409</v>
      </c>
      <c r="E206" s="4" t="str">
        <f t="shared" si="18"/>
        <v>19</v>
      </c>
      <c r="F206" s="1" t="b">
        <f t="shared" si="19"/>
        <v>0</v>
      </c>
      <c r="G206" t="s">
        <v>398</v>
      </c>
      <c r="H206" s="4" t="str">
        <f t="shared" si="20"/>
        <v>6</v>
      </c>
      <c r="I206" s="1" t="b">
        <f t="shared" si="21"/>
        <v>0</v>
      </c>
      <c r="J206" t="s">
        <v>398</v>
      </c>
      <c r="K206" s="4" t="str">
        <f t="shared" si="22"/>
        <v>6</v>
      </c>
      <c r="L206" s="1" t="b">
        <f t="shared" si="23"/>
        <v>0</v>
      </c>
    </row>
    <row r="207" spans="1:12" x14ac:dyDescent="0.3">
      <c r="A207" s="1">
        <v>205</v>
      </c>
      <c r="B207" s="2">
        <v>13</v>
      </c>
      <c r="C207" s="1" t="s">
        <v>219</v>
      </c>
      <c r="D207" s="1" t="s">
        <v>409</v>
      </c>
      <c r="E207" s="4" t="str">
        <f t="shared" si="18"/>
        <v>19</v>
      </c>
      <c r="F207" s="1" t="b">
        <f t="shared" si="19"/>
        <v>0</v>
      </c>
      <c r="G207" t="s">
        <v>448</v>
      </c>
      <c r="H207" s="4" t="str">
        <f t="shared" si="20"/>
        <v>15</v>
      </c>
      <c r="I207" s="1" t="b">
        <f t="shared" si="21"/>
        <v>0</v>
      </c>
      <c r="J207" t="s">
        <v>448</v>
      </c>
      <c r="K207" s="4" t="str">
        <f t="shared" si="22"/>
        <v>15</v>
      </c>
      <c r="L207" s="1" t="b">
        <f t="shared" si="23"/>
        <v>0</v>
      </c>
    </row>
    <row r="208" spans="1:12" x14ac:dyDescent="0.3">
      <c r="A208" s="1">
        <v>206</v>
      </c>
      <c r="B208" s="2">
        <v>13</v>
      </c>
      <c r="C208" s="1" t="s">
        <v>220</v>
      </c>
      <c r="D208" s="1" t="s">
        <v>409</v>
      </c>
      <c r="E208" s="4" t="str">
        <f t="shared" si="18"/>
        <v>19</v>
      </c>
      <c r="F208" s="1" t="b">
        <f t="shared" si="19"/>
        <v>0</v>
      </c>
      <c r="G208" t="s">
        <v>411</v>
      </c>
      <c r="H208" s="4" t="str">
        <f t="shared" si="20"/>
        <v>20</v>
      </c>
      <c r="I208" s="1" t="b">
        <f t="shared" si="21"/>
        <v>0</v>
      </c>
      <c r="J208" t="s">
        <v>411</v>
      </c>
      <c r="K208" s="4" t="str">
        <f t="shared" si="22"/>
        <v>20</v>
      </c>
      <c r="L208" s="1" t="b">
        <f t="shared" si="23"/>
        <v>0</v>
      </c>
    </row>
    <row r="209" spans="1:12" x14ac:dyDescent="0.3">
      <c r="A209" s="1">
        <v>207</v>
      </c>
      <c r="B209" s="2">
        <v>13</v>
      </c>
      <c r="C209" s="1" t="s">
        <v>221</v>
      </c>
      <c r="D209" s="1" t="s">
        <v>409</v>
      </c>
      <c r="E209" s="4" t="str">
        <f t="shared" si="18"/>
        <v>19</v>
      </c>
      <c r="F209" s="1" t="b">
        <f t="shared" si="19"/>
        <v>0</v>
      </c>
      <c r="G209" t="s">
        <v>448</v>
      </c>
      <c r="H209" s="4" t="str">
        <f t="shared" si="20"/>
        <v>15</v>
      </c>
      <c r="I209" s="1" t="b">
        <f t="shared" si="21"/>
        <v>0</v>
      </c>
      <c r="J209" t="s">
        <v>399</v>
      </c>
      <c r="K209" s="4" t="str">
        <f t="shared" si="22"/>
        <v>7</v>
      </c>
      <c r="L209" s="1" t="b">
        <f t="shared" si="23"/>
        <v>0</v>
      </c>
    </row>
    <row r="210" spans="1:12" x14ac:dyDescent="0.3">
      <c r="A210" s="1">
        <v>208</v>
      </c>
      <c r="B210" s="2">
        <v>13</v>
      </c>
      <c r="C210" s="1" t="s">
        <v>222</v>
      </c>
      <c r="D210" s="1" t="s">
        <v>409</v>
      </c>
      <c r="E210" s="4" t="str">
        <f t="shared" si="18"/>
        <v>19</v>
      </c>
      <c r="F210" s="1" t="b">
        <f t="shared" si="19"/>
        <v>0</v>
      </c>
      <c r="G210" t="s">
        <v>404</v>
      </c>
      <c r="H210" s="4" t="str">
        <f t="shared" si="20"/>
        <v>14</v>
      </c>
      <c r="I210" s="1" t="b">
        <f t="shared" si="21"/>
        <v>0</v>
      </c>
      <c r="J210" t="s">
        <v>403</v>
      </c>
      <c r="K210" s="4" t="str">
        <f t="shared" si="22"/>
        <v>13</v>
      </c>
      <c r="L210" s="1" t="b">
        <f t="shared" si="23"/>
        <v>1</v>
      </c>
    </row>
    <row r="211" spans="1:12" x14ac:dyDescent="0.3">
      <c r="A211" s="1">
        <v>209</v>
      </c>
      <c r="B211" s="2">
        <v>13</v>
      </c>
      <c r="C211" s="1" t="s">
        <v>223</v>
      </c>
      <c r="D211" s="1" t="s">
        <v>409</v>
      </c>
      <c r="E211" s="4" t="str">
        <f t="shared" si="18"/>
        <v>19</v>
      </c>
      <c r="F211" s="1" t="b">
        <f t="shared" si="19"/>
        <v>0</v>
      </c>
      <c r="G211" t="s">
        <v>453</v>
      </c>
      <c r="H211" s="4" t="str">
        <f t="shared" si="20"/>
        <v>23</v>
      </c>
      <c r="I211" s="1" t="b">
        <f t="shared" si="21"/>
        <v>0</v>
      </c>
      <c r="J211" t="s">
        <v>453</v>
      </c>
      <c r="K211" s="4" t="str">
        <f t="shared" si="22"/>
        <v>23</v>
      </c>
      <c r="L211" s="1" t="b">
        <f t="shared" si="23"/>
        <v>0</v>
      </c>
    </row>
    <row r="212" spans="1:12" x14ac:dyDescent="0.3">
      <c r="A212" s="1">
        <v>210</v>
      </c>
      <c r="B212" s="2">
        <v>13</v>
      </c>
      <c r="C212" s="1" t="s">
        <v>224</v>
      </c>
      <c r="D212" s="1" t="s">
        <v>409</v>
      </c>
      <c r="E212" s="4" t="str">
        <f t="shared" si="18"/>
        <v>19</v>
      </c>
      <c r="F212" s="1" t="b">
        <f t="shared" si="19"/>
        <v>0</v>
      </c>
      <c r="G212" t="s">
        <v>403</v>
      </c>
      <c r="H212" s="4" t="str">
        <f t="shared" si="20"/>
        <v>13</v>
      </c>
      <c r="I212" s="1" t="b">
        <f t="shared" si="21"/>
        <v>1</v>
      </c>
      <c r="J212" t="s">
        <v>403</v>
      </c>
      <c r="K212" s="4" t="str">
        <f t="shared" si="22"/>
        <v>13</v>
      </c>
      <c r="L212" s="1" t="b">
        <f t="shared" si="23"/>
        <v>1</v>
      </c>
    </row>
    <row r="213" spans="1:12" x14ac:dyDescent="0.3">
      <c r="A213" s="1">
        <v>211</v>
      </c>
      <c r="B213" s="2">
        <v>14</v>
      </c>
      <c r="C213" s="1" t="s">
        <v>225</v>
      </c>
      <c r="D213" s="1" t="s">
        <v>409</v>
      </c>
      <c r="E213" s="4" t="str">
        <f t="shared" si="18"/>
        <v>19</v>
      </c>
      <c r="F213" s="1" t="b">
        <f t="shared" si="19"/>
        <v>0</v>
      </c>
      <c r="G213" t="s">
        <v>394</v>
      </c>
      <c r="H213" s="4" t="str">
        <f t="shared" si="20"/>
        <v>2</v>
      </c>
      <c r="I213" s="1" t="b">
        <f t="shared" si="21"/>
        <v>0</v>
      </c>
      <c r="J213" t="s">
        <v>399</v>
      </c>
      <c r="K213" s="4" t="str">
        <f t="shared" si="22"/>
        <v>7</v>
      </c>
      <c r="L213" s="1" t="b">
        <f t="shared" si="23"/>
        <v>0</v>
      </c>
    </row>
    <row r="214" spans="1:12" x14ac:dyDescent="0.3">
      <c r="A214" s="1">
        <v>212</v>
      </c>
      <c r="B214" s="2">
        <v>14</v>
      </c>
      <c r="C214" s="1" t="s">
        <v>226</v>
      </c>
      <c r="D214" s="1" t="s">
        <v>409</v>
      </c>
      <c r="E214" s="4" t="str">
        <f t="shared" si="18"/>
        <v>19</v>
      </c>
      <c r="F214" s="1" t="b">
        <f t="shared" si="19"/>
        <v>0</v>
      </c>
      <c r="G214" t="s">
        <v>405</v>
      </c>
      <c r="H214" s="4" t="str">
        <f t="shared" si="20"/>
        <v>16</v>
      </c>
      <c r="I214" s="1" t="b">
        <f t="shared" si="21"/>
        <v>0</v>
      </c>
      <c r="J214" t="s">
        <v>411</v>
      </c>
      <c r="K214" s="4" t="str">
        <f t="shared" si="22"/>
        <v>20</v>
      </c>
      <c r="L214" s="1" t="b">
        <f t="shared" si="23"/>
        <v>0</v>
      </c>
    </row>
    <row r="215" spans="1:12" x14ac:dyDescent="0.3">
      <c r="A215" s="1">
        <v>213</v>
      </c>
      <c r="B215" s="2">
        <v>14</v>
      </c>
      <c r="C215" s="1" t="s">
        <v>227</v>
      </c>
      <c r="D215" s="1" t="s">
        <v>409</v>
      </c>
      <c r="E215" s="4" t="str">
        <f t="shared" si="18"/>
        <v>19</v>
      </c>
      <c r="F215" s="1" t="b">
        <f t="shared" si="19"/>
        <v>0</v>
      </c>
      <c r="G215" t="s">
        <v>405</v>
      </c>
      <c r="H215" s="4" t="str">
        <f t="shared" si="20"/>
        <v>16</v>
      </c>
      <c r="I215" s="1" t="b">
        <f t="shared" si="21"/>
        <v>0</v>
      </c>
      <c r="J215" t="s">
        <v>405</v>
      </c>
      <c r="K215" s="4" t="str">
        <f t="shared" si="22"/>
        <v>16</v>
      </c>
      <c r="L215" s="1" t="b">
        <f t="shared" si="23"/>
        <v>0</v>
      </c>
    </row>
    <row r="216" spans="1:12" x14ac:dyDescent="0.3">
      <c r="A216" s="1">
        <v>214</v>
      </c>
      <c r="B216" s="2">
        <v>14</v>
      </c>
      <c r="C216" s="1" t="s">
        <v>228</v>
      </c>
      <c r="D216" s="1" t="s">
        <v>409</v>
      </c>
      <c r="E216" s="4" t="str">
        <f t="shared" si="18"/>
        <v>19</v>
      </c>
      <c r="F216" s="1" t="b">
        <f t="shared" si="19"/>
        <v>0</v>
      </c>
      <c r="G216" t="s">
        <v>411</v>
      </c>
      <c r="H216" s="4" t="str">
        <f t="shared" si="20"/>
        <v>20</v>
      </c>
      <c r="I216" s="1" t="b">
        <f t="shared" si="21"/>
        <v>0</v>
      </c>
      <c r="J216" t="s">
        <v>411</v>
      </c>
      <c r="K216" s="4" t="str">
        <f t="shared" si="22"/>
        <v>20</v>
      </c>
      <c r="L216" s="1" t="b">
        <f t="shared" si="23"/>
        <v>0</v>
      </c>
    </row>
    <row r="217" spans="1:12" x14ac:dyDescent="0.3">
      <c r="A217" s="1">
        <v>215</v>
      </c>
      <c r="B217" s="2">
        <v>14</v>
      </c>
      <c r="C217" s="1" t="s">
        <v>229</v>
      </c>
      <c r="D217" s="1" t="s">
        <v>409</v>
      </c>
      <c r="E217" s="4" t="str">
        <f t="shared" si="18"/>
        <v>19</v>
      </c>
      <c r="F217" s="1" t="b">
        <f t="shared" si="19"/>
        <v>0</v>
      </c>
      <c r="G217" t="s">
        <v>405</v>
      </c>
      <c r="H217" s="4" t="str">
        <f t="shared" si="20"/>
        <v>16</v>
      </c>
      <c r="I217" s="1" t="b">
        <f t="shared" si="21"/>
        <v>0</v>
      </c>
      <c r="J217" t="s">
        <v>405</v>
      </c>
      <c r="K217" s="4" t="str">
        <f t="shared" si="22"/>
        <v>16</v>
      </c>
      <c r="L217" s="1" t="b">
        <f t="shared" si="23"/>
        <v>0</v>
      </c>
    </row>
    <row r="218" spans="1:12" x14ac:dyDescent="0.3">
      <c r="A218" s="1">
        <v>216</v>
      </c>
      <c r="B218" s="2">
        <v>14</v>
      </c>
      <c r="C218" s="1" t="s">
        <v>230</v>
      </c>
      <c r="D218" s="1" t="s">
        <v>409</v>
      </c>
      <c r="E218" s="4" t="str">
        <f t="shared" si="18"/>
        <v>19</v>
      </c>
      <c r="F218" s="1" t="b">
        <f t="shared" si="19"/>
        <v>0</v>
      </c>
      <c r="G218" t="s">
        <v>414</v>
      </c>
      <c r="H218" s="4" t="str">
        <f t="shared" si="20"/>
        <v>24</v>
      </c>
      <c r="I218" s="1" t="b">
        <f t="shared" si="21"/>
        <v>0</v>
      </c>
      <c r="J218" t="s">
        <v>414</v>
      </c>
      <c r="K218" s="4" t="str">
        <f t="shared" si="22"/>
        <v>24</v>
      </c>
      <c r="L218" s="1" t="b">
        <f t="shared" si="23"/>
        <v>0</v>
      </c>
    </row>
    <row r="219" spans="1:12" x14ac:dyDescent="0.3">
      <c r="A219" s="1">
        <v>217</v>
      </c>
      <c r="B219" s="2">
        <v>14</v>
      </c>
      <c r="C219" s="1" t="s">
        <v>231</v>
      </c>
      <c r="D219" s="1" t="s">
        <v>409</v>
      </c>
      <c r="E219" s="4" t="str">
        <f t="shared" si="18"/>
        <v>19</v>
      </c>
      <c r="F219" s="1" t="b">
        <f t="shared" si="19"/>
        <v>0</v>
      </c>
      <c r="G219" t="s">
        <v>405</v>
      </c>
      <c r="H219" s="4" t="str">
        <f t="shared" si="20"/>
        <v>16</v>
      </c>
      <c r="I219" s="1" t="b">
        <f t="shared" si="21"/>
        <v>0</v>
      </c>
      <c r="J219" t="s">
        <v>405</v>
      </c>
      <c r="K219" s="4" t="str">
        <f t="shared" si="22"/>
        <v>16</v>
      </c>
      <c r="L219" s="1" t="b">
        <f t="shared" si="23"/>
        <v>0</v>
      </c>
    </row>
    <row r="220" spans="1:12" x14ac:dyDescent="0.3">
      <c r="A220" s="1">
        <v>218</v>
      </c>
      <c r="B220" s="2">
        <v>14</v>
      </c>
      <c r="C220" s="1" t="s">
        <v>232</v>
      </c>
      <c r="D220" s="1" t="s">
        <v>409</v>
      </c>
      <c r="E220" s="4" t="str">
        <f t="shared" si="18"/>
        <v>19</v>
      </c>
      <c r="F220" s="1" t="b">
        <f t="shared" si="19"/>
        <v>0</v>
      </c>
      <c r="G220" t="s">
        <v>405</v>
      </c>
      <c r="H220" s="4" t="str">
        <f t="shared" si="20"/>
        <v>16</v>
      </c>
      <c r="I220" s="1" t="b">
        <f t="shared" si="21"/>
        <v>0</v>
      </c>
      <c r="J220" t="s">
        <v>405</v>
      </c>
      <c r="K220" s="4" t="str">
        <f t="shared" si="22"/>
        <v>16</v>
      </c>
      <c r="L220" s="1" t="b">
        <f t="shared" si="23"/>
        <v>0</v>
      </c>
    </row>
    <row r="221" spans="1:12" x14ac:dyDescent="0.3">
      <c r="A221" s="1">
        <v>219</v>
      </c>
      <c r="B221" s="2">
        <v>14</v>
      </c>
      <c r="C221" s="1" t="s">
        <v>233</v>
      </c>
      <c r="D221" s="1" t="s">
        <v>409</v>
      </c>
      <c r="E221" s="4" t="str">
        <f t="shared" si="18"/>
        <v>19</v>
      </c>
      <c r="F221" s="1" t="b">
        <f t="shared" si="19"/>
        <v>0</v>
      </c>
      <c r="G221" t="s">
        <v>405</v>
      </c>
      <c r="H221" s="4" t="str">
        <f t="shared" si="20"/>
        <v>16</v>
      </c>
      <c r="I221" s="1" t="b">
        <f t="shared" si="21"/>
        <v>0</v>
      </c>
      <c r="J221" t="s">
        <v>411</v>
      </c>
      <c r="K221" s="4" t="str">
        <f t="shared" si="22"/>
        <v>20</v>
      </c>
      <c r="L221" s="1" t="b">
        <f t="shared" si="23"/>
        <v>0</v>
      </c>
    </row>
    <row r="222" spans="1:12" x14ac:dyDescent="0.3">
      <c r="A222" s="1">
        <v>220</v>
      </c>
      <c r="B222" s="2">
        <v>14</v>
      </c>
      <c r="C222" s="1" t="s">
        <v>234</v>
      </c>
      <c r="D222" s="1" t="s">
        <v>409</v>
      </c>
      <c r="E222" s="4" t="str">
        <f t="shared" si="18"/>
        <v>19</v>
      </c>
      <c r="F222" s="1" t="b">
        <f t="shared" si="19"/>
        <v>0</v>
      </c>
      <c r="G222" t="s">
        <v>405</v>
      </c>
      <c r="H222" s="4" t="str">
        <f t="shared" si="20"/>
        <v>16</v>
      </c>
      <c r="I222" s="1" t="b">
        <f t="shared" si="21"/>
        <v>0</v>
      </c>
      <c r="J222" t="s">
        <v>405</v>
      </c>
      <c r="K222" s="4" t="str">
        <f t="shared" si="22"/>
        <v>16</v>
      </c>
      <c r="L222" s="1" t="b">
        <f t="shared" si="23"/>
        <v>0</v>
      </c>
    </row>
    <row r="223" spans="1:12" x14ac:dyDescent="0.3">
      <c r="A223" s="1">
        <v>221</v>
      </c>
      <c r="B223" s="2">
        <v>14</v>
      </c>
      <c r="C223" s="1" t="s">
        <v>235</v>
      </c>
      <c r="D223" s="1" t="s">
        <v>409</v>
      </c>
      <c r="E223" s="4" t="str">
        <f t="shared" si="18"/>
        <v>19</v>
      </c>
      <c r="F223" s="1" t="b">
        <f t="shared" si="19"/>
        <v>0</v>
      </c>
      <c r="G223" t="s">
        <v>456</v>
      </c>
      <c r="H223" s="4" t="str">
        <f t="shared" si="20"/>
        <v>17</v>
      </c>
      <c r="I223" s="1" t="b">
        <f t="shared" si="21"/>
        <v>0</v>
      </c>
      <c r="J223" t="s">
        <v>411</v>
      </c>
      <c r="K223" s="4" t="str">
        <f t="shared" si="22"/>
        <v>20</v>
      </c>
      <c r="L223" s="1" t="b">
        <f t="shared" si="23"/>
        <v>0</v>
      </c>
    </row>
    <row r="224" spans="1:12" x14ac:dyDescent="0.3">
      <c r="A224" s="1">
        <v>222</v>
      </c>
      <c r="B224" s="2">
        <v>14</v>
      </c>
      <c r="C224" s="1" t="s">
        <v>236</v>
      </c>
      <c r="D224" s="1" t="s">
        <v>409</v>
      </c>
      <c r="E224" s="4" t="str">
        <f t="shared" si="18"/>
        <v>19</v>
      </c>
      <c r="F224" s="1" t="b">
        <f t="shared" si="19"/>
        <v>0</v>
      </c>
      <c r="G224" t="s">
        <v>405</v>
      </c>
      <c r="H224" s="4" t="str">
        <f t="shared" si="20"/>
        <v>16</v>
      </c>
      <c r="I224" s="1" t="b">
        <f t="shared" si="21"/>
        <v>0</v>
      </c>
      <c r="J224" t="s">
        <v>405</v>
      </c>
      <c r="K224" s="4" t="str">
        <f t="shared" si="22"/>
        <v>16</v>
      </c>
      <c r="L224" s="1" t="b">
        <f t="shared" si="23"/>
        <v>0</v>
      </c>
    </row>
    <row r="225" spans="1:12" x14ac:dyDescent="0.3">
      <c r="A225" s="1">
        <v>223</v>
      </c>
      <c r="B225" s="2">
        <v>14</v>
      </c>
      <c r="C225" s="1" t="s">
        <v>237</v>
      </c>
      <c r="D225" s="1" t="s">
        <v>409</v>
      </c>
      <c r="E225" s="4" t="str">
        <f t="shared" si="18"/>
        <v>19</v>
      </c>
      <c r="F225" s="1" t="b">
        <f t="shared" si="19"/>
        <v>0</v>
      </c>
      <c r="G225" t="s">
        <v>412</v>
      </c>
      <c r="H225" s="4" t="str">
        <f t="shared" si="20"/>
        <v>21</v>
      </c>
      <c r="I225" s="1" t="b">
        <f t="shared" si="21"/>
        <v>0</v>
      </c>
      <c r="J225" t="s">
        <v>405</v>
      </c>
      <c r="K225" s="4" t="str">
        <f t="shared" si="22"/>
        <v>16</v>
      </c>
      <c r="L225" s="1" t="b">
        <f t="shared" si="23"/>
        <v>0</v>
      </c>
    </row>
    <row r="226" spans="1:12" x14ac:dyDescent="0.3">
      <c r="A226" s="1">
        <v>224</v>
      </c>
      <c r="B226" s="2">
        <v>14</v>
      </c>
      <c r="C226" s="1" t="s">
        <v>238</v>
      </c>
      <c r="D226" s="1" t="s">
        <v>409</v>
      </c>
      <c r="E226" s="4" t="str">
        <f t="shared" si="18"/>
        <v>19</v>
      </c>
      <c r="F226" s="1" t="b">
        <f t="shared" si="19"/>
        <v>0</v>
      </c>
      <c r="G226" t="s">
        <v>405</v>
      </c>
      <c r="H226" s="4" t="str">
        <f t="shared" si="20"/>
        <v>16</v>
      </c>
      <c r="I226" s="1" t="b">
        <f t="shared" si="21"/>
        <v>0</v>
      </c>
      <c r="J226" t="s">
        <v>399</v>
      </c>
      <c r="K226" s="4" t="str">
        <f t="shared" si="22"/>
        <v>7</v>
      </c>
      <c r="L226" s="1" t="b">
        <f t="shared" si="23"/>
        <v>0</v>
      </c>
    </row>
    <row r="227" spans="1:12" x14ac:dyDescent="0.3">
      <c r="A227" s="1">
        <v>225</v>
      </c>
      <c r="B227" s="2">
        <v>14</v>
      </c>
      <c r="C227" s="1" t="s">
        <v>239</v>
      </c>
      <c r="D227" s="1" t="s">
        <v>409</v>
      </c>
      <c r="E227" s="4" t="str">
        <f t="shared" si="18"/>
        <v>19</v>
      </c>
      <c r="F227" s="1" t="b">
        <f t="shared" si="19"/>
        <v>0</v>
      </c>
      <c r="G227" t="s">
        <v>394</v>
      </c>
      <c r="H227" s="4" t="str">
        <f t="shared" si="20"/>
        <v>2</v>
      </c>
      <c r="I227" s="1" t="b">
        <f t="shared" si="21"/>
        <v>0</v>
      </c>
      <c r="J227" t="s">
        <v>405</v>
      </c>
      <c r="K227" s="4" t="str">
        <f t="shared" si="22"/>
        <v>16</v>
      </c>
      <c r="L227" s="1" t="b">
        <f t="shared" si="23"/>
        <v>0</v>
      </c>
    </row>
    <row r="228" spans="1:12" x14ac:dyDescent="0.3">
      <c r="A228" s="1">
        <v>226</v>
      </c>
      <c r="B228" s="2">
        <v>15</v>
      </c>
      <c r="C228" s="1" t="s">
        <v>240</v>
      </c>
      <c r="D228" s="1" t="s">
        <v>409</v>
      </c>
      <c r="E228" s="4" t="str">
        <f t="shared" si="18"/>
        <v>19</v>
      </c>
      <c r="F228" s="1" t="b">
        <f t="shared" si="19"/>
        <v>0</v>
      </c>
      <c r="G228" t="s">
        <v>456</v>
      </c>
      <c r="H228" s="4" t="str">
        <f t="shared" si="20"/>
        <v>17</v>
      </c>
      <c r="I228" s="1" t="b">
        <f t="shared" si="21"/>
        <v>0</v>
      </c>
      <c r="J228" t="s">
        <v>409</v>
      </c>
      <c r="K228" s="4" t="str">
        <f t="shared" si="22"/>
        <v>19</v>
      </c>
      <c r="L228" s="1" t="b">
        <f t="shared" si="23"/>
        <v>0</v>
      </c>
    </row>
    <row r="229" spans="1:12" x14ac:dyDescent="0.3">
      <c r="A229" s="1">
        <v>227</v>
      </c>
      <c r="B229" s="2">
        <v>15</v>
      </c>
      <c r="C229" s="1" t="s">
        <v>241</v>
      </c>
      <c r="D229" s="1" t="s">
        <v>409</v>
      </c>
      <c r="E229" s="4" t="str">
        <f t="shared" si="18"/>
        <v>19</v>
      </c>
      <c r="F229" s="1" t="b">
        <f t="shared" si="19"/>
        <v>0</v>
      </c>
      <c r="G229" t="s">
        <v>456</v>
      </c>
      <c r="H229" s="4" t="str">
        <f t="shared" si="20"/>
        <v>17</v>
      </c>
      <c r="I229" s="1" t="b">
        <f t="shared" si="21"/>
        <v>0</v>
      </c>
      <c r="J229" t="s">
        <v>456</v>
      </c>
      <c r="K229" s="4" t="str">
        <f t="shared" si="22"/>
        <v>17</v>
      </c>
      <c r="L229" s="1" t="b">
        <f t="shared" si="23"/>
        <v>0</v>
      </c>
    </row>
    <row r="230" spans="1:12" x14ac:dyDescent="0.3">
      <c r="A230" s="1">
        <v>228</v>
      </c>
      <c r="B230" s="2">
        <v>15</v>
      </c>
      <c r="C230" s="1" t="s">
        <v>242</v>
      </c>
      <c r="D230" s="1" t="s">
        <v>409</v>
      </c>
      <c r="E230" s="4" t="str">
        <f t="shared" si="18"/>
        <v>19</v>
      </c>
      <c r="F230" s="1" t="b">
        <f t="shared" si="19"/>
        <v>0</v>
      </c>
      <c r="G230" t="s">
        <v>394</v>
      </c>
      <c r="H230" s="4" t="str">
        <f t="shared" si="20"/>
        <v>2</v>
      </c>
      <c r="I230" s="1" t="b">
        <f t="shared" si="21"/>
        <v>0</v>
      </c>
      <c r="J230" t="s">
        <v>405</v>
      </c>
      <c r="K230" s="4" t="str">
        <f t="shared" si="22"/>
        <v>16</v>
      </c>
      <c r="L230" s="1" t="b">
        <f t="shared" si="23"/>
        <v>0</v>
      </c>
    </row>
    <row r="231" spans="1:12" x14ac:dyDescent="0.3">
      <c r="A231" s="1">
        <v>229</v>
      </c>
      <c r="B231" s="2">
        <v>15</v>
      </c>
      <c r="C231" s="1" t="s">
        <v>243</v>
      </c>
      <c r="D231" s="1" t="s">
        <v>409</v>
      </c>
      <c r="E231" s="4" t="str">
        <f t="shared" si="18"/>
        <v>19</v>
      </c>
      <c r="F231" s="1" t="b">
        <f t="shared" si="19"/>
        <v>0</v>
      </c>
      <c r="G231" t="s">
        <v>411</v>
      </c>
      <c r="H231" s="4" t="str">
        <f t="shared" si="20"/>
        <v>20</v>
      </c>
      <c r="I231" s="1" t="b">
        <f t="shared" si="21"/>
        <v>0</v>
      </c>
      <c r="J231" t="s">
        <v>411</v>
      </c>
      <c r="K231" s="4" t="str">
        <f t="shared" si="22"/>
        <v>20</v>
      </c>
      <c r="L231" s="1" t="b">
        <f t="shared" si="23"/>
        <v>0</v>
      </c>
    </row>
    <row r="232" spans="1:12" x14ac:dyDescent="0.3">
      <c r="A232" s="1">
        <v>230</v>
      </c>
      <c r="B232" s="2">
        <v>15</v>
      </c>
      <c r="C232" s="1" t="s">
        <v>244</v>
      </c>
      <c r="D232" s="1" t="s">
        <v>409</v>
      </c>
      <c r="E232" s="4" t="str">
        <f t="shared" si="18"/>
        <v>19</v>
      </c>
      <c r="F232" s="1" t="b">
        <f t="shared" si="19"/>
        <v>0</v>
      </c>
      <c r="G232" t="s">
        <v>456</v>
      </c>
      <c r="H232" s="4" t="str">
        <f t="shared" si="20"/>
        <v>17</v>
      </c>
      <c r="I232" s="1" t="b">
        <f t="shared" si="21"/>
        <v>0</v>
      </c>
      <c r="J232" t="s">
        <v>456</v>
      </c>
      <c r="K232" s="4" t="str">
        <f t="shared" si="22"/>
        <v>17</v>
      </c>
      <c r="L232" s="1" t="b">
        <f t="shared" si="23"/>
        <v>0</v>
      </c>
    </row>
    <row r="233" spans="1:12" x14ac:dyDescent="0.3">
      <c r="A233" s="1">
        <v>231</v>
      </c>
      <c r="B233" s="2">
        <v>15</v>
      </c>
      <c r="C233" s="1" t="s">
        <v>245</v>
      </c>
      <c r="D233" s="1" t="s">
        <v>409</v>
      </c>
      <c r="E233" s="4" t="str">
        <f t="shared" si="18"/>
        <v>19</v>
      </c>
      <c r="F233" s="1" t="b">
        <f t="shared" si="19"/>
        <v>0</v>
      </c>
      <c r="G233" t="s">
        <v>456</v>
      </c>
      <c r="H233" s="4" t="str">
        <f t="shared" si="20"/>
        <v>17</v>
      </c>
      <c r="I233" s="1" t="b">
        <f t="shared" si="21"/>
        <v>0</v>
      </c>
      <c r="J233" t="s">
        <v>456</v>
      </c>
      <c r="K233" s="4" t="str">
        <f t="shared" si="22"/>
        <v>17</v>
      </c>
      <c r="L233" s="1" t="b">
        <f t="shared" si="23"/>
        <v>0</v>
      </c>
    </row>
    <row r="234" spans="1:12" x14ac:dyDescent="0.3">
      <c r="A234" s="1">
        <v>232</v>
      </c>
      <c r="B234" s="2">
        <v>15</v>
      </c>
      <c r="C234" s="1" t="s">
        <v>246</v>
      </c>
      <c r="D234" s="1" t="s">
        <v>409</v>
      </c>
      <c r="E234" s="4" t="str">
        <f t="shared" si="18"/>
        <v>19</v>
      </c>
      <c r="F234" s="1" t="b">
        <f t="shared" si="19"/>
        <v>0</v>
      </c>
      <c r="G234" t="s">
        <v>395</v>
      </c>
      <c r="H234" s="4" t="str">
        <f t="shared" si="20"/>
        <v>3</v>
      </c>
      <c r="I234" s="1" t="b">
        <f t="shared" si="21"/>
        <v>0</v>
      </c>
      <c r="J234" t="s">
        <v>413</v>
      </c>
      <c r="K234" s="4" t="str">
        <f t="shared" si="22"/>
        <v>22</v>
      </c>
      <c r="L234" s="1" t="b">
        <f t="shared" si="23"/>
        <v>0</v>
      </c>
    </row>
    <row r="235" spans="1:12" x14ac:dyDescent="0.3">
      <c r="A235" s="1">
        <v>233</v>
      </c>
      <c r="B235" s="2">
        <v>15</v>
      </c>
      <c r="C235" s="1" t="s">
        <v>247</v>
      </c>
      <c r="D235" s="1" t="s">
        <v>409</v>
      </c>
      <c r="E235" s="4" t="str">
        <f t="shared" si="18"/>
        <v>19</v>
      </c>
      <c r="F235" s="1" t="b">
        <f t="shared" si="19"/>
        <v>0</v>
      </c>
      <c r="G235" t="s">
        <v>453</v>
      </c>
      <c r="H235" s="4" t="str">
        <f t="shared" si="20"/>
        <v>23</v>
      </c>
      <c r="I235" s="1" t="b">
        <f t="shared" si="21"/>
        <v>0</v>
      </c>
      <c r="J235" t="s">
        <v>456</v>
      </c>
      <c r="K235" s="4" t="str">
        <f t="shared" si="22"/>
        <v>17</v>
      </c>
      <c r="L235" s="1" t="b">
        <f t="shared" si="23"/>
        <v>0</v>
      </c>
    </row>
    <row r="236" spans="1:12" x14ac:dyDescent="0.3">
      <c r="A236" s="1">
        <v>234</v>
      </c>
      <c r="B236" s="2">
        <v>15</v>
      </c>
      <c r="C236" s="1" t="s">
        <v>248</v>
      </c>
      <c r="D236" s="1" t="s">
        <v>409</v>
      </c>
      <c r="E236" s="4" t="str">
        <f t="shared" si="18"/>
        <v>19</v>
      </c>
      <c r="F236" s="1" t="b">
        <f t="shared" si="19"/>
        <v>0</v>
      </c>
      <c r="G236" t="s">
        <v>398</v>
      </c>
      <c r="H236" s="4" t="str">
        <f t="shared" si="20"/>
        <v>6</v>
      </c>
      <c r="I236" s="1" t="b">
        <f t="shared" si="21"/>
        <v>0</v>
      </c>
      <c r="J236" t="s">
        <v>398</v>
      </c>
      <c r="K236" s="4" t="str">
        <f t="shared" si="22"/>
        <v>6</v>
      </c>
      <c r="L236" s="1" t="b">
        <f t="shared" si="23"/>
        <v>0</v>
      </c>
    </row>
    <row r="237" spans="1:12" x14ac:dyDescent="0.3">
      <c r="A237" s="1">
        <v>235</v>
      </c>
      <c r="B237" s="2">
        <v>15</v>
      </c>
      <c r="C237" s="1" t="s">
        <v>249</v>
      </c>
      <c r="D237" s="1" t="s">
        <v>409</v>
      </c>
      <c r="E237" s="4" t="str">
        <f t="shared" si="18"/>
        <v>19</v>
      </c>
      <c r="F237" s="1" t="b">
        <f t="shared" si="19"/>
        <v>0</v>
      </c>
      <c r="G237" t="s">
        <v>398</v>
      </c>
      <c r="H237" s="4" t="str">
        <f t="shared" si="20"/>
        <v>6</v>
      </c>
      <c r="I237" s="1" t="b">
        <f t="shared" si="21"/>
        <v>0</v>
      </c>
      <c r="J237" t="s">
        <v>398</v>
      </c>
      <c r="K237" s="4" t="str">
        <f t="shared" si="22"/>
        <v>6</v>
      </c>
      <c r="L237" s="1" t="b">
        <f t="shared" si="23"/>
        <v>0</v>
      </c>
    </row>
    <row r="238" spans="1:12" x14ac:dyDescent="0.3">
      <c r="A238" s="1">
        <v>236</v>
      </c>
      <c r="B238" s="2">
        <v>15</v>
      </c>
      <c r="C238" s="1" t="s">
        <v>250</v>
      </c>
      <c r="D238" s="1" t="s">
        <v>409</v>
      </c>
      <c r="E238" s="4" t="str">
        <f t="shared" si="18"/>
        <v>19</v>
      </c>
      <c r="F238" s="1" t="b">
        <f t="shared" si="19"/>
        <v>0</v>
      </c>
      <c r="G238" t="s">
        <v>401</v>
      </c>
      <c r="H238" s="4" t="str">
        <f t="shared" si="20"/>
        <v>11</v>
      </c>
      <c r="I238" s="1" t="b">
        <f t="shared" si="21"/>
        <v>0</v>
      </c>
      <c r="J238" t="s">
        <v>448</v>
      </c>
      <c r="K238" s="4" t="str">
        <f t="shared" si="22"/>
        <v>15</v>
      </c>
      <c r="L238" s="1" t="b">
        <f t="shared" si="23"/>
        <v>1</v>
      </c>
    </row>
    <row r="239" spans="1:12" x14ac:dyDescent="0.3">
      <c r="A239" s="1">
        <v>237</v>
      </c>
      <c r="B239" s="2">
        <v>15</v>
      </c>
      <c r="C239" s="1" t="s">
        <v>251</v>
      </c>
      <c r="D239" s="1" t="s">
        <v>409</v>
      </c>
      <c r="E239" s="4" t="str">
        <f t="shared" si="18"/>
        <v>19</v>
      </c>
      <c r="F239" s="1" t="b">
        <f t="shared" si="19"/>
        <v>0</v>
      </c>
      <c r="G239" t="s">
        <v>402</v>
      </c>
      <c r="H239" s="4" t="str">
        <f t="shared" si="20"/>
        <v>12</v>
      </c>
      <c r="I239" s="1" t="b">
        <f t="shared" si="21"/>
        <v>0</v>
      </c>
      <c r="J239" t="s">
        <v>456</v>
      </c>
      <c r="K239" s="4" t="str">
        <f t="shared" si="22"/>
        <v>17</v>
      </c>
      <c r="L239" s="1" t="b">
        <f t="shared" si="23"/>
        <v>0</v>
      </c>
    </row>
    <row r="240" spans="1:12" x14ac:dyDescent="0.3">
      <c r="A240" s="1">
        <v>238</v>
      </c>
      <c r="B240" s="2">
        <v>15</v>
      </c>
      <c r="C240" s="1" t="s">
        <v>252</v>
      </c>
      <c r="D240" s="1" t="s">
        <v>409</v>
      </c>
      <c r="E240" s="4" t="str">
        <f t="shared" si="18"/>
        <v>19</v>
      </c>
      <c r="F240" s="1" t="b">
        <f t="shared" si="19"/>
        <v>0</v>
      </c>
      <c r="G240" t="s">
        <v>398</v>
      </c>
      <c r="H240" s="4" t="str">
        <f t="shared" si="20"/>
        <v>6</v>
      </c>
      <c r="I240" s="1" t="b">
        <f t="shared" si="21"/>
        <v>0</v>
      </c>
      <c r="J240" t="s">
        <v>398</v>
      </c>
      <c r="K240" s="4" t="str">
        <f t="shared" si="22"/>
        <v>6</v>
      </c>
      <c r="L240" s="1" t="b">
        <f t="shared" si="23"/>
        <v>0</v>
      </c>
    </row>
    <row r="241" spans="1:12" x14ac:dyDescent="0.3">
      <c r="A241" s="1">
        <v>239</v>
      </c>
      <c r="B241" s="2">
        <v>15</v>
      </c>
      <c r="C241" s="1" t="s">
        <v>253</v>
      </c>
      <c r="D241" s="1" t="s">
        <v>409</v>
      </c>
      <c r="E241" s="4" t="str">
        <f t="shared" si="18"/>
        <v>19</v>
      </c>
      <c r="F241" s="1" t="b">
        <f t="shared" si="19"/>
        <v>0</v>
      </c>
      <c r="G241" t="s">
        <v>456</v>
      </c>
      <c r="H241" s="4" t="str">
        <f t="shared" si="20"/>
        <v>17</v>
      </c>
      <c r="I241" s="1" t="b">
        <f t="shared" si="21"/>
        <v>0</v>
      </c>
      <c r="J241" t="s">
        <v>411</v>
      </c>
      <c r="K241" s="4" t="str">
        <f t="shared" si="22"/>
        <v>20</v>
      </c>
      <c r="L241" s="1" t="b">
        <f t="shared" si="23"/>
        <v>0</v>
      </c>
    </row>
    <row r="242" spans="1:12" x14ac:dyDescent="0.3">
      <c r="A242" s="1">
        <v>240</v>
      </c>
      <c r="B242" s="2">
        <v>15</v>
      </c>
      <c r="C242" s="1" t="s">
        <v>254</v>
      </c>
      <c r="D242" s="1" t="s">
        <v>409</v>
      </c>
      <c r="E242" s="4" t="str">
        <f t="shared" si="18"/>
        <v>19</v>
      </c>
      <c r="F242" s="1" t="b">
        <f t="shared" si="19"/>
        <v>0</v>
      </c>
      <c r="G242" t="s">
        <v>456</v>
      </c>
      <c r="H242" s="4" t="str">
        <f t="shared" si="20"/>
        <v>17</v>
      </c>
      <c r="I242" s="1" t="b">
        <f t="shared" si="21"/>
        <v>0</v>
      </c>
      <c r="J242" t="s">
        <v>446</v>
      </c>
      <c r="K242" s="4" t="str">
        <f t="shared" si="22"/>
        <v>0</v>
      </c>
      <c r="L242" s="1" t="b">
        <f t="shared" si="23"/>
        <v>0</v>
      </c>
    </row>
    <row r="243" spans="1:12" x14ac:dyDescent="0.3">
      <c r="A243" s="1">
        <v>241</v>
      </c>
      <c r="B243" s="2">
        <v>16</v>
      </c>
      <c r="C243" s="1" t="s">
        <v>255</v>
      </c>
      <c r="D243" s="1" t="s">
        <v>409</v>
      </c>
      <c r="E243" s="4" t="str">
        <f t="shared" si="18"/>
        <v>19</v>
      </c>
      <c r="F243" s="1" t="b">
        <f t="shared" si="19"/>
        <v>0</v>
      </c>
      <c r="G243" t="s">
        <v>407</v>
      </c>
      <c r="H243" s="4" t="str">
        <f t="shared" si="20"/>
        <v>18</v>
      </c>
      <c r="I243" s="1" t="b">
        <f t="shared" si="21"/>
        <v>0</v>
      </c>
      <c r="J243" t="s">
        <v>396</v>
      </c>
      <c r="K243" s="4" t="str">
        <f t="shared" si="22"/>
        <v>4</v>
      </c>
      <c r="L243" s="1" t="b">
        <f t="shared" si="23"/>
        <v>0</v>
      </c>
    </row>
    <row r="244" spans="1:12" x14ac:dyDescent="0.3">
      <c r="A244" s="1">
        <v>242</v>
      </c>
      <c r="B244" s="2">
        <v>16</v>
      </c>
      <c r="C244" s="1" t="s">
        <v>256</v>
      </c>
      <c r="D244" s="1" t="s">
        <v>409</v>
      </c>
      <c r="E244" s="4" t="str">
        <f t="shared" si="18"/>
        <v>19</v>
      </c>
      <c r="F244" s="1" t="b">
        <f t="shared" si="19"/>
        <v>0</v>
      </c>
      <c r="G244" t="s">
        <v>455</v>
      </c>
      <c r="H244" s="4" t="str">
        <f t="shared" si="20"/>
        <v>9</v>
      </c>
      <c r="I244" s="1" t="b">
        <f t="shared" si="21"/>
        <v>0</v>
      </c>
      <c r="J244" t="s">
        <v>456</v>
      </c>
      <c r="K244" s="4" t="str">
        <f t="shared" si="22"/>
        <v>17</v>
      </c>
      <c r="L244" s="1" t="b">
        <f t="shared" si="23"/>
        <v>0</v>
      </c>
    </row>
    <row r="245" spans="1:12" x14ac:dyDescent="0.3">
      <c r="A245" s="1">
        <v>243</v>
      </c>
      <c r="B245" s="2">
        <v>16</v>
      </c>
      <c r="C245" s="1" t="s">
        <v>257</v>
      </c>
      <c r="D245" s="1" t="s">
        <v>409</v>
      </c>
      <c r="E245" s="4" t="str">
        <f t="shared" si="18"/>
        <v>19</v>
      </c>
      <c r="F245" s="1" t="b">
        <f t="shared" si="19"/>
        <v>0</v>
      </c>
      <c r="G245" t="s">
        <v>402</v>
      </c>
      <c r="H245" s="4" t="str">
        <f t="shared" si="20"/>
        <v>12</v>
      </c>
      <c r="I245" s="1" t="b">
        <f t="shared" si="21"/>
        <v>0</v>
      </c>
      <c r="J245" t="s">
        <v>402</v>
      </c>
      <c r="K245" s="4" t="str">
        <f t="shared" si="22"/>
        <v>12</v>
      </c>
      <c r="L245" s="1" t="b">
        <f t="shared" si="23"/>
        <v>0</v>
      </c>
    </row>
    <row r="246" spans="1:12" x14ac:dyDescent="0.3">
      <c r="A246" s="1">
        <v>244</v>
      </c>
      <c r="B246" s="2">
        <v>16</v>
      </c>
      <c r="C246" s="1" t="s">
        <v>258</v>
      </c>
      <c r="D246" s="1" t="s">
        <v>409</v>
      </c>
      <c r="E246" s="4" t="str">
        <f t="shared" si="18"/>
        <v>19</v>
      </c>
      <c r="F246" s="1" t="b">
        <f t="shared" si="19"/>
        <v>0</v>
      </c>
      <c r="G246" t="s">
        <v>407</v>
      </c>
      <c r="H246" s="4" t="str">
        <f t="shared" si="20"/>
        <v>18</v>
      </c>
      <c r="I246" s="1" t="b">
        <f t="shared" si="21"/>
        <v>0</v>
      </c>
      <c r="J246" t="s">
        <v>403</v>
      </c>
      <c r="K246" s="4" t="str">
        <f t="shared" si="22"/>
        <v>13</v>
      </c>
      <c r="L246" s="1" t="b">
        <f t="shared" si="23"/>
        <v>0</v>
      </c>
    </row>
    <row r="247" spans="1:12" x14ac:dyDescent="0.3">
      <c r="A247" s="1">
        <v>245</v>
      </c>
      <c r="B247" s="2">
        <v>16</v>
      </c>
      <c r="C247" s="1" t="s">
        <v>259</v>
      </c>
      <c r="D247" s="1" t="s">
        <v>409</v>
      </c>
      <c r="E247" s="4" t="str">
        <f t="shared" si="18"/>
        <v>19</v>
      </c>
      <c r="F247" s="1" t="b">
        <f t="shared" si="19"/>
        <v>0</v>
      </c>
      <c r="G247" t="s">
        <v>407</v>
      </c>
      <c r="H247" s="4" t="str">
        <f t="shared" si="20"/>
        <v>18</v>
      </c>
      <c r="I247" s="1" t="b">
        <f t="shared" si="21"/>
        <v>0</v>
      </c>
      <c r="J247" t="s">
        <v>453</v>
      </c>
      <c r="K247" s="4" t="str">
        <f t="shared" si="22"/>
        <v>23</v>
      </c>
      <c r="L247" s="1" t="b">
        <f t="shared" si="23"/>
        <v>0</v>
      </c>
    </row>
    <row r="248" spans="1:12" x14ac:dyDescent="0.3">
      <c r="A248" s="1">
        <v>246</v>
      </c>
      <c r="B248" s="2">
        <v>16</v>
      </c>
      <c r="C248" s="1" t="s">
        <v>260</v>
      </c>
      <c r="D248" s="1" t="s">
        <v>409</v>
      </c>
      <c r="E248" s="4" t="str">
        <f t="shared" si="18"/>
        <v>19</v>
      </c>
      <c r="F248" s="1" t="b">
        <f t="shared" si="19"/>
        <v>0</v>
      </c>
      <c r="G248" t="s">
        <v>402</v>
      </c>
      <c r="H248" s="4" t="str">
        <f t="shared" si="20"/>
        <v>12</v>
      </c>
      <c r="I248" s="1" t="b">
        <f t="shared" si="21"/>
        <v>0</v>
      </c>
      <c r="J248" t="s">
        <v>446</v>
      </c>
      <c r="K248" s="4" t="str">
        <f t="shared" si="22"/>
        <v>0</v>
      </c>
      <c r="L248" s="1" t="b">
        <f t="shared" si="23"/>
        <v>0</v>
      </c>
    </row>
    <row r="249" spans="1:12" x14ac:dyDescent="0.3">
      <c r="A249" s="1">
        <v>247</v>
      </c>
      <c r="B249" s="2">
        <v>16</v>
      </c>
      <c r="C249" s="1" t="s">
        <v>261</v>
      </c>
      <c r="D249" s="1" t="s">
        <v>409</v>
      </c>
      <c r="E249" s="4" t="str">
        <f t="shared" si="18"/>
        <v>19</v>
      </c>
      <c r="F249" s="1" t="b">
        <f t="shared" si="19"/>
        <v>0</v>
      </c>
      <c r="G249" t="s">
        <v>407</v>
      </c>
      <c r="H249" s="4" t="str">
        <f t="shared" si="20"/>
        <v>18</v>
      </c>
      <c r="I249" s="1" t="b">
        <f t="shared" si="21"/>
        <v>0</v>
      </c>
      <c r="J249" t="s">
        <v>397</v>
      </c>
      <c r="K249" s="4" t="str">
        <f t="shared" si="22"/>
        <v>5</v>
      </c>
      <c r="L249" s="1" t="b">
        <f t="shared" si="23"/>
        <v>0</v>
      </c>
    </row>
    <row r="250" spans="1:12" x14ac:dyDescent="0.3">
      <c r="A250" s="1">
        <v>248</v>
      </c>
      <c r="B250" s="2">
        <v>16</v>
      </c>
      <c r="C250" s="1" t="s">
        <v>262</v>
      </c>
      <c r="D250" s="1" t="s">
        <v>409</v>
      </c>
      <c r="E250" s="4" t="str">
        <f t="shared" si="18"/>
        <v>19</v>
      </c>
      <c r="F250" s="1" t="b">
        <f t="shared" si="19"/>
        <v>0</v>
      </c>
      <c r="G250" t="s">
        <v>453</v>
      </c>
      <c r="H250" s="4" t="str">
        <f t="shared" si="20"/>
        <v>23</v>
      </c>
      <c r="I250" s="1" t="b">
        <f t="shared" si="21"/>
        <v>0</v>
      </c>
      <c r="J250" t="s">
        <v>396</v>
      </c>
      <c r="K250" s="4" t="str">
        <f t="shared" si="22"/>
        <v>4</v>
      </c>
      <c r="L250" s="1" t="b">
        <f t="shared" si="23"/>
        <v>0</v>
      </c>
    </row>
    <row r="251" spans="1:12" x14ac:dyDescent="0.3">
      <c r="A251" s="1">
        <v>249</v>
      </c>
      <c r="B251" s="2">
        <v>16</v>
      </c>
      <c r="C251" s="1" t="s">
        <v>263</v>
      </c>
      <c r="D251" s="1" t="s">
        <v>409</v>
      </c>
      <c r="E251" s="4" t="str">
        <f t="shared" si="18"/>
        <v>19</v>
      </c>
      <c r="F251" s="1" t="b">
        <f t="shared" si="19"/>
        <v>0</v>
      </c>
      <c r="G251" t="s">
        <v>453</v>
      </c>
      <c r="H251" s="4" t="str">
        <f t="shared" si="20"/>
        <v>23</v>
      </c>
      <c r="I251" s="1" t="b">
        <f t="shared" si="21"/>
        <v>0</v>
      </c>
      <c r="J251" t="s">
        <v>402</v>
      </c>
      <c r="K251" s="4" t="str">
        <f t="shared" si="22"/>
        <v>12</v>
      </c>
      <c r="L251" s="1" t="b">
        <f t="shared" si="23"/>
        <v>0</v>
      </c>
    </row>
    <row r="252" spans="1:12" x14ac:dyDescent="0.3">
      <c r="A252" s="1">
        <v>250</v>
      </c>
      <c r="B252" s="2">
        <v>16</v>
      </c>
      <c r="C252" s="1" t="s">
        <v>264</v>
      </c>
      <c r="D252" s="1" t="s">
        <v>409</v>
      </c>
      <c r="E252" s="4" t="str">
        <f t="shared" si="18"/>
        <v>19</v>
      </c>
      <c r="F252" s="1" t="b">
        <f t="shared" si="19"/>
        <v>0</v>
      </c>
      <c r="G252" t="s">
        <v>453</v>
      </c>
      <c r="H252" s="4" t="str">
        <f t="shared" si="20"/>
        <v>23</v>
      </c>
      <c r="I252" s="1" t="b">
        <f t="shared" si="21"/>
        <v>0</v>
      </c>
      <c r="J252" t="s">
        <v>453</v>
      </c>
      <c r="K252" s="4" t="str">
        <f t="shared" si="22"/>
        <v>23</v>
      </c>
      <c r="L252" s="1" t="b">
        <f t="shared" si="23"/>
        <v>0</v>
      </c>
    </row>
    <row r="253" spans="1:12" x14ac:dyDescent="0.3">
      <c r="A253" s="1">
        <v>251</v>
      </c>
      <c r="B253" s="2">
        <v>16</v>
      </c>
      <c r="C253" s="1" t="s">
        <v>265</v>
      </c>
      <c r="D253" s="1" t="s">
        <v>409</v>
      </c>
      <c r="E253" s="4" t="str">
        <f t="shared" si="18"/>
        <v>19</v>
      </c>
      <c r="F253" s="1" t="b">
        <f t="shared" si="19"/>
        <v>0</v>
      </c>
      <c r="G253" t="s">
        <v>407</v>
      </c>
      <c r="H253" s="4" t="str">
        <f t="shared" si="20"/>
        <v>18</v>
      </c>
      <c r="I253" s="1" t="b">
        <f t="shared" si="21"/>
        <v>0</v>
      </c>
      <c r="J253" t="s">
        <v>402</v>
      </c>
      <c r="K253" s="4" t="str">
        <f t="shared" si="22"/>
        <v>12</v>
      </c>
      <c r="L253" s="1" t="b">
        <f t="shared" si="23"/>
        <v>0</v>
      </c>
    </row>
    <row r="254" spans="1:12" x14ac:dyDescent="0.3">
      <c r="A254" s="1">
        <v>252</v>
      </c>
      <c r="B254" s="2">
        <v>16</v>
      </c>
      <c r="C254" s="1" t="s">
        <v>266</v>
      </c>
      <c r="D254" s="1" t="s">
        <v>409</v>
      </c>
      <c r="E254" s="4" t="str">
        <f t="shared" si="18"/>
        <v>19</v>
      </c>
      <c r="F254" s="1" t="b">
        <f t="shared" si="19"/>
        <v>0</v>
      </c>
      <c r="G254" t="s">
        <v>402</v>
      </c>
      <c r="H254" s="4" t="str">
        <f t="shared" si="20"/>
        <v>12</v>
      </c>
      <c r="I254" s="1" t="b">
        <f t="shared" si="21"/>
        <v>0</v>
      </c>
      <c r="J254" t="s">
        <v>446</v>
      </c>
      <c r="K254" s="4" t="str">
        <f t="shared" si="22"/>
        <v>0</v>
      </c>
      <c r="L254" s="1" t="b">
        <f t="shared" si="23"/>
        <v>0</v>
      </c>
    </row>
    <row r="255" spans="1:12" x14ac:dyDescent="0.3">
      <c r="A255" s="1">
        <v>253</v>
      </c>
      <c r="B255" s="2">
        <v>16</v>
      </c>
      <c r="C255" s="1" t="s">
        <v>267</v>
      </c>
      <c r="D255" s="1" t="s">
        <v>409</v>
      </c>
      <c r="E255" s="4" t="str">
        <f t="shared" si="18"/>
        <v>19</v>
      </c>
      <c r="F255" s="1" t="b">
        <f t="shared" si="19"/>
        <v>0</v>
      </c>
      <c r="G255" t="s">
        <v>401</v>
      </c>
      <c r="H255" s="4" t="str">
        <f t="shared" si="20"/>
        <v>11</v>
      </c>
      <c r="I255" s="1" t="b">
        <f t="shared" si="21"/>
        <v>0</v>
      </c>
      <c r="J255" t="s">
        <v>453</v>
      </c>
      <c r="K255" s="4" t="str">
        <f t="shared" si="22"/>
        <v>23</v>
      </c>
      <c r="L255" s="1" t="b">
        <f t="shared" si="23"/>
        <v>0</v>
      </c>
    </row>
    <row r="256" spans="1:12" x14ac:dyDescent="0.3">
      <c r="A256" s="1">
        <v>254</v>
      </c>
      <c r="B256" s="2">
        <v>16</v>
      </c>
      <c r="C256" s="1" t="s">
        <v>268</v>
      </c>
      <c r="D256" s="1" t="s">
        <v>409</v>
      </c>
      <c r="E256" s="4" t="str">
        <f t="shared" si="18"/>
        <v>19</v>
      </c>
      <c r="F256" s="1" t="b">
        <f t="shared" si="19"/>
        <v>0</v>
      </c>
      <c r="G256" t="s">
        <v>448</v>
      </c>
      <c r="H256" s="4" t="str">
        <f t="shared" si="20"/>
        <v>15</v>
      </c>
      <c r="I256" s="1" t="b">
        <f t="shared" si="21"/>
        <v>0</v>
      </c>
      <c r="J256" t="s">
        <v>448</v>
      </c>
      <c r="K256" s="4" t="str">
        <f t="shared" si="22"/>
        <v>15</v>
      </c>
      <c r="L256" s="1" t="b">
        <f t="shared" si="23"/>
        <v>0</v>
      </c>
    </row>
    <row r="257" spans="1:12" x14ac:dyDescent="0.3">
      <c r="A257" s="1">
        <v>255</v>
      </c>
      <c r="B257" s="2">
        <v>16</v>
      </c>
      <c r="C257" s="1" t="s">
        <v>269</v>
      </c>
      <c r="D257" s="1" t="s">
        <v>409</v>
      </c>
      <c r="E257" s="4" t="str">
        <f t="shared" si="18"/>
        <v>19</v>
      </c>
      <c r="F257" s="1" t="b">
        <f t="shared" si="19"/>
        <v>0</v>
      </c>
      <c r="G257" t="s">
        <v>407</v>
      </c>
      <c r="H257" s="4" t="str">
        <f t="shared" si="20"/>
        <v>18</v>
      </c>
      <c r="I257" s="1" t="b">
        <f t="shared" si="21"/>
        <v>0</v>
      </c>
      <c r="J257" t="s">
        <v>448</v>
      </c>
      <c r="K257" s="4" t="str">
        <f t="shared" si="22"/>
        <v>15</v>
      </c>
      <c r="L257" s="1" t="b">
        <f t="shared" si="23"/>
        <v>0</v>
      </c>
    </row>
    <row r="258" spans="1:12" x14ac:dyDescent="0.3">
      <c r="A258" s="1">
        <v>256</v>
      </c>
      <c r="B258" s="2">
        <v>17</v>
      </c>
      <c r="C258" s="1" t="s">
        <v>270</v>
      </c>
      <c r="D258" s="1" t="s">
        <v>409</v>
      </c>
      <c r="E258" s="4" t="str">
        <f t="shared" si="18"/>
        <v>19</v>
      </c>
      <c r="F258" s="1" t="b">
        <f t="shared" si="19"/>
        <v>0</v>
      </c>
      <c r="G258" t="s">
        <v>409</v>
      </c>
      <c r="H258" s="4" t="str">
        <f t="shared" si="20"/>
        <v>19</v>
      </c>
      <c r="I258" s="1" t="b">
        <f t="shared" si="21"/>
        <v>0</v>
      </c>
      <c r="J258" t="s">
        <v>409</v>
      </c>
      <c r="K258" s="4" t="str">
        <f t="shared" si="22"/>
        <v>19</v>
      </c>
      <c r="L258" s="1" t="b">
        <f t="shared" si="23"/>
        <v>0</v>
      </c>
    </row>
    <row r="259" spans="1:12" x14ac:dyDescent="0.3">
      <c r="A259" s="1">
        <v>257</v>
      </c>
      <c r="B259" s="2">
        <v>17</v>
      </c>
      <c r="C259" s="1" t="s">
        <v>271</v>
      </c>
      <c r="D259" s="1" t="s">
        <v>409</v>
      </c>
      <c r="E259" s="4" t="str">
        <f t="shared" ref="E259:E322" si="24" xml:space="preserve"> TRIM(LEFT($D259, 2))</f>
        <v>19</v>
      </c>
      <c r="F259" s="1" t="b">
        <f t="shared" ref="F259:F322" si="25">IF(VALUE($E259)= VALUE($B259), TRUE, FALSE)</f>
        <v>0</v>
      </c>
      <c r="G259" t="s">
        <v>409</v>
      </c>
      <c r="H259" s="4" t="str">
        <f t="shared" ref="H259:H322" si="26" xml:space="preserve"> TRIM(LEFT($G259, 2))</f>
        <v>19</v>
      </c>
      <c r="I259" s="1" t="b">
        <f t="shared" ref="I259:I322" si="27">IF(VALUE($H259)= VALUE($B259), TRUE, FALSE)</f>
        <v>0</v>
      </c>
      <c r="J259" t="s">
        <v>409</v>
      </c>
      <c r="K259" s="4" t="str">
        <f t="shared" ref="K259:K322" si="28" xml:space="preserve"> TRIM(LEFT($J259, 2))</f>
        <v>19</v>
      </c>
      <c r="L259" s="1" t="b">
        <f t="shared" ref="L259:L322" si="29">IF(VALUE($K259)= VALUE($B259), TRUE, FALSE)</f>
        <v>0</v>
      </c>
    </row>
    <row r="260" spans="1:12" x14ac:dyDescent="0.3">
      <c r="A260" s="1">
        <v>258</v>
      </c>
      <c r="B260" s="2">
        <v>17</v>
      </c>
      <c r="C260" s="1" t="s">
        <v>272</v>
      </c>
      <c r="D260" s="1" t="s">
        <v>409</v>
      </c>
      <c r="E260" s="4" t="str">
        <f t="shared" si="24"/>
        <v>19</v>
      </c>
      <c r="F260" s="1" t="b">
        <f t="shared" si="25"/>
        <v>0</v>
      </c>
      <c r="G260" t="s">
        <v>409</v>
      </c>
      <c r="H260" s="4" t="str">
        <f t="shared" si="26"/>
        <v>19</v>
      </c>
      <c r="I260" s="1" t="b">
        <f t="shared" si="27"/>
        <v>0</v>
      </c>
      <c r="J260" t="s">
        <v>409</v>
      </c>
      <c r="K260" s="4" t="str">
        <f t="shared" si="28"/>
        <v>19</v>
      </c>
      <c r="L260" s="1" t="b">
        <f t="shared" si="29"/>
        <v>0</v>
      </c>
    </row>
    <row r="261" spans="1:12" x14ac:dyDescent="0.3">
      <c r="A261" s="1">
        <v>259</v>
      </c>
      <c r="B261" s="2">
        <v>17</v>
      </c>
      <c r="C261" s="1" t="s">
        <v>273</v>
      </c>
      <c r="D261" s="1" t="s">
        <v>409</v>
      </c>
      <c r="E261" s="4" t="str">
        <f t="shared" si="24"/>
        <v>19</v>
      </c>
      <c r="F261" s="1" t="b">
        <f t="shared" si="25"/>
        <v>0</v>
      </c>
      <c r="G261" t="s">
        <v>396</v>
      </c>
      <c r="H261" s="4" t="str">
        <f t="shared" si="26"/>
        <v>4</v>
      </c>
      <c r="I261" s="1" t="b">
        <f t="shared" si="27"/>
        <v>0</v>
      </c>
      <c r="J261" t="s">
        <v>404</v>
      </c>
      <c r="K261" s="4" t="str">
        <f t="shared" si="28"/>
        <v>14</v>
      </c>
      <c r="L261" s="1" t="b">
        <f t="shared" si="29"/>
        <v>0</v>
      </c>
    </row>
    <row r="262" spans="1:12" x14ac:dyDescent="0.3">
      <c r="A262" s="1">
        <v>260</v>
      </c>
      <c r="B262" s="2">
        <v>17</v>
      </c>
      <c r="C262" s="1" t="s">
        <v>274</v>
      </c>
      <c r="D262" s="1" t="s">
        <v>409</v>
      </c>
      <c r="E262" s="4" t="str">
        <f t="shared" si="24"/>
        <v>19</v>
      </c>
      <c r="F262" s="1" t="b">
        <f t="shared" si="25"/>
        <v>0</v>
      </c>
      <c r="G262" t="s">
        <v>409</v>
      </c>
      <c r="H262" s="4" t="str">
        <f t="shared" si="26"/>
        <v>19</v>
      </c>
      <c r="I262" s="1" t="b">
        <f t="shared" si="27"/>
        <v>0</v>
      </c>
      <c r="J262" t="s">
        <v>409</v>
      </c>
      <c r="K262" s="4" t="str">
        <f t="shared" si="28"/>
        <v>19</v>
      </c>
      <c r="L262" s="1" t="b">
        <f t="shared" si="29"/>
        <v>0</v>
      </c>
    </row>
    <row r="263" spans="1:12" x14ac:dyDescent="0.3">
      <c r="A263" s="1">
        <v>261</v>
      </c>
      <c r="B263" s="2">
        <v>17</v>
      </c>
      <c r="C263" s="1" t="s">
        <v>275</v>
      </c>
      <c r="D263" s="1" t="s">
        <v>409</v>
      </c>
      <c r="E263" s="4" t="str">
        <f t="shared" si="24"/>
        <v>19</v>
      </c>
      <c r="F263" s="1" t="b">
        <f t="shared" si="25"/>
        <v>0</v>
      </c>
      <c r="G263" t="s">
        <v>409</v>
      </c>
      <c r="H263" s="4" t="str">
        <f t="shared" si="26"/>
        <v>19</v>
      </c>
      <c r="I263" s="1" t="b">
        <f t="shared" si="27"/>
        <v>0</v>
      </c>
      <c r="J263" t="s">
        <v>409</v>
      </c>
      <c r="K263" s="4" t="str">
        <f t="shared" si="28"/>
        <v>19</v>
      </c>
      <c r="L263" s="1" t="b">
        <f t="shared" si="29"/>
        <v>0</v>
      </c>
    </row>
    <row r="264" spans="1:12" x14ac:dyDescent="0.3">
      <c r="A264" s="1">
        <v>262</v>
      </c>
      <c r="B264" s="2">
        <v>17</v>
      </c>
      <c r="C264" s="1" t="s">
        <v>276</v>
      </c>
      <c r="D264" s="1" t="s">
        <v>409</v>
      </c>
      <c r="E264" s="4" t="str">
        <f t="shared" si="24"/>
        <v>19</v>
      </c>
      <c r="F264" s="1" t="b">
        <f t="shared" si="25"/>
        <v>0</v>
      </c>
      <c r="G264" t="s">
        <v>409</v>
      </c>
      <c r="H264" s="4" t="str">
        <f t="shared" si="26"/>
        <v>19</v>
      </c>
      <c r="I264" s="1" t="b">
        <f t="shared" si="27"/>
        <v>0</v>
      </c>
      <c r="J264" t="s">
        <v>409</v>
      </c>
      <c r="K264" s="4" t="str">
        <f t="shared" si="28"/>
        <v>19</v>
      </c>
      <c r="L264" s="1" t="b">
        <f t="shared" si="29"/>
        <v>0</v>
      </c>
    </row>
    <row r="265" spans="1:12" x14ac:dyDescent="0.3">
      <c r="A265" s="1">
        <v>263</v>
      </c>
      <c r="B265" s="2">
        <v>17</v>
      </c>
      <c r="C265" s="1" t="s">
        <v>277</v>
      </c>
      <c r="D265" s="1" t="s">
        <v>409</v>
      </c>
      <c r="E265" s="4" t="str">
        <f t="shared" si="24"/>
        <v>19</v>
      </c>
      <c r="F265" s="1" t="b">
        <f t="shared" si="25"/>
        <v>0</v>
      </c>
      <c r="G265" t="s">
        <v>414</v>
      </c>
      <c r="H265" s="4" t="str">
        <f t="shared" si="26"/>
        <v>24</v>
      </c>
      <c r="I265" s="1" t="b">
        <f t="shared" si="27"/>
        <v>0</v>
      </c>
      <c r="J265" t="s">
        <v>409</v>
      </c>
      <c r="K265" s="4" t="str">
        <f t="shared" si="28"/>
        <v>19</v>
      </c>
      <c r="L265" s="1" t="b">
        <f t="shared" si="29"/>
        <v>0</v>
      </c>
    </row>
    <row r="266" spans="1:12" x14ac:dyDescent="0.3">
      <c r="A266" s="1">
        <v>264</v>
      </c>
      <c r="B266" s="2">
        <v>17</v>
      </c>
      <c r="C266" s="1" t="s">
        <v>278</v>
      </c>
      <c r="D266" s="1" t="s">
        <v>409</v>
      </c>
      <c r="E266" s="4" t="str">
        <f t="shared" si="24"/>
        <v>19</v>
      </c>
      <c r="F266" s="1" t="b">
        <f t="shared" si="25"/>
        <v>0</v>
      </c>
      <c r="G266" t="s">
        <v>398</v>
      </c>
      <c r="H266" s="4" t="str">
        <f t="shared" si="26"/>
        <v>6</v>
      </c>
      <c r="I266" s="1" t="b">
        <f t="shared" si="27"/>
        <v>0</v>
      </c>
      <c r="J266" t="s">
        <v>409</v>
      </c>
      <c r="K266" s="4" t="str">
        <f t="shared" si="28"/>
        <v>19</v>
      </c>
      <c r="L266" s="1" t="b">
        <f t="shared" si="29"/>
        <v>0</v>
      </c>
    </row>
    <row r="267" spans="1:12" x14ac:dyDescent="0.3">
      <c r="A267" s="1">
        <v>265</v>
      </c>
      <c r="B267" s="2">
        <v>17</v>
      </c>
      <c r="C267" s="1" t="s">
        <v>279</v>
      </c>
      <c r="D267" s="1" t="s">
        <v>409</v>
      </c>
      <c r="E267" s="4" t="str">
        <f t="shared" si="24"/>
        <v>19</v>
      </c>
      <c r="F267" s="1" t="b">
        <f t="shared" si="25"/>
        <v>0</v>
      </c>
      <c r="G267" t="s">
        <v>456</v>
      </c>
      <c r="H267" s="4" t="str">
        <f t="shared" si="26"/>
        <v>17</v>
      </c>
      <c r="I267" s="1" t="b">
        <f t="shared" si="27"/>
        <v>1</v>
      </c>
      <c r="J267" t="s">
        <v>453</v>
      </c>
      <c r="K267" s="4" t="str">
        <f t="shared" si="28"/>
        <v>23</v>
      </c>
      <c r="L267" s="1" t="b">
        <f t="shared" si="29"/>
        <v>0</v>
      </c>
    </row>
    <row r="268" spans="1:12" x14ac:dyDescent="0.3">
      <c r="A268" s="1">
        <v>266</v>
      </c>
      <c r="B268" s="2">
        <v>17</v>
      </c>
      <c r="C268" s="1" t="s">
        <v>281</v>
      </c>
      <c r="D268" s="1" t="s">
        <v>409</v>
      </c>
      <c r="E268" s="4" t="str">
        <f t="shared" si="24"/>
        <v>19</v>
      </c>
      <c r="F268" s="1" t="b">
        <f t="shared" si="25"/>
        <v>0</v>
      </c>
      <c r="G268" t="s">
        <v>409</v>
      </c>
      <c r="H268" s="4" t="str">
        <f t="shared" si="26"/>
        <v>19</v>
      </c>
      <c r="I268" s="1" t="b">
        <f t="shared" si="27"/>
        <v>0</v>
      </c>
      <c r="J268" t="s">
        <v>409</v>
      </c>
      <c r="K268" s="4" t="str">
        <f t="shared" si="28"/>
        <v>19</v>
      </c>
      <c r="L268" s="1" t="b">
        <f t="shared" si="29"/>
        <v>0</v>
      </c>
    </row>
    <row r="269" spans="1:12" x14ac:dyDescent="0.3">
      <c r="A269" s="1">
        <v>267</v>
      </c>
      <c r="B269" s="2">
        <v>17</v>
      </c>
      <c r="C269" s="1" t="s">
        <v>282</v>
      </c>
      <c r="D269" s="1" t="s">
        <v>409</v>
      </c>
      <c r="E269" s="4" t="str">
        <f t="shared" si="24"/>
        <v>19</v>
      </c>
      <c r="F269" s="1" t="b">
        <f t="shared" si="25"/>
        <v>0</v>
      </c>
      <c r="G269" t="s">
        <v>409</v>
      </c>
      <c r="H269" s="4" t="str">
        <f t="shared" si="26"/>
        <v>19</v>
      </c>
      <c r="I269" s="1" t="b">
        <f t="shared" si="27"/>
        <v>0</v>
      </c>
      <c r="J269" t="s">
        <v>409</v>
      </c>
      <c r="K269" s="4" t="str">
        <f t="shared" si="28"/>
        <v>19</v>
      </c>
      <c r="L269" s="1" t="b">
        <f t="shared" si="29"/>
        <v>0</v>
      </c>
    </row>
    <row r="270" spans="1:12" x14ac:dyDescent="0.3">
      <c r="A270" s="1">
        <v>268</v>
      </c>
      <c r="B270" s="2">
        <v>17</v>
      </c>
      <c r="C270" s="1" t="s">
        <v>283</v>
      </c>
      <c r="D270" s="1" t="s">
        <v>409</v>
      </c>
      <c r="E270" s="4" t="str">
        <f t="shared" si="24"/>
        <v>19</v>
      </c>
      <c r="F270" s="1" t="b">
        <f t="shared" si="25"/>
        <v>0</v>
      </c>
      <c r="G270" t="s">
        <v>409</v>
      </c>
      <c r="H270" s="4" t="str">
        <f t="shared" si="26"/>
        <v>19</v>
      </c>
      <c r="I270" s="1" t="b">
        <f t="shared" si="27"/>
        <v>0</v>
      </c>
      <c r="J270" t="s">
        <v>409</v>
      </c>
      <c r="K270" s="4" t="str">
        <f t="shared" si="28"/>
        <v>19</v>
      </c>
      <c r="L270" s="1" t="b">
        <f t="shared" si="29"/>
        <v>0</v>
      </c>
    </row>
    <row r="271" spans="1:12" x14ac:dyDescent="0.3">
      <c r="A271" s="1">
        <v>269</v>
      </c>
      <c r="B271" s="2">
        <v>17</v>
      </c>
      <c r="C271" s="1" t="s">
        <v>284</v>
      </c>
      <c r="D271" s="1" t="s">
        <v>409</v>
      </c>
      <c r="E271" s="4" t="str">
        <f t="shared" si="24"/>
        <v>19</v>
      </c>
      <c r="F271" s="1" t="b">
        <f t="shared" si="25"/>
        <v>0</v>
      </c>
      <c r="G271" t="s">
        <v>409</v>
      </c>
      <c r="H271" s="4" t="str">
        <f t="shared" si="26"/>
        <v>19</v>
      </c>
      <c r="I271" s="1" t="b">
        <f t="shared" si="27"/>
        <v>0</v>
      </c>
      <c r="J271" t="s">
        <v>396</v>
      </c>
      <c r="K271" s="4" t="str">
        <f t="shared" si="28"/>
        <v>4</v>
      </c>
      <c r="L271" s="1" t="b">
        <f t="shared" si="29"/>
        <v>0</v>
      </c>
    </row>
    <row r="272" spans="1:12" x14ac:dyDescent="0.3">
      <c r="A272" s="1">
        <v>270</v>
      </c>
      <c r="B272" s="2">
        <v>17</v>
      </c>
      <c r="C272" s="1" t="s">
        <v>285</v>
      </c>
      <c r="D272" s="1" t="s">
        <v>409</v>
      </c>
      <c r="E272" s="4" t="str">
        <f t="shared" si="24"/>
        <v>19</v>
      </c>
      <c r="F272" s="1" t="b">
        <f t="shared" si="25"/>
        <v>0</v>
      </c>
      <c r="G272" t="s">
        <v>409</v>
      </c>
      <c r="H272" s="4" t="str">
        <f t="shared" si="26"/>
        <v>19</v>
      </c>
      <c r="I272" s="1" t="b">
        <f t="shared" si="27"/>
        <v>0</v>
      </c>
      <c r="J272" t="s">
        <v>409</v>
      </c>
      <c r="K272" s="4" t="str">
        <f t="shared" si="28"/>
        <v>19</v>
      </c>
      <c r="L272" s="1" t="b">
        <f t="shared" si="29"/>
        <v>0</v>
      </c>
    </row>
    <row r="273" spans="1:12" x14ac:dyDescent="0.3">
      <c r="A273" s="1">
        <v>271</v>
      </c>
      <c r="B273" s="2">
        <v>18</v>
      </c>
      <c r="C273" s="1" t="s">
        <v>286</v>
      </c>
      <c r="D273" s="1" t="s">
        <v>409</v>
      </c>
      <c r="E273" s="4" t="str">
        <f t="shared" si="24"/>
        <v>19</v>
      </c>
      <c r="F273" s="1" t="b">
        <f t="shared" si="25"/>
        <v>0</v>
      </c>
      <c r="G273" t="s">
        <v>446</v>
      </c>
      <c r="H273" s="4" t="str">
        <f t="shared" si="26"/>
        <v>0</v>
      </c>
      <c r="I273" s="1" t="b">
        <f t="shared" si="27"/>
        <v>0</v>
      </c>
      <c r="J273" t="s">
        <v>446</v>
      </c>
      <c r="K273" s="4" t="str">
        <f t="shared" si="28"/>
        <v>0</v>
      </c>
      <c r="L273" s="1" t="b">
        <f t="shared" si="29"/>
        <v>0</v>
      </c>
    </row>
    <row r="274" spans="1:12" x14ac:dyDescent="0.3">
      <c r="A274" s="1">
        <v>272</v>
      </c>
      <c r="B274" s="2">
        <v>18</v>
      </c>
      <c r="C274" s="1" t="s">
        <v>287</v>
      </c>
      <c r="D274" s="1" t="s">
        <v>409</v>
      </c>
      <c r="E274" s="4" t="str">
        <f t="shared" si="24"/>
        <v>19</v>
      </c>
      <c r="F274" s="1" t="b">
        <f t="shared" si="25"/>
        <v>0</v>
      </c>
      <c r="G274" t="s">
        <v>446</v>
      </c>
      <c r="H274" s="4" t="str">
        <f t="shared" si="26"/>
        <v>0</v>
      </c>
      <c r="I274" s="1" t="b">
        <f t="shared" si="27"/>
        <v>0</v>
      </c>
      <c r="J274" t="s">
        <v>446</v>
      </c>
      <c r="K274" s="4" t="str">
        <f t="shared" si="28"/>
        <v>0</v>
      </c>
      <c r="L274" s="1" t="b">
        <f t="shared" si="29"/>
        <v>0</v>
      </c>
    </row>
    <row r="275" spans="1:12" x14ac:dyDescent="0.3">
      <c r="A275" s="1">
        <v>273</v>
      </c>
      <c r="B275" s="2">
        <v>18</v>
      </c>
      <c r="C275" s="1" t="s">
        <v>288</v>
      </c>
      <c r="D275" s="1" t="s">
        <v>409</v>
      </c>
      <c r="E275" s="4" t="str">
        <f t="shared" si="24"/>
        <v>19</v>
      </c>
      <c r="F275" s="1" t="b">
        <f t="shared" si="25"/>
        <v>0</v>
      </c>
      <c r="G275" t="s">
        <v>454</v>
      </c>
      <c r="H275" s="4" t="str">
        <f t="shared" si="26"/>
        <v>8</v>
      </c>
      <c r="I275" s="1" t="b">
        <f t="shared" si="27"/>
        <v>0</v>
      </c>
      <c r="J275" t="s">
        <v>454</v>
      </c>
      <c r="K275" s="4" t="str">
        <f t="shared" si="28"/>
        <v>8</v>
      </c>
      <c r="L275" s="1" t="b">
        <f t="shared" si="29"/>
        <v>0</v>
      </c>
    </row>
    <row r="276" spans="1:12" x14ac:dyDescent="0.3">
      <c r="A276" s="1">
        <v>274</v>
      </c>
      <c r="B276" s="2">
        <v>18</v>
      </c>
      <c r="C276" s="1" t="s">
        <v>289</v>
      </c>
      <c r="D276" s="1" t="s">
        <v>409</v>
      </c>
      <c r="E276" s="4" t="str">
        <f t="shared" si="24"/>
        <v>19</v>
      </c>
      <c r="F276" s="1" t="b">
        <f t="shared" si="25"/>
        <v>0</v>
      </c>
      <c r="G276" t="s">
        <v>446</v>
      </c>
      <c r="H276" s="4" t="str">
        <f t="shared" si="26"/>
        <v>0</v>
      </c>
      <c r="I276" s="1" t="b">
        <f t="shared" si="27"/>
        <v>0</v>
      </c>
      <c r="J276" t="s">
        <v>446</v>
      </c>
      <c r="K276" s="4" t="str">
        <f t="shared" si="28"/>
        <v>0</v>
      </c>
      <c r="L276" s="1" t="b">
        <f t="shared" si="29"/>
        <v>0</v>
      </c>
    </row>
    <row r="277" spans="1:12" x14ac:dyDescent="0.3">
      <c r="A277" s="1">
        <v>275</v>
      </c>
      <c r="B277" s="2">
        <v>18</v>
      </c>
      <c r="C277" s="1" t="s">
        <v>290</v>
      </c>
      <c r="D277" s="1" t="s">
        <v>409</v>
      </c>
      <c r="E277" s="4" t="str">
        <f t="shared" si="24"/>
        <v>19</v>
      </c>
      <c r="F277" s="1" t="b">
        <f t="shared" si="25"/>
        <v>0</v>
      </c>
      <c r="G277" t="s">
        <v>401</v>
      </c>
      <c r="H277" s="4" t="str">
        <f t="shared" si="26"/>
        <v>11</v>
      </c>
      <c r="I277" s="1" t="b">
        <f t="shared" si="27"/>
        <v>0</v>
      </c>
      <c r="J277" t="s">
        <v>448</v>
      </c>
      <c r="K277" s="4" t="str">
        <f t="shared" si="28"/>
        <v>15</v>
      </c>
      <c r="L277" s="1" t="b">
        <f t="shared" si="29"/>
        <v>0</v>
      </c>
    </row>
    <row r="278" spans="1:12" x14ac:dyDescent="0.3">
      <c r="A278" s="1">
        <v>276</v>
      </c>
      <c r="B278" s="2">
        <v>18</v>
      </c>
      <c r="C278" s="1" t="s">
        <v>291</v>
      </c>
      <c r="D278" s="1" t="s">
        <v>409</v>
      </c>
      <c r="E278" s="4" t="str">
        <f t="shared" si="24"/>
        <v>19</v>
      </c>
      <c r="F278" s="1" t="b">
        <f t="shared" si="25"/>
        <v>0</v>
      </c>
      <c r="G278" t="s">
        <v>446</v>
      </c>
      <c r="H278" s="4" t="str">
        <f t="shared" si="26"/>
        <v>0</v>
      </c>
      <c r="I278" s="1" t="b">
        <f t="shared" si="27"/>
        <v>0</v>
      </c>
      <c r="J278" t="s">
        <v>403</v>
      </c>
      <c r="K278" s="4" t="str">
        <f t="shared" si="28"/>
        <v>13</v>
      </c>
      <c r="L278" s="1" t="b">
        <f t="shared" si="29"/>
        <v>0</v>
      </c>
    </row>
    <row r="279" spans="1:12" x14ac:dyDescent="0.3">
      <c r="A279" s="1">
        <v>277</v>
      </c>
      <c r="B279" s="2">
        <v>18</v>
      </c>
      <c r="C279" s="1" t="s">
        <v>292</v>
      </c>
      <c r="D279" s="1" t="s">
        <v>409</v>
      </c>
      <c r="E279" s="4" t="str">
        <f t="shared" si="24"/>
        <v>19</v>
      </c>
      <c r="F279" s="1" t="b">
        <f t="shared" si="25"/>
        <v>0</v>
      </c>
      <c r="G279" t="s">
        <v>446</v>
      </c>
      <c r="H279" s="4" t="str">
        <f t="shared" si="26"/>
        <v>0</v>
      </c>
      <c r="I279" s="1" t="b">
        <f t="shared" si="27"/>
        <v>0</v>
      </c>
      <c r="J279" t="s">
        <v>446</v>
      </c>
      <c r="K279" s="4" t="str">
        <f t="shared" si="28"/>
        <v>0</v>
      </c>
      <c r="L279" s="1" t="b">
        <f t="shared" si="29"/>
        <v>0</v>
      </c>
    </row>
    <row r="280" spans="1:12" x14ac:dyDescent="0.3">
      <c r="A280" s="1">
        <v>278</v>
      </c>
      <c r="B280" s="2">
        <v>18</v>
      </c>
      <c r="C280" s="1" t="s">
        <v>293</v>
      </c>
      <c r="D280" s="1" t="s">
        <v>409</v>
      </c>
      <c r="E280" s="4" t="str">
        <f t="shared" si="24"/>
        <v>19</v>
      </c>
      <c r="F280" s="1" t="b">
        <f t="shared" si="25"/>
        <v>0</v>
      </c>
      <c r="G280" t="s">
        <v>446</v>
      </c>
      <c r="H280" s="4" t="str">
        <f t="shared" si="26"/>
        <v>0</v>
      </c>
      <c r="I280" s="1" t="b">
        <f t="shared" si="27"/>
        <v>0</v>
      </c>
      <c r="J280" t="s">
        <v>446</v>
      </c>
      <c r="K280" s="4" t="str">
        <f t="shared" si="28"/>
        <v>0</v>
      </c>
      <c r="L280" s="1" t="b">
        <f t="shared" si="29"/>
        <v>0</v>
      </c>
    </row>
    <row r="281" spans="1:12" x14ac:dyDescent="0.3">
      <c r="A281" s="1">
        <v>279</v>
      </c>
      <c r="B281" s="2">
        <v>18</v>
      </c>
      <c r="C281" s="1" t="s">
        <v>294</v>
      </c>
      <c r="D281" s="1" t="s">
        <v>409</v>
      </c>
      <c r="E281" s="4" t="str">
        <f t="shared" si="24"/>
        <v>19</v>
      </c>
      <c r="F281" s="1" t="b">
        <f t="shared" si="25"/>
        <v>0</v>
      </c>
      <c r="G281" t="s">
        <v>401</v>
      </c>
      <c r="H281" s="4" t="str">
        <f t="shared" si="26"/>
        <v>11</v>
      </c>
      <c r="I281" s="1" t="b">
        <f t="shared" si="27"/>
        <v>0</v>
      </c>
      <c r="J281" t="s">
        <v>409</v>
      </c>
      <c r="K281" s="4" t="str">
        <f t="shared" si="28"/>
        <v>19</v>
      </c>
      <c r="L281" s="1" t="b">
        <f t="shared" si="29"/>
        <v>0</v>
      </c>
    </row>
    <row r="282" spans="1:12" x14ac:dyDescent="0.3">
      <c r="A282" s="1">
        <v>280</v>
      </c>
      <c r="B282" s="2">
        <v>18</v>
      </c>
      <c r="C282" s="1" t="s">
        <v>295</v>
      </c>
      <c r="D282" s="1" t="s">
        <v>409</v>
      </c>
      <c r="E282" s="4" t="str">
        <f t="shared" si="24"/>
        <v>19</v>
      </c>
      <c r="F282" s="1" t="b">
        <f t="shared" si="25"/>
        <v>0</v>
      </c>
      <c r="G282" t="s">
        <v>453</v>
      </c>
      <c r="H282" s="4" t="str">
        <f t="shared" si="26"/>
        <v>23</v>
      </c>
      <c r="I282" s="1" t="b">
        <f t="shared" si="27"/>
        <v>0</v>
      </c>
      <c r="J282" t="s">
        <v>453</v>
      </c>
      <c r="K282" s="4" t="str">
        <f t="shared" si="28"/>
        <v>23</v>
      </c>
      <c r="L282" s="1" t="b">
        <f t="shared" si="29"/>
        <v>0</v>
      </c>
    </row>
    <row r="283" spans="1:12" x14ac:dyDescent="0.3">
      <c r="A283" s="1">
        <v>281</v>
      </c>
      <c r="B283" s="2">
        <v>18</v>
      </c>
      <c r="C283" s="1" t="s">
        <v>296</v>
      </c>
      <c r="D283" s="1" t="s">
        <v>409</v>
      </c>
      <c r="E283" s="4" t="str">
        <f t="shared" si="24"/>
        <v>19</v>
      </c>
      <c r="F283" s="1" t="b">
        <f t="shared" si="25"/>
        <v>0</v>
      </c>
      <c r="G283" t="s">
        <v>446</v>
      </c>
      <c r="H283" s="4" t="str">
        <f t="shared" si="26"/>
        <v>0</v>
      </c>
      <c r="I283" s="1" t="b">
        <f t="shared" si="27"/>
        <v>0</v>
      </c>
      <c r="J283" t="s">
        <v>446</v>
      </c>
      <c r="K283" s="4" t="str">
        <f t="shared" si="28"/>
        <v>0</v>
      </c>
      <c r="L283" s="1" t="b">
        <f t="shared" si="29"/>
        <v>0</v>
      </c>
    </row>
    <row r="284" spans="1:12" x14ac:dyDescent="0.3">
      <c r="A284" s="1">
        <v>282</v>
      </c>
      <c r="B284" s="2">
        <v>18</v>
      </c>
      <c r="C284" s="1" t="s">
        <v>297</v>
      </c>
      <c r="D284" s="1" t="s">
        <v>409</v>
      </c>
      <c r="E284" s="4" t="str">
        <f t="shared" si="24"/>
        <v>19</v>
      </c>
      <c r="F284" s="1" t="b">
        <f t="shared" si="25"/>
        <v>0</v>
      </c>
      <c r="G284" t="s">
        <v>448</v>
      </c>
      <c r="H284" s="4" t="str">
        <f t="shared" si="26"/>
        <v>15</v>
      </c>
      <c r="I284" s="1" t="b">
        <f t="shared" si="27"/>
        <v>0</v>
      </c>
      <c r="J284" t="s">
        <v>448</v>
      </c>
      <c r="K284" s="4" t="str">
        <f t="shared" si="28"/>
        <v>15</v>
      </c>
      <c r="L284" s="1" t="b">
        <f t="shared" si="29"/>
        <v>0</v>
      </c>
    </row>
    <row r="285" spans="1:12" x14ac:dyDescent="0.3">
      <c r="A285" s="1">
        <v>283</v>
      </c>
      <c r="B285" s="2">
        <v>18</v>
      </c>
      <c r="C285" s="1" t="s">
        <v>299</v>
      </c>
      <c r="D285" s="1" t="s">
        <v>409</v>
      </c>
      <c r="E285" s="4" t="str">
        <f t="shared" si="24"/>
        <v>19</v>
      </c>
      <c r="F285" s="1" t="b">
        <f t="shared" si="25"/>
        <v>0</v>
      </c>
      <c r="G285" t="s">
        <v>446</v>
      </c>
      <c r="H285" s="4" t="str">
        <f t="shared" si="26"/>
        <v>0</v>
      </c>
      <c r="I285" s="1" t="b">
        <f t="shared" si="27"/>
        <v>0</v>
      </c>
      <c r="J285" t="s">
        <v>446</v>
      </c>
      <c r="K285" s="4" t="str">
        <f t="shared" si="28"/>
        <v>0</v>
      </c>
      <c r="L285" s="1" t="b">
        <f t="shared" si="29"/>
        <v>0</v>
      </c>
    </row>
    <row r="286" spans="1:12" x14ac:dyDescent="0.3">
      <c r="A286" s="1">
        <v>284</v>
      </c>
      <c r="B286" s="2">
        <v>18</v>
      </c>
      <c r="C286" s="1" t="s">
        <v>300</v>
      </c>
      <c r="D286" s="1" t="s">
        <v>409</v>
      </c>
      <c r="E286" s="4" t="str">
        <f t="shared" si="24"/>
        <v>19</v>
      </c>
      <c r="F286" s="1" t="b">
        <f t="shared" si="25"/>
        <v>0</v>
      </c>
      <c r="G286" t="s">
        <v>446</v>
      </c>
      <c r="H286" s="4" t="str">
        <f t="shared" si="26"/>
        <v>0</v>
      </c>
      <c r="I286" s="1" t="b">
        <f t="shared" si="27"/>
        <v>0</v>
      </c>
      <c r="J286" t="s">
        <v>446</v>
      </c>
      <c r="K286" s="4" t="str">
        <f t="shared" si="28"/>
        <v>0</v>
      </c>
      <c r="L286" s="1" t="b">
        <f t="shared" si="29"/>
        <v>0</v>
      </c>
    </row>
    <row r="287" spans="1:12" x14ac:dyDescent="0.3">
      <c r="A287" s="1">
        <v>285</v>
      </c>
      <c r="B287" s="2">
        <v>18</v>
      </c>
      <c r="C287" s="1" t="s">
        <v>301</v>
      </c>
      <c r="D287" s="1" t="s">
        <v>409</v>
      </c>
      <c r="E287" s="4" t="str">
        <f t="shared" si="24"/>
        <v>19</v>
      </c>
      <c r="F287" s="1" t="b">
        <f t="shared" si="25"/>
        <v>0</v>
      </c>
      <c r="G287" t="s">
        <v>446</v>
      </c>
      <c r="H287" s="4" t="str">
        <f t="shared" si="26"/>
        <v>0</v>
      </c>
      <c r="I287" s="1" t="b">
        <f t="shared" si="27"/>
        <v>0</v>
      </c>
      <c r="J287" t="s">
        <v>403</v>
      </c>
      <c r="K287" s="4" t="str">
        <f t="shared" si="28"/>
        <v>13</v>
      </c>
      <c r="L287" s="1" t="b">
        <f t="shared" si="29"/>
        <v>0</v>
      </c>
    </row>
    <row r="288" spans="1:12" x14ac:dyDescent="0.3">
      <c r="A288" s="1">
        <v>286</v>
      </c>
      <c r="B288" s="2">
        <v>19</v>
      </c>
      <c r="C288" s="1" t="s">
        <v>302</v>
      </c>
      <c r="D288" s="1" t="s">
        <v>409</v>
      </c>
      <c r="E288" s="4" t="str">
        <f t="shared" si="24"/>
        <v>19</v>
      </c>
      <c r="F288" s="1" t="b">
        <f t="shared" si="25"/>
        <v>1</v>
      </c>
      <c r="G288" t="s">
        <v>411</v>
      </c>
      <c r="H288" s="4" t="str">
        <f t="shared" si="26"/>
        <v>20</v>
      </c>
      <c r="I288" s="1" t="b">
        <f t="shared" si="27"/>
        <v>0</v>
      </c>
      <c r="J288" t="s">
        <v>411</v>
      </c>
      <c r="K288" s="4" t="str">
        <f t="shared" si="28"/>
        <v>20</v>
      </c>
      <c r="L288" s="1" t="b">
        <f t="shared" si="29"/>
        <v>0</v>
      </c>
    </row>
    <row r="289" spans="1:12" x14ac:dyDescent="0.3">
      <c r="A289" s="1">
        <v>287</v>
      </c>
      <c r="B289" s="2">
        <v>19</v>
      </c>
      <c r="C289" s="1" t="s">
        <v>303</v>
      </c>
      <c r="D289" s="1" t="s">
        <v>409</v>
      </c>
      <c r="E289" s="4" t="str">
        <f t="shared" si="24"/>
        <v>19</v>
      </c>
      <c r="F289" s="1" t="b">
        <f t="shared" si="25"/>
        <v>1</v>
      </c>
      <c r="G289" t="s">
        <v>405</v>
      </c>
      <c r="H289" s="4" t="str">
        <f t="shared" si="26"/>
        <v>16</v>
      </c>
      <c r="I289" s="1" t="b">
        <f t="shared" si="27"/>
        <v>0</v>
      </c>
      <c r="J289" t="s">
        <v>405</v>
      </c>
      <c r="K289" s="4" t="str">
        <f t="shared" si="28"/>
        <v>16</v>
      </c>
      <c r="L289" s="1" t="b">
        <f t="shared" si="29"/>
        <v>0</v>
      </c>
    </row>
    <row r="290" spans="1:12" x14ac:dyDescent="0.3">
      <c r="A290" s="1">
        <v>288</v>
      </c>
      <c r="B290" s="2">
        <v>19</v>
      </c>
      <c r="C290" s="1" t="s">
        <v>304</v>
      </c>
      <c r="D290" s="1" t="s">
        <v>409</v>
      </c>
      <c r="E290" s="4" t="str">
        <f t="shared" si="24"/>
        <v>19</v>
      </c>
      <c r="F290" s="1" t="b">
        <f t="shared" si="25"/>
        <v>1</v>
      </c>
      <c r="G290" t="s">
        <v>398</v>
      </c>
      <c r="H290" s="4" t="str">
        <f t="shared" si="26"/>
        <v>6</v>
      </c>
      <c r="I290" s="1" t="b">
        <f t="shared" si="27"/>
        <v>0</v>
      </c>
      <c r="J290" t="s">
        <v>405</v>
      </c>
      <c r="K290" s="4" t="str">
        <f t="shared" si="28"/>
        <v>16</v>
      </c>
      <c r="L290" s="1" t="b">
        <f t="shared" si="29"/>
        <v>0</v>
      </c>
    </row>
    <row r="291" spans="1:12" x14ac:dyDescent="0.3">
      <c r="A291" s="1">
        <v>289</v>
      </c>
      <c r="B291" s="2">
        <v>19</v>
      </c>
      <c r="C291" s="1" t="s">
        <v>305</v>
      </c>
      <c r="D291" s="1" t="s">
        <v>409</v>
      </c>
      <c r="E291" s="4" t="str">
        <f t="shared" si="24"/>
        <v>19</v>
      </c>
      <c r="F291" s="1" t="b">
        <f t="shared" si="25"/>
        <v>1</v>
      </c>
      <c r="G291" t="s">
        <v>411</v>
      </c>
      <c r="H291" s="4" t="str">
        <f t="shared" si="26"/>
        <v>20</v>
      </c>
      <c r="I291" s="1" t="b">
        <f t="shared" si="27"/>
        <v>0</v>
      </c>
      <c r="J291" t="s">
        <v>411</v>
      </c>
      <c r="K291" s="4" t="str">
        <f t="shared" si="28"/>
        <v>20</v>
      </c>
      <c r="L291" s="1" t="b">
        <f t="shared" si="29"/>
        <v>0</v>
      </c>
    </row>
    <row r="292" spans="1:12" x14ac:dyDescent="0.3">
      <c r="A292" s="1">
        <v>290</v>
      </c>
      <c r="B292" s="2">
        <v>19</v>
      </c>
      <c r="C292" s="1" t="s">
        <v>306</v>
      </c>
      <c r="D292" s="1" t="s">
        <v>409</v>
      </c>
      <c r="E292" s="4" t="str">
        <f t="shared" si="24"/>
        <v>19</v>
      </c>
      <c r="F292" s="1" t="b">
        <f t="shared" si="25"/>
        <v>1</v>
      </c>
      <c r="G292" t="s">
        <v>411</v>
      </c>
      <c r="H292" s="4" t="str">
        <f t="shared" si="26"/>
        <v>20</v>
      </c>
      <c r="I292" s="1" t="b">
        <f t="shared" si="27"/>
        <v>0</v>
      </c>
      <c r="J292" t="s">
        <v>411</v>
      </c>
      <c r="K292" s="4" t="str">
        <f t="shared" si="28"/>
        <v>20</v>
      </c>
      <c r="L292" s="1" t="b">
        <f t="shared" si="29"/>
        <v>0</v>
      </c>
    </row>
    <row r="293" spans="1:12" x14ac:dyDescent="0.3">
      <c r="A293" s="1">
        <v>291</v>
      </c>
      <c r="B293" s="2">
        <v>19</v>
      </c>
      <c r="C293" s="1" t="s">
        <v>307</v>
      </c>
      <c r="D293" s="1" t="s">
        <v>409</v>
      </c>
      <c r="E293" s="4" t="str">
        <f t="shared" si="24"/>
        <v>19</v>
      </c>
      <c r="F293" s="1" t="b">
        <f t="shared" si="25"/>
        <v>1</v>
      </c>
      <c r="G293" t="s">
        <v>405</v>
      </c>
      <c r="H293" s="4" t="str">
        <f t="shared" si="26"/>
        <v>16</v>
      </c>
      <c r="I293" s="1" t="b">
        <f t="shared" si="27"/>
        <v>0</v>
      </c>
      <c r="J293" t="s">
        <v>405</v>
      </c>
      <c r="K293" s="4" t="str">
        <f t="shared" si="28"/>
        <v>16</v>
      </c>
      <c r="L293" s="1" t="b">
        <f t="shared" si="29"/>
        <v>0</v>
      </c>
    </row>
    <row r="294" spans="1:12" x14ac:dyDescent="0.3">
      <c r="A294" s="1">
        <v>292</v>
      </c>
      <c r="B294" s="2">
        <v>19</v>
      </c>
      <c r="C294" s="1" t="s">
        <v>308</v>
      </c>
      <c r="D294" s="1" t="s">
        <v>409</v>
      </c>
      <c r="E294" s="4" t="str">
        <f t="shared" si="24"/>
        <v>19</v>
      </c>
      <c r="F294" s="1" t="b">
        <f t="shared" si="25"/>
        <v>1</v>
      </c>
      <c r="G294" t="s">
        <v>448</v>
      </c>
      <c r="H294" s="4" t="str">
        <f t="shared" si="26"/>
        <v>15</v>
      </c>
      <c r="I294" s="1" t="b">
        <f t="shared" si="27"/>
        <v>0</v>
      </c>
      <c r="J294" t="s">
        <v>398</v>
      </c>
      <c r="K294" s="4" t="str">
        <f t="shared" si="28"/>
        <v>6</v>
      </c>
      <c r="L294" s="1" t="b">
        <f t="shared" si="29"/>
        <v>0</v>
      </c>
    </row>
    <row r="295" spans="1:12" x14ac:dyDescent="0.3">
      <c r="A295" s="1">
        <v>293</v>
      </c>
      <c r="B295" s="2">
        <v>19</v>
      </c>
      <c r="C295" s="1" t="s">
        <v>309</v>
      </c>
      <c r="D295" s="1" t="s">
        <v>409</v>
      </c>
      <c r="E295" s="4" t="str">
        <f t="shared" si="24"/>
        <v>19</v>
      </c>
      <c r="F295" s="1" t="b">
        <f t="shared" si="25"/>
        <v>1</v>
      </c>
      <c r="G295" t="s">
        <v>411</v>
      </c>
      <c r="H295" s="4" t="str">
        <f t="shared" si="26"/>
        <v>20</v>
      </c>
      <c r="I295" s="1" t="b">
        <f t="shared" si="27"/>
        <v>0</v>
      </c>
      <c r="J295" t="s">
        <v>411</v>
      </c>
      <c r="K295" s="4" t="str">
        <f t="shared" si="28"/>
        <v>20</v>
      </c>
      <c r="L295" s="1" t="b">
        <f t="shared" si="29"/>
        <v>0</v>
      </c>
    </row>
    <row r="296" spans="1:12" x14ac:dyDescent="0.3">
      <c r="A296" s="1">
        <v>294</v>
      </c>
      <c r="B296" s="2">
        <v>19</v>
      </c>
      <c r="C296" s="1" t="s">
        <v>310</v>
      </c>
      <c r="D296" s="1" t="s">
        <v>409</v>
      </c>
      <c r="E296" s="4" t="str">
        <f t="shared" si="24"/>
        <v>19</v>
      </c>
      <c r="F296" s="1" t="b">
        <f t="shared" si="25"/>
        <v>1</v>
      </c>
      <c r="G296" t="s">
        <v>398</v>
      </c>
      <c r="H296" s="4" t="str">
        <f t="shared" si="26"/>
        <v>6</v>
      </c>
      <c r="I296" s="1" t="b">
        <f t="shared" si="27"/>
        <v>0</v>
      </c>
      <c r="J296" t="s">
        <v>453</v>
      </c>
      <c r="K296" s="4" t="str">
        <f t="shared" si="28"/>
        <v>23</v>
      </c>
      <c r="L296" s="1" t="b">
        <f t="shared" si="29"/>
        <v>0</v>
      </c>
    </row>
    <row r="297" spans="1:12" x14ac:dyDescent="0.3">
      <c r="A297" s="1">
        <v>295</v>
      </c>
      <c r="B297" s="2">
        <v>19</v>
      </c>
      <c r="C297" s="1" t="s">
        <v>311</v>
      </c>
      <c r="D297" s="1" t="s">
        <v>409</v>
      </c>
      <c r="E297" s="4" t="str">
        <f t="shared" si="24"/>
        <v>19</v>
      </c>
      <c r="F297" s="1" t="b">
        <f t="shared" si="25"/>
        <v>1</v>
      </c>
      <c r="G297" t="s">
        <v>411</v>
      </c>
      <c r="H297" s="4" t="str">
        <f t="shared" si="26"/>
        <v>20</v>
      </c>
      <c r="I297" s="1" t="b">
        <f t="shared" si="27"/>
        <v>0</v>
      </c>
      <c r="J297" t="s">
        <v>411</v>
      </c>
      <c r="K297" s="4" t="str">
        <f t="shared" si="28"/>
        <v>20</v>
      </c>
      <c r="L297" s="1" t="b">
        <f t="shared" si="29"/>
        <v>0</v>
      </c>
    </row>
    <row r="298" spans="1:12" x14ac:dyDescent="0.3">
      <c r="A298" s="1">
        <v>296</v>
      </c>
      <c r="B298" s="2">
        <v>19</v>
      </c>
      <c r="C298" s="1" t="s">
        <v>312</v>
      </c>
      <c r="D298" s="1" t="s">
        <v>409</v>
      </c>
      <c r="E298" s="4" t="str">
        <f t="shared" si="24"/>
        <v>19</v>
      </c>
      <c r="F298" s="1" t="b">
        <f t="shared" si="25"/>
        <v>1</v>
      </c>
      <c r="G298" t="s">
        <v>446</v>
      </c>
      <c r="H298" s="4" t="str">
        <f t="shared" si="26"/>
        <v>0</v>
      </c>
      <c r="I298" s="1" t="b">
        <f t="shared" si="27"/>
        <v>0</v>
      </c>
      <c r="J298" t="s">
        <v>446</v>
      </c>
      <c r="K298" s="4" t="str">
        <f t="shared" si="28"/>
        <v>0</v>
      </c>
      <c r="L298" s="1" t="b">
        <f t="shared" si="29"/>
        <v>0</v>
      </c>
    </row>
    <row r="299" spans="1:12" x14ac:dyDescent="0.3">
      <c r="A299" s="1">
        <v>297</v>
      </c>
      <c r="B299" s="2">
        <v>19</v>
      </c>
      <c r="C299" s="1" t="s">
        <v>313</v>
      </c>
      <c r="D299" s="1" t="s">
        <v>409</v>
      </c>
      <c r="E299" s="4" t="str">
        <f t="shared" si="24"/>
        <v>19</v>
      </c>
      <c r="F299" s="1" t="b">
        <f t="shared" si="25"/>
        <v>1</v>
      </c>
      <c r="G299" t="s">
        <v>398</v>
      </c>
      <c r="H299" s="4" t="str">
        <f t="shared" si="26"/>
        <v>6</v>
      </c>
      <c r="I299" s="1" t="b">
        <f t="shared" si="27"/>
        <v>0</v>
      </c>
      <c r="J299" t="s">
        <v>398</v>
      </c>
      <c r="K299" s="4" t="str">
        <f t="shared" si="28"/>
        <v>6</v>
      </c>
      <c r="L299" s="1" t="b">
        <f t="shared" si="29"/>
        <v>0</v>
      </c>
    </row>
    <row r="300" spans="1:12" x14ac:dyDescent="0.3">
      <c r="A300" s="1">
        <v>298</v>
      </c>
      <c r="B300" s="2">
        <v>19</v>
      </c>
      <c r="C300" s="1" t="s">
        <v>314</v>
      </c>
      <c r="D300" s="1" t="s">
        <v>409</v>
      </c>
      <c r="E300" s="4" t="str">
        <f t="shared" si="24"/>
        <v>19</v>
      </c>
      <c r="F300" s="1" t="b">
        <f t="shared" si="25"/>
        <v>1</v>
      </c>
      <c r="G300" t="s">
        <v>411</v>
      </c>
      <c r="H300" s="4" t="str">
        <f t="shared" si="26"/>
        <v>20</v>
      </c>
      <c r="I300" s="1" t="b">
        <f t="shared" si="27"/>
        <v>0</v>
      </c>
      <c r="J300" t="s">
        <v>411</v>
      </c>
      <c r="K300" s="4" t="str">
        <f t="shared" si="28"/>
        <v>20</v>
      </c>
      <c r="L300" s="1" t="b">
        <f t="shared" si="29"/>
        <v>0</v>
      </c>
    </row>
    <row r="301" spans="1:12" x14ac:dyDescent="0.3">
      <c r="A301" s="1">
        <v>299</v>
      </c>
      <c r="B301" s="2">
        <v>19</v>
      </c>
      <c r="C301" s="1" t="s">
        <v>315</v>
      </c>
      <c r="D301" s="1" t="s">
        <v>409</v>
      </c>
      <c r="E301" s="4" t="str">
        <f t="shared" si="24"/>
        <v>19</v>
      </c>
      <c r="F301" s="1" t="b">
        <f t="shared" si="25"/>
        <v>1</v>
      </c>
      <c r="G301" t="s">
        <v>411</v>
      </c>
      <c r="H301" s="4" t="str">
        <f t="shared" si="26"/>
        <v>20</v>
      </c>
      <c r="I301" s="1" t="b">
        <f t="shared" si="27"/>
        <v>0</v>
      </c>
      <c r="J301" t="s">
        <v>411</v>
      </c>
      <c r="K301" s="4" t="str">
        <f t="shared" si="28"/>
        <v>20</v>
      </c>
      <c r="L301" s="1" t="b">
        <f t="shared" si="29"/>
        <v>0</v>
      </c>
    </row>
    <row r="302" spans="1:12" x14ac:dyDescent="0.3">
      <c r="A302" s="1">
        <v>300</v>
      </c>
      <c r="B302" s="2">
        <v>19</v>
      </c>
      <c r="C302" s="1" t="s">
        <v>316</v>
      </c>
      <c r="D302" s="1" t="s">
        <v>409</v>
      </c>
      <c r="E302" s="4" t="str">
        <f t="shared" si="24"/>
        <v>19</v>
      </c>
      <c r="F302" s="1" t="b">
        <f t="shared" si="25"/>
        <v>1</v>
      </c>
      <c r="G302" t="s">
        <v>399</v>
      </c>
      <c r="H302" s="4" t="str">
        <f t="shared" si="26"/>
        <v>7</v>
      </c>
      <c r="I302" s="1" t="b">
        <f t="shared" si="27"/>
        <v>0</v>
      </c>
      <c r="J302" t="s">
        <v>409</v>
      </c>
      <c r="K302" s="4" t="str">
        <f t="shared" si="28"/>
        <v>19</v>
      </c>
      <c r="L302" s="1" t="b">
        <f t="shared" si="29"/>
        <v>1</v>
      </c>
    </row>
    <row r="303" spans="1:12" x14ac:dyDescent="0.3">
      <c r="A303" s="1">
        <v>301</v>
      </c>
      <c r="B303" s="2">
        <v>20</v>
      </c>
      <c r="C303" s="1" t="s">
        <v>317</v>
      </c>
      <c r="D303" s="1" t="s">
        <v>409</v>
      </c>
      <c r="E303" s="4" t="str">
        <f t="shared" si="24"/>
        <v>19</v>
      </c>
      <c r="F303" s="1" t="b">
        <f t="shared" si="25"/>
        <v>0</v>
      </c>
      <c r="G303" t="s">
        <v>412</v>
      </c>
      <c r="H303" s="4" t="str">
        <f t="shared" si="26"/>
        <v>21</v>
      </c>
      <c r="I303" s="1" t="b">
        <f t="shared" si="27"/>
        <v>0</v>
      </c>
      <c r="J303" t="s">
        <v>405</v>
      </c>
      <c r="K303" s="4" t="str">
        <f t="shared" si="28"/>
        <v>16</v>
      </c>
      <c r="L303" s="1" t="b">
        <f t="shared" si="29"/>
        <v>0</v>
      </c>
    </row>
    <row r="304" spans="1:12" x14ac:dyDescent="0.3">
      <c r="A304" s="1">
        <v>302</v>
      </c>
      <c r="B304" s="2">
        <v>20</v>
      </c>
      <c r="C304" s="1" t="s">
        <v>318</v>
      </c>
      <c r="D304" s="1" t="s">
        <v>409</v>
      </c>
      <c r="E304" s="4" t="str">
        <f t="shared" si="24"/>
        <v>19</v>
      </c>
      <c r="F304" s="1" t="b">
        <f t="shared" si="25"/>
        <v>0</v>
      </c>
      <c r="G304" t="s">
        <v>453</v>
      </c>
      <c r="H304" s="4" t="str">
        <f t="shared" si="26"/>
        <v>23</v>
      </c>
      <c r="I304" s="1" t="b">
        <f t="shared" si="27"/>
        <v>0</v>
      </c>
      <c r="J304" t="s">
        <v>455</v>
      </c>
      <c r="K304" s="4" t="str">
        <f t="shared" si="28"/>
        <v>9</v>
      </c>
      <c r="L304" s="1" t="b">
        <f t="shared" si="29"/>
        <v>0</v>
      </c>
    </row>
    <row r="305" spans="1:12" x14ac:dyDescent="0.3">
      <c r="A305" s="1">
        <v>303</v>
      </c>
      <c r="B305" s="2">
        <v>20</v>
      </c>
      <c r="C305" s="1" t="s">
        <v>319</v>
      </c>
      <c r="D305" s="1" t="s">
        <v>409</v>
      </c>
      <c r="E305" s="4" t="str">
        <f t="shared" si="24"/>
        <v>19</v>
      </c>
      <c r="F305" s="1" t="b">
        <f t="shared" si="25"/>
        <v>0</v>
      </c>
      <c r="G305" t="s">
        <v>398</v>
      </c>
      <c r="H305" s="4" t="str">
        <f t="shared" si="26"/>
        <v>6</v>
      </c>
      <c r="I305" s="1" t="b">
        <f t="shared" si="27"/>
        <v>0</v>
      </c>
      <c r="J305" t="s">
        <v>398</v>
      </c>
      <c r="K305" s="4" t="str">
        <f t="shared" si="28"/>
        <v>6</v>
      </c>
      <c r="L305" s="1" t="b">
        <f t="shared" si="29"/>
        <v>0</v>
      </c>
    </row>
    <row r="306" spans="1:12" x14ac:dyDescent="0.3">
      <c r="A306" s="1">
        <v>304</v>
      </c>
      <c r="B306" s="2">
        <v>20</v>
      </c>
      <c r="C306" s="1" t="s">
        <v>320</v>
      </c>
      <c r="D306" s="1" t="s">
        <v>409</v>
      </c>
      <c r="E306" s="4" t="str">
        <f t="shared" si="24"/>
        <v>19</v>
      </c>
      <c r="F306" s="1" t="b">
        <f t="shared" si="25"/>
        <v>0</v>
      </c>
      <c r="G306" t="s">
        <v>398</v>
      </c>
      <c r="H306" s="4" t="str">
        <f t="shared" si="26"/>
        <v>6</v>
      </c>
      <c r="I306" s="1" t="b">
        <f t="shared" si="27"/>
        <v>0</v>
      </c>
      <c r="J306" t="s">
        <v>398</v>
      </c>
      <c r="K306" s="4" t="str">
        <f t="shared" si="28"/>
        <v>6</v>
      </c>
      <c r="L306" s="1" t="b">
        <f t="shared" si="29"/>
        <v>0</v>
      </c>
    </row>
    <row r="307" spans="1:12" x14ac:dyDescent="0.3">
      <c r="A307" s="1">
        <v>305</v>
      </c>
      <c r="B307" s="2">
        <v>20</v>
      </c>
      <c r="C307" s="1" t="s">
        <v>321</v>
      </c>
      <c r="D307" s="1" t="s">
        <v>409</v>
      </c>
      <c r="E307" s="4" t="str">
        <f t="shared" si="24"/>
        <v>19</v>
      </c>
      <c r="F307" s="1" t="b">
        <f t="shared" si="25"/>
        <v>0</v>
      </c>
      <c r="G307" t="s">
        <v>448</v>
      </c>
      <c r="H307" s="4" t="str">
        <f t="shared" si="26"/>
        <v>15</v>
      </c>
      <c r="I307" s="1" t="b">
        <f t="shared" si="27"/>
        <v>0</v>
      </c>
      <c r="J307" t="s">
        <v>398</v>
      </c>
      <c r="K307" s="4" t="str">
        <f t="shared" si="28"/>
        <v>6</v>
      </c>
      <c r="L307" s="1" t="b">
        <f t="shared" si="29"/>
        <v>0</v>
      </c>
    </row>
    <row r="308" spans="1:12" x14ac:dyDescent="0.3">
      <c r="A308" s="1">
        <v>306</v>
      </c>
      <c r="B308" s="2">
        <v>20</v>
      </c>
      <c r="C308" s="1" t="s">
        <v>322</v>
      </c>
      <c r="D308" s="1" t="s">
        <v>409</v>
      </c>
      <c r="E308" s="4" t="str">
        <f t="shared" si="24"/>
        <v>19</v>
      </c>
      <c r="F308" s="1" t="b">
        <f t="shared" si="25"/>
        <v>0</v>
      </c>
      <c r="G308" t="s">
        <v>414</v>
      </c>
      <c r="H308" s="4" t="str">
        <f t="shared" si="26"/>
        <v>24</v>
      </c>
      <c r="I308" s="1" t="b">
        <f t="shared" si="27"/>
        <v>0</v>
      </c>
      <c r="J308" t="s">
        <v>414</v>
      </c>
      <c r="K308" s="4" t="str">
        <f t="shared" si="28"/>
        <v>24</v>
      </c>
      <c r="L308" s="1" t="b">
        <f t="shared" si="29"/>
        <v>0</v>
      </c>
    </row>
    <row r="309" spans="1:12" x14ac:dyDescent="0.3">
      <c r="A309" s="1">
        <v>307</v>
      </c>
      <c r="B309" s="2">
        <v>20</v>
      </c>
      <c r="C309" s="1" t="s">
        <v>323</v>
      </c>
      <c r="D309" s="1" t="s">
        <v>409</v>
      </c>
      <c r="E309" s="4" t="str">
        <f t="shared" si="24"/>
        <v>19</v>
      </c>
      <c r="F309" s="1" t="b">
        <f t="shared" si="25"/>
        <v>0</v>
      </c>
      <c r="G309" t="s">
        <v>448</v>
      </c>
      <c r="H309" s="4" t="str">
        <f t="shared" si="26"/>
        <v>15</v>
      </c>
      <c r="I309" s="1" t="b">
        <f t="shared" si="27"/>
        <v>0</v>
      </c>
      <c r="J309" t="s">
        <v>396</v>
      </c>
      <c r="K309" s="4" t="str">
        <f t="shared" si="28"/>
        <v>4</v>
      </c>
      <c r="L309" s="1" t="b">
        <f t="shared" si="29"/>
        <v>0</v>
      </c>
    </row>
    <row r="310" spans="1:12" x14ac:dyDescent="0.3">
      <c r="A310" s="1">
        <v>308</v>
      </c>
      <c r="B310" s="2">
        <v>20</v>
      </c>
      <c r="C310" s="1" t="s">
        <v>324</v>
      </c>
      <c r="D310" s="1" t="s">
        <v>409</v>
      </c>
      <c r="E310" s="4" t="str">
        <f t="shared" si="24"/>
        <v>19</v>
      </c>
      <c r="F310" s="1" t="b">
        <f t="shared" si="25"/>
        <v>0</v>
      </c>
      <c r="G310" t="s">
        <v>448</v>
      </c>
      <c r="H310" s="4" t="str">
        <f t="shared" si="26"/>
        <v>15</v>
      </c>
      <c r="I310" s="1" t="b">
        <f t="shared" si="27"/>
        <v>0</v>
      </c>
      <c r="J310" t="s">
        <v>448</v>
      </c>
      <c r="K310" s="4" t="str">
        <f t="shared" si="28"/>
        <v>15</v>
      </c>
      <c r="L310" s="1" t="b">
        <f t="shared" si="29"/>
        <v>0</v>
      </c>
    </row>
    <row r="311" spans="1:12" x14ac:dyDescent="0.3">
      <c r="A311" s="1">
        <v>309</v>
      </c>
      <c r="B311" s="2">
        <v>20</v>
      </c>
      <c r="C311" s="1" t="s">
        <v>325</v>
      </c>
      <c r="D311" s="1" t="s">
        <v>409</v>
      </c>
      <c r="E311" s="4" t="str">
        <f t="shared" si="24"/>
        <v>19</v>
      </c>
      <c r="F311" s="1" t="b">
        <f t="shared" si="25"/>
        <v>0</v>
      </c>
      <c r="G311" t="s">
        <v>398</v>
      </c>
      <c r="H311" s="4" t="str">
        <f t="shared" si="26"/>
        <v>6</v>
      </c>
      <c r="I311" s="1" t="b">
        <f t="shared" si="27"/>
        <v>0</v>
      </c>
      <c r="J311" t="s">
        <v>398</v>
      </c>
      <c r="K311" s="4" t="str">
        <f t="shared" si="28"/>
        <v>6</v>
      </c>
      <c r="L311" s="1" t="b">
        <f t="shared" si="29"/>
        <v>0</v>
      </c>
    </row>
    <row r="312" spans="1:12" x14ac:dyDescent="0.3">
      <c r="A312" s="1">
        <v>310</v>
      </c>
      <c r="B312" s="2">
        <v>20</v>
      </c>
      <c r="C312" s="1" t="s">
        <v>326</v>
      </c>
      <c r="D312" s="1" t="s">
        <v>409</v>
      </c>
      <c r="E312" s="4" t="str">
        <f t="shared" si="24"/>
        <v>19</v>
      </c>
      <c r="F312" s="1" t="b">
        <f t="shared" si="25"/>
        <v>0</v>
      </c>
      <c r="G312" t="s">
        <v>455</v>
      </c>
      <c r="H312" s="4" t="str">
        <f t="shared" si="26"/>
        <v>9</v>
      </c>
      <c r="I312" s="1" t="b">
        <f t="shared" si="27"/>
        <v>0</v>
      </c>
      <c r="J312" t="s">
        <v>455</v>
      </c>
      <c r="K312" s="4" t="str">
        <f t="shared" si="28"/>
        <v>9</v>
      </c>
      <c r="L312" s="1" t="b">
        <f t="shared" si="29"/>
        <v>0</v>
      </c>
    </row>
    <row r="313" spans="1:12" x14ac:dyDescent="0.3">
      <c r="A313" s="1">
        <v>311</v>
      </c>
      <c r="B313" s="2">
        <v>20</v>
      </c>
      <c r="C313" s="1" t="s">
        <v>327</v>
      </c>
      <c r="D313" s="1" t="s">
        <v>409</v>
      </c>
      <c r="E313" s="4" t="str">
        <f t="shared" si="24"/>
        <v>19</v>
      </c>
      <c r="F313" s="1" t="b">
        <f t="shared" si="25"/>
        <v>0</v>
      </c>
      <c r="G313" t="s">
        <v>398</v>
      </c>
      <c r="H313" s="4" t="str">
        <f t="shared" si="26"/>
        <v>6</v>
      </c>
      <c r="I313" s="1" t="b">
        <f t="shared" si="27"/>
        <v>0</v>
      </c>
      <c r="J313" t="s">
        <v>398</v>
      </c>
      <c r="K313" s="4" t="str">
        <f t="shared" si="28"/>
        <v>6</v>
      </c>
      <c r="L313" s="1" t="b">
        <f t="shared" si="29"/>
        <v>0</v>
      </c>
    </row>
    <row r="314" spans="1:12" x14ac:dyDescent="0.3">
      <c r="A314" s="1">
        <v>312</v>
      </c>
      <c r="B314" s="2">
        <v>20</v>
      </c>
      <c r="C314" s="1" t="s">
        <v>328</v>
      </c>
      <c r="D314" s="1" t="s">
        <v>409</v>
      </c>
      <c r="E314" s="4" t="str">
        <f t="shared" si="24"/>
        <v>19</v>
      </c>
      <c r="F314" s="1" t="b">
        <f t="shared" si="25"/>
        <v>0</v>
      </c>
      <c r="G314" t="s">
        <v>446</v>
      </c>
      <c r="H314" s="4" t="str">
        <f t="shared" si="26"/>
        <v>0</v>
      </c>
      <c r="I314" s="1" t="b">
        <f t="shared" si="27"/>
        <v>0</v>
      </c>
      <c r="J314" t="s">
        <v>446</v>
      </c>
      <c r="K314" s="4" t="str">
        <f t="shared" si="28"/>
        <v>0</v>
      </c>
      <c r="L314" s="1" t="b">
        <f t="shared" si="29"/>
        <v>0</v>
      </c>
    </row>
    <row r="315" spans="1:12" x14ac:dyDescent="0.3">
      <c r="A315" s="1">
        <v>313</v>
      </c>
      <c r="B315" s="2">
        <v>20</v>
      </c>
      <c r="C315" s="1" t="s">
        <v>329</v>
      </c>
      <c r="D315" s="1" t="s">
        <v>409</v>
      </c>
      <c r="E315" s="4" t="str">
        <f t="shared" si="24"/>
        <v>19</v>
      </c>
      <c r="F315" s="1" t="b">
        <f t="shared" si="25"/>
        <v>0</v>
      </c>
      <c r="G315" t="s">
        <v>448</v>
      </c>
      <c r="H315" s="4" t="str">
        <f t="shared" si="26"/>
        <v>15</v>
      </c>
      <c r="I315" s="1" t="b">
        <f t="shared" si="27"/>
        <v>0</v>
      </c>
      <c r="J315" t="s">
        <v>403</v>
      </c>
      <c r="K315" s="4" t="str">
        <f t="shared" si="28"/>
        <v>13</v>
      </c>
      <c r="L315" s="1" t="b">
        <f t="shared" si="29"/>
        <v>0</v>
      </c>
    </row>
    <row r="316" spans="1:12" x14ac:dyDescent="0.3">
      <c r="A316" s="1">
        <v>314</v>
      </c>
      <c r="B316" s="2">
        <v>20</v>
      </c>
      <c r="C316" s="1" t="s">
        <v>330</v>
      </c>
      <c r="D316" s="1" t="s">
        <v>409</v>
      </c>
      <c r="E316" s="4" t="str">
        <f t="shared" si="24"/>
        <v>19</v>
      </c>
      <c r="F316" s="1" t="b">
        <f t="shared" si="25"/>
        <v>0</v>
      </c>
      <c r="G316" t="s">
        <v>454</v>
      </c>
      <c r="H316" s="4" t="str">
        <f t="shared" si="26"/>
        <v>8</v>
      </c>
      <c r="I316" s="1" t="b">
        <f t="shared" si="27"/>
        <v>0</v>
      </c>
      <c r="J316" t="s">
        <v>398</v>
      </c>
      <c r="K316" s="4" t="str">
        <f t="shared" si="28"/>
        <v>6</v>
      </c>
      <c r="L316" s="1" t="b">
        <f t="shared" si="29"/>
        <v>0</v>
      </c>
    </row>
    <row r="317" spans="1:12" x14ac:dyDescent="0.3">
      <c r="A317" s="1">
        <v>315</v>
      </c>
      <c r="B317" s="2">
        <v>20</v>
      </c>
      <c r="C317" s="1" t="s">
        <v>331</v>
      </c>
      <c r="D317" s="1" t="s">
        <v>409</v>
      </c>
      <c r="E317" s="4" t="str">
        <f t="shared" si="24"/>
        <v>19</v>
      </c>
      <c r="F317" s="1" t="b">
        <f t="shared" si="25"/>
        <v>0</v>
      </c>
      <c r="G317" t="s">
        <v>453</v>
      </c>
      <c r="H317" s="4" t="str">
        <f t="shared" si="26"/>
        <v>23</v>
      </c>
      <c r="I317" s="1" t="b">
        <f t="shared" si="27"/>
        <v>0</v>
      </c>
      <c r="J317" t="s">
        <v>413</v>
      </c>
      <c r="K317" s="4" t="str">
        <f t="shared" si="28"/>
        <v>22</v>
      </c>
      <c r="L317" s="1" t="b">
        <f t="shared" si="29"/>
        <v>0</v>
      </c>
    </row>
    <row r="318" spans="1:12" x14ac:dyDescent="0.3">
      <c r="A318" s="1">
        <v>316</v>
      </c>
      <c r="B318" s="2">
        <v>21</v>
      </c>
      <c r="C318" s="1" t="s">
        <v>332</v>
      </c>
      <c r="D318" s="1" t="s">
        <v>409</v>
      </c>
      <c r="E318" s="4" t="str">
        <f t="shared" si="24"/>
        <v>19</v>
      </c>
      <c r="F318" s="1" t="b">
        <f t="shared" si="25"/>
        <v>0</v>
      </c>
      <c r="G318" t="s">
        <v>413</v>
      </c>
      <c r="H318" s="4" t="str">
        <f t="shared" si="26"/>
        <v>22</v>
      </c>
      <c r="I318" s="1" t="b">
        <f t="shared" si="27"/>
        <v>0</v>
      </c>
      <c r="J318" t="s">
        <v>413</v>
      </c>
      <c r="K318" s="4" t="str">
        <f t="shared" si="28"/>
        <v>22</v>
      </c>
      <c r="L318" s="1" t="b">
        <f t="shared" si="29"/>
        <v>0</v>
      </c>
    </row>
    <row r="319" spans="1:12" x14ac:dyDescent="0.3">
      <c r="A319" s="1">
        <v>317</v>
      </c>
      <c r="B319" s="2">
        <v>21</v>
      </c>
      <c r="C319" s="1" t="s">
        <v>333</v>
      </c>
      <c r="D319" s="1" t="s">
        <v>409</v>
      </c>
      <c r="E319" s="4" t="str">
        <f t="shared" si="24"/>
        <v>19</v>
      </c>
      <c r="F319" s="1" t="b">
        <f t="shared" si="25"/>
        <v>0</v>
      </c>
      <c r="G319" t="s">
        <v>413</v>
      </c>
      <c r="H319" s="4" t="str">
        <f t="shared" si="26"/>
        <v>22</v>
      </c>
      <c r="I319" s="1" t="b">
        <f t="shared" si="27"/>
        <v>0</v>
      </c>
      <c r="J319" t="s">
        <v>413</v>
      </c>
      <c r="K319" s="4" t="str">
        <f t="shared" si="28"/>
        <v>22</v>
      </c>
      <c r="L319" s="1" t="b">
        <f t="shared" si="29"/>
        <v>0</v>
      </c>
    </row>
    <row r="320" spans="1:12" x14ac:dyDescent="0.3">
      <c r="A320" s="1">
        <v>318</v>
      </c>
      <c r="B320" s="2">
        <v>21</v>
      </c>
      <c r="C320" s="1" t="s">
        <v>334</v>
      </c>
      <c r="D320" s="1" t="s">
        <v>409</v>
      </c>
      <c r="E320" s="4" t="str">
        <f t="shared" si="24"/>
        <v>19</v>
      </c>
      <c r="F320" s="1" t="b">
        <f t="shared" si="25"/>
        <v>0</v>
      </c>
      <c r="G320" t="s">
        <v>394</v>
      </c>
      <c r="H320" s="4" t="str">
        <f t="shared" si="26"/>
        <v>2</v>
      </c>
      <c r="I320" s="1" t="b">
        <f t="shared" si="27"/>
        <v>0</v>
      </c>
      <c r="J320" t="s">
        <v>455</v>
      </c>
      <c r="K320" s="4" t="str">
        <f t="shared" si="28"/>
        <v>9</v>
      </c>
      <c r="L320" s="1" t="b">
        <f t="shared" si="29"/>
        <v>0</v>
      </c>
    </row>
    <row r="321" spans="1:12" x14ac:dyDescent="0.3">
      <c r="A321" s="1">
        <v>319</v>
      </c>
      <c r="B321" s="2">
        <v>21</v>
      </c>
      <c r="C321" s="1" t="s">
        <v>335</v>
      </c>
      <c r="D321" s="1" t="s">
        <v>409</v>
      </c>
      <c r="E321" s="4" t="str">
        <f t="shared" si="24"/>
        <v>19</v>
      </c>
      <c r="F321" s="1" t="b">
        <f t="shared" si="25"/>
        <v>0</v>
      </c>
      <c r="G321" t="s">
        <v>403</v>
      </c>
      <c r="H321" s="4" t="str">
        <f t="shared" si="26"/>
        <v>13</v>
      </c>
      <c r="I321" s="1" t="b">
        <f t="shared" si="27"/>
        <v>0</v>
      </c>
      <c r="J321" t="s">
        <v>403</v>
      </c>
      <c r="K321" s="4" t="str">
        <f t="shared" si="28"/>
        <v>13</v>
      </c>
      <c r="L321" s="1" t="b">
        <f t="shared" si="29"/>
        <v>0</v>
      </c>
    </row>
    <row r="322" spans="1:12" x14ac:dyDescent="0.3">
      <c r="A322" s="1">
        <v>320</v>
      </c>
      <c r="B322" s="2">
        <v>21</v>
      </c>
      <c r="C322" s="1" t="s">
        <v>336</v>
      </c>
      <c r="D322" s="1" t="s">
        <v>409</v>
      </c>
      <c r="E322" s="4" t="str">
        <f t="shared" si="24"/>
        <v>19</v>
      </c>
      <c r="F322" s="1" t="b">
        <f t="shared" si="25"/>
        <v>0</v>
      </c>
      <c r="G322" t="s">
        <v>413</v>
      </c>
      <c r="H322" s="4" t="str">
        <f t="shared" si="26"/>
        <v>22</v>
      </c>
      <c r="I322" s="1" t="b">
        <f t="shared" si="27"/>
        <v>0</v>
      </c>
      <c r="J322" t="s">
        <v>413</v>
      </c>
      <c r="K322" s="4" t="str">
        <f t="shared" si="28"/>
        <v>22</v>
      </c>
      <c r="L322" s="1" t="b">
        <f t="shared" si="29"/>
        <v>0</v>
      </c>
    </row>
    <row r="323" spans="1:12" x14ac:dyDescent="0.3">
      <c r="A323" s="1">
        <v>321</v>
      </c>
      <c r="B323" s="2">
        <v>21</v>
      </c>
      <c r="C323" s="1" t="s">
        <v>338</v>
      </c>
      <c r="D323" s="1" t="s">
        <v>409</v>
      </c>
      <c r="E323" s="4" t="str">
        <f t="shared" ref="E323:E377" si="30" xml:space="preserve"> TRIM(LEFT($D323, 2))</f>
        <v>19</v>
      </c>
      <c r="F323" s="1" t="b">
        <f t="shared" ref="F323:F377" si="31">IF(VALUE($E323)= VALUE($B323), TRUE, FALSE)</f>
        <v>0</v>
      </c>
      <c r="G323" t="s">
        <v>448</v>
      </c>
      <c r="H323" s="4" t="str">
        <f t="shared" ref="H323:H377" si="32" xml:space="preserve"> TRIM(LEFT($G323, 2))</f>
        <v>15</v>
      </c>
      <c r="I323" s="1" t="b">
        <f t="shared" ref="I323:I377" si="33">IF(VALUE($H323)= VALUE($B323), TRUE, FALSE)</f>
        <v>0</v>
      </c>
      <c r="J323" t="s">
        <v>456</v>
      </c>
      <c r="K323" s="4" t="str">
        <f t="shared" ref="K323:K377" si="34" xml:space="preserve"> TRIM(LEFT($J323, 2))</f>
        <v>17</v>
      </c>
      <c r="L323" s="1" t="b">
        <f t="shared" ref="L323:L377" si="35">IF(VALUE($K323)= VALUE($B323), TRUE, FALSE)</f>
        <v>0</v>
      </c>
    </row>
    <row r="324" spans="1:12" x14ac:dyDescent="0.3">
      <c r="A324" s="1">
        <v>322</v>
      </c>
      <c r="B324" s="2">
        <v>21</v>
      </c>
      <c r="C324" s="1" t="s">
        <v>339</v>
      </c>
      <c r="D324" s="1" t="s">
        <v>409</v>
      </c>
      <c r="E324" s="4" t="str">
        <f t="shared" si="30"/>
        <v>19</v>
      </c>
      <c r="F324" s="1" t="b">
        <f t="shared" si="31"/>
        <v>0</v>
      </c>
      <c r="G324" t="s">
        <v>454</v>
      </c>
      <c r="H324" s="4" t="str">
        <f t="shared" si="32"/>
        <v>8</v>
      </c>
      <c r="I324" s="1" t="b">
        <f t="shared" si="33"/>
        <v>0</v>
      </c>
      <c r="J324" t="s">
        <v>454</v>
      </c>
      <c r="K324" s="4" t="str">
        <f t="shared" si="34"/>
        <v>8</v>
      </c>
      <c r="L324" s="1" t="b">
        <f t="shared" si="35"/>
        <v>0</v>
      </c>
    </row>
    <row r="325" spans="1:12" x14ac:dyDescent="0.3">
      <c r="A325" s="1">
        <v>323</v>
      </c>
      <c r="B325" s="2">
        <v>21</v>
      </c>
      <c r="C325" s="1" t="s">
        <v>340</v>
      </c>
      <c r="D325" s="1" t="s">
        <v>409</v>
      </c>
      <c r="E325" s="4" t="str">
        <f t="shared" si="30"/>
        <v>19</v>
      </c>
      <c r="F325" s="1" t="b">
        <f t="shared" si="31"/>
        <v>0</v>
      </c>
      <c r="G325" t="s">
        <v>448</v>
      </c>
      <c r="H325" s="4" t="str">
        <f t="shared" si="32"/>
        <v>15</v>
      </c>
      <c r="I325" s="1" t="b">
        <f t="shared" si="33"/>
        <v>0</v>
      </c>
      <c r="J325" t="s">
        <v>454</v>
      </c>
      <c r="K325" s="4" t="str">
        <f t="shared" si="34"/>
        <v>8</v>
      </c>
      <c r="L325" s="1" t="b">
        <f t="shared" si="35"/>
        <v>0</v>
      </c>
    </row>
    <row r="326" spans="1:12" x14ac:dyDescent="0.3">
      <c r="A326" s="1">
        <v>324</v>
      </c>
      <c r="B326" s="2">
        <v>21</v>
      </c>
      <c r="C326" s="1" t="s">
        <v>341</v>
      </c>
      <c r="D326" s="1" t="s">
        <v>409</v>
      </c>
      <c r="E326" s="4" t="str">
        <f t="shared" si="30"/>
        <v>19</v>
      </c>
      <c r="F326" s="1" t="b">
        <f t="shared" si="31"/>
        <v>0</v>
      </c>
      <c r="G326" t="s">
        <v>448</v>
      </c>
      <c r="H326" s="4" t="str">
        <f t="shared" si="32"/>
        <v>15</v>
      </c>
      <c r="I326" s="1" t="b">
        <f t="shared" si="33"/>
        <v>0</v>
      </c>
      <c r="J326" t="s">
        <v>453</v>
      </c>
      <c r="K326" s="4" t="str">
        <f t="shared" si="34"/>
        <v>23</v>
      </c>
      <c r="L326" s="1" t="b">
        <f t="shared" si="35"/>
        <v>0</v>
      </c>
    </row>
    <row r="327" spans="1:12" x14ac:dyDescent="0.3">
      <c r="A327" s="1">
        <v>325</v>
      </c>
      <c r="B327" s="2">
        <v>21</v>
      </c>
      <c r="C327" s="1" t="s">
        <v>342</v>
      </c>
      <c r="D327" s="1" t="s">
        <v>409</v>
      </c>
      <c r="E327" s="4" t="str">
        <f t="shared" si="30"/>
        <v>19</v>
      </c>
      <c r="F327" s="1" t="b">
        <f t="shared" si="31"/>
        <v>0</v>
      </c>
      <c r="G327" t="s">
        <v>413</v>
      </c>
      <c r="H327" s="4" t="str">
        <f t="shared" si="32"/>
        <v>22</v>
      </c>
      <c r="I327" s="1" t="b">
        <f t="shared" si="33"/>
        <v>0</v>
      </c>
      <c r="J327" t="s">
        <v>448</v>
      </c>
      <c r="K327" s="4" t="str">
        <f t="shared" si="34"/>
        <v>15</v>
      </c>
      <c r="L327" s="1" t="b">
        <f t="shared" si="35"/>
        <v>0</v>
      </c>
    </row>
    <row r="328" spans="1:12" x14ac:dyDescent="0.3">
      <c r="A328" s="1">
        <v>326</v>
      </c>
      <c r="B328" s="2">
        <v>21</v>
      </c>
      <c r="C328" s="1" t="s">
        <v>343</v>
      </c>
      <c r="D328" s="1" t="s">
        <v>409</v>
      </c>
      <c r="E328" s="4" t="str">
        <f t="shared" si="30"/>
        <v>19</v>
      </c>
      <c r="F328" s="1" t="b">
        <f t="shared" si="31"/>
        <v>0</v>
      </c>
      <c r="G328" t="s">
        <v>413</v>
      </c>
      <c r="H328" s="4" t="str">
        <f t="shared" si="32"/>
        <v>22</v>
      </c>
      <c r="I328" s="1" t="b">
        <f t="shared" si="33"/>
        <v>0</v>
      </c>
      <c r="J328" t="s">
        <v>413</v>
      </c>
      <c r="K328" s="4" t="str">
        <f t="shared" si="34"/>
        <v>22</v>
      </c>
      <c r="L328" s="1" t="b">
        <f t="shared" si="35"/>
        <v>0</v>
      </c>
    </row>
    <row r="329" spans="1:12" x14ac:dyDescent="0.3">
      <c r="A329" s="1">
        <v>327</v>
      </c>
      <c r="B329" s="2">
        <v>21</v>
      </c>
      <c r="C329" s="1" t="s">
        <v>344</v>
      </c>
      <c r="D329" s="1" t="s">
        <v>409</v>
      </c>
      <c r="E329" s="4" t="str">
        <f t="shared" si="30"/>
        <v>19</v>
      </c>
      <c r="F329" s="1" t="b">
        <f t="shared" si="31"/>
        <v>0</v>
      </c>
      <c r="G329" t="s">
        <v>413</v>
      </c>
      <c r="H329" s="4" t="str">
        <f t="shared" si="32"/>
        <v>22</v>
      </c>
      <c r="I329" s="1" t="b">
        <f t="shared" si="33"/>
        <v>0</v>
      </c>
      <c r="J329" t="s">
        <v>448</v>
      </c>
      <c r="K329" s="4" t="str">
        <f t="shared" si="34"/>
        <v>15</v>
      </c>
      <c r="L329" s="1" t="b">
        <f t="shared" si="35"/>
        <v>0</v>
      </c>
    </row>
    <row r="330" spans="1:12" x14ac:dyDescent="0.3">
      <c r="A330" s="1">
        <v>328</v>
      </c>
      <c r="B330" s="2">
        <v>21</v>
      </c>
      <c r="C330" s="1" t="s">
        <v>345</v>
      </c>
      <c r="D330" s="1" t="s">
        <v>409</v>
      </c>
      <c r="E330" s="4" t="str">
        <f t="shared" si="30"/>
        <v>19</v>
      </c>
      <c r="F330" s="1" t="b">
        <f t="shared" si="31"/>
        <v>0</v>
      </c>
      <c r="G330" t="s">
        <v>413</v>
      </c>
      <c r="H330" s="4" t="str">
        <f t="shared" si="32"/>
        <v>22</v>
      </c>
      <c r="I330" s="1" t="b">
        <f t="shared" si="33"/>
        <v>0</v>
      </c>
      <c r="J330" t="s">
        <v>413</v>
      </c>
      <c r="K330" s="4" t="str">
        <f t="shared" si="34"/>
        <v>22</v>
      </c>
      <c r="L330" s="1" t="b">
        <f t="shared" si="35"/>
        <v>0</v>
      </c>
    </row>
    <row r="331" spans="1:12" x14ac:dyDescent="0.3">
      <c r="A331" s="1">
        <v>329</v>
      </c>
      <c r="B331" s="2">
        <v>21</v>
      </c>
      <c r="C331" s="1" t="s">
        <v>346</v>
      </c>
      <c r="D331" s="1" t="s">
        <v>409</v>
      </c>
      <c r="E331" s="4" t="str">
        <f t="shared" si="30"/>
        <v>19</v>
      </c>
      <c r="F331" s="1" t="b">
        <f t="shared" si="31"/>
        <v>0</v>
      </c>
      <c r="G331" t="s">
        <v>456</v>
      </c>
      <c r="H331" s="4" t="str">
        <f t="shared" si="32"/>
        <v>17</v>
      </c>
      <c r="I331" s="1" t="b">
        <f t="shared" si="33"/>
        <v>0</v>
      </c>
      <c r="J331" t="s">
        <v>456</v>
      </c>
      <c r="K331" s="4" t="str">
        <f t="shared" si="34"/>
        <v>17</v>
      </c>
      <c r="L331" s="1" t="b">
        <f t="shared" si="35"/>
        <v>0</v>
      </c>
    </row>
    <row r="332" spans="1:12" x14ac:dyDescent="0.3">
      <c r="A332" s="1">
        <v>330</v>
      </c>
      <c r="B332" s="2">
        <v>21</v>
      </c>
      <c r="C332" s="1" t="s">
        <v>347</v>
      </c>
      <c r="D332" s="1" t="s">
        <v>409</v>
      </c>
      <c r="E332" s="4" t="str">
        <f t="shared" si="30"/>
        <v>19</v>
      </c>
      <c r="F332" s="1" t="b">
        <f t="shared" si="31"/>
        <v>0</v>
      </c>
      <c r="G332" t="s">
        <v>448</v>
      </c>
      <c r="H332" s="4" t="str">
        <f t="shared" si="32"/>
        <v>15</v>
      </c>
      <c r="I332" s="1" t="b">
        <f t="shared" si="33"/>
        <v>0</v>
      </c>
      <c r="J332" t="s">
        <v>453</v>
      </c>
      <c r="K332" s="4" t="str">
        <f t="shared" si="34"/>
        <v>23</v>
      </c>
      <c r="L332" s="1" t="b">
        <f t="shared" si="35"/>
        <v>0</v>
      </c>
    </row>
    <row r="333" spans="1:12" x14ac:dyDescent="0.3">
      <c r="A333" s="1">
        <v>331</v>
      </c>
      <c r="B333" s="2">
        <v>22</v>
      </c>
      <c r="C333" s="1" t="s">
        <v>348</v>
      </c>
      <c r="D333" s="1" t="s">
        <v>409</v>
      </c>
      <c r="E333" s="4" t="str">
        <f t="shared" si="30"/>
        <v>19</v>
      </c>
      <c r="F333" s="1" t="b">
        <f t="shared" si="31"/>
        <v>0</v>
      </c>
      <c r="G333" t="s">
        <v>453</v>
      </c>
      <c r="H333" s="4" t="str">
        <f t="shared" si="32"/>
        <v>23</v>
      </c>
      <c r="I333" s="1" t="b">
        <f t="shared" si="33"/>
        <v>0</v>
      </c>
      <c r="J333" t="s">
        <v>453</v>
      </c>
      <c r="K333" s="4" t="str">
        <f t="shared" si="34"/>
        <v>23</v>
      </c>
      <c r="L333" s="1" t="b">
        <f t="shared" si="35"/>
        <v>0</v>
      </c>
    </row>
    <row r="334" spans="1:12" x14ac:dyDescent="0.3">
      <c r="A334" s="1">
        <v>332</v>
      </c>
      <c r="B334" s="2">
        <v>22</v>
      </c>
      <c r="C334" s="1" t="s">
        <v>349</v>
      </c>
      <c r="D334" s="1" t="s">
        <v>409</v>
      </c>
      <c r="E334" s="4" t="str">
        <f t="shared" si="30"/>
        <v>19</v>
      </c>
      <c r="F334" s="1" t="b">
        <f t="shared" si="31"/>
        <v>0</v>
      </c>
      <c r="G334" t="s">
        <v>448</v>
      </c>
      <c r="H334" s="4" t="str">
        <f t="shared" si="32"/>
        <v>15</v>
      </c>
      <c r="I334" s="1" t="b">
        <f t="shared" si="33"/>
        <v>0</v>
      </c>
      <c r="J334" t="s">
        <v>448</v>
      </c>
      <c r="K334" s="4" t="str">
        <f t="shared" si="34"/>
        <v>15</v>
      </c>
      <c r="L334" s="1" t="b">
        <f t="shared" si="35"/>
        <v>0</v>
      </c>
    </row>
    <row r="335" spans="1:12" x14ac:dyDescent="0.3">
      <c r="A335" s="1">
        <v>333</v>
      </c>
      <c r="B335" s="2">
        <v>22</v>
      </c>
      <c r="C335" s="1" t="s">
        <v>350</v>
      </c>
      <c r="D335" s="1" t="s">
        <v>409</v>
      </c>
      <c r="E335" s="4" t="str">
        <f t="shared" si="30"/>
        <v>19</v>
      </c>
      <c r="F335" s="1" t="b">
        <f t="shared" si="31"/>
        <v>0</v>
      </c>
      <c r="G335" t="s">
        <v>448</v>
      </c>
      <c r="H335" s="4" t="str">
        <f t="shared" si="32"/>
        <v>15</v>
      </c>
      <c r="I335" s="1" t="b">
        <f t="shared" si="33"/>
        <v>0</v>
      </c>
      <c r="J335" t="s">
        <v>448</v>
      </c>
      <c r="K335" s="4" t="str">
        <f t="shared" si="34"/>
        <v>15</v>
      </c>
      <c r="L335" s="1" t="b">
        <f t="shared" si="35"/>
        <v>0</v>
      </c>
    </row>
    <row r="336" spans="1:12" x14ac:dyDescent="0.3">
      <c r="A336" s="1">
        <v>334</v>
      </c>
      <c r="B336" s="2">
        <v>22</v>
      </c>
      <c r="C336" s="1" t="s">
        <v>351</v>
      </c>
      <c r="D336" s="1" t="s">
        <v>409</v>
      </c>
      <c r="E336" s="4" t="str">
        <f t="shared" si="30"/>
        <v>19</v>
      </c>
      <c r="F336" s="1" t="b">
        <f t="shared" si="31"/>
        <v>0</v>
      </c>
      <c r="G336" t="s">
        <v>413</v>
      </c>
      <c r="H336" s="4" t="str">
        <f t="shared" si="32"/>
        <v>22</v>
      </c>
      <c r="I336" s="1" t="b">
        <f t="shared" si="33"/>
        <v>1</v>
      </c>
      <c r="J336" t="s">
        <v>397</v>
      </c>
      <c r="K336" s="4" t="str">
        <f t="shared" si="34"/>
        <v>5</v>
      </c>
      <c r="L336" s="1" t="b">
        <f t="shared" si="35"/>
        <v>0</v>
      </c>
    </row>
    <row r="337" spans="1:12" x14ac:dyDescent="0.3">
      <c r="A337" s="1">
        <v>335</v>
      </c>
      <c r="B337" s="2">
        <v>22</v>
      </c>
      <c r="C337" s="1" t="s">
        <v>352</v>
      </c>
      <c r="D337" s="1" t="s">
        <v>409</v>
      </c>
      <c r="E337" s="4" t="str">
        <f t="shared" si="30"/>
        <v>19</v>
      </c>
      <c r="F337" s="1" t="b">
        <f t="shared" si="31"/>
        <v>0</v>
      </c>
      <c r="G337" t="s">
        <v>453</v>
      </c>
      <c r="H337" s="4" t="str">
        <f t="shared" si="32"/>
        <v>23</v>
      </c>
      <c r="I337" s="1" t="b">
        <f t="shared" si="33"/>
        <v>0</v>
      </c>
      <c r="J337" t="s">
        <v>395</v>
      </c>
      <c r="K337" s="4" t="str">
        <f t="shared" si="34"/>
        <v>3</v>
      </c>
      <c r="L337" s="1" t="b">
        <f t="shared" si="35"/>
        <v>0</v>
      </c>
    </row>
    <row r="338" spans="1:12" x14ac:dyDescent="0.3">
      <c r="A338" s="1">
        <v>336</v>
      </c>
      <c r="B338" s="2">
        <v>22</v>
      </c>
      <c r="C338" s="1" t="s">
        <v>353</v>
      </c>
      <c r="D338" s="1" t="s">
        <v>409</v>
      </c>
      <c r="E338" s="4" t="str">
        <f t="shared" si="30"/>
        <v>19</v>
      </c>
      <c r="F338" s="1" t="b">
        <f t="shared" si="31"/>
        <v>0</v>
      </c>
      <c r="G338" t="s">
        <v>401</v>
      </c>
      <c r="H338" s="4" t="str">
        <f t="shared" si="32"/>
        <v>11</v>
      </c>
      <c r="I338" s="1" t="b">
        <f t="shared" si="33"/>
        <v>0</v>
      </c>
      <c r="J338" t="s">
        <v>401</v>
      </c>
      <c r="K338" s="4" t="str">
        <f t="shared" si="34"/>
        <v>11</v>
      </c>
      <c r="L338" s="1" t="b">
        <f t="shared" si="35"/>
        <v>0</v>
      </c>
    </row>
    <row r="339" spans="1:12" x14ac:dyDescent="0.3">
      <c r="A339" s="1">
        <v>337</v>
      </c>
      <c r="B339" s="2">
        <v>22</v>
      </c>
      <c r="C339" s="1" t="s">
        <v>354</v>
      </c>
      <c r="D339" s="1" t="s">
        <v>409</v>
      </c>
      <c r="E339" s="4" t="str">
        <f t="shared" si="30"/>
        <v>19</v>
      </c>
      <c r="F339" s="1" t="b">
        <f t="shared" si="31"/>
        <v>0</v>
      </c>
      <c r="G339" t="s">
        <v>455</v>
      </c>
      <c r="H339" s="4" t="str">
        <f t="shared" si="32"/>
        <v>9</v>
      </c>
      <c r="I339" s="1" t="b">
        <f t="shared" si="33"/>
        <v>0</v>
      </c>
      <c r="J339" t="s">
        <v>413</v>
      </c>
      <c r="K339" s="4" t="str">
        <f t="shared" si="34"/>
        <v>22</v>
      </c>
      <c r="L339" s="1" t="b">
        <f t="shared" si="35"/>
        <v>1</v>
      </c>
    </row>
    <row r="340" spans="1:12" x14ac:dyDescent="0.3">
      <c r="A340" s="1">
        <v>338</v>
      </c>
      <c r="B340" s="2">
        <v>22</v>
      </c>
      <c r="C340" s="1" t="s">
        <v>355</v>
      </c>
      <c r="D340" s="1" t="s">
        <v>409</v>
      </c>
      <c r="E340" s="4" t="str">
        <f t="shared" si="30"/>
        <v>19</v>
      </c>
      <c r="F340" s="1" t="b">
        <f t="shared" si="31"/>
        <v>0</v>
      </c>
      <c r="G340" t="s">
        <v>448</v>
      </c>
      <c r="H340" s="4" t="str">
        <f t="shared" si="32"/>
        <v>15</v>
      </c>
      <c r="I340" s="1" t="b">
        <f t="shared" si="33"/>
        <v>0</v>
      </c>
      <c r="J340" t="s">
        <v>397</v>
      </c>
      <c r="K340" s="4" t="str">
        <f t="shared" si="34"/>
        <v>5</v>
      </c>
      <c r="L340" s="1" t="b">
        <f t="shared" si="35"/>
        <v>0</v>
      </c>
    </row>
    <row r="341" spans="1:12" x14ac:dyDescent="0.3">
      <c r="A341" s="1">
        <v>339</v>
      </c>
      <c r="B341" s="2">
        <v>22</v>
      </c>
      <c r="C341" s="1" t="s">
        <v>356</v>
      </c>
      <c r="D341" s="1" t="s">
        <v>409</v>
      </c>
      <c r="E341" s="4" t="str">
        <f t="shared" si="30"/>
        <v>19</v>
      </c>
      <c r="F341" s="1" t="b">
        <f t="shared" si="31"/>
        <v>0</v>
      </c>
      <c r="G341" t="s">
        <v>453</v>
      </c>
      <c r="H341" s="4" t="str">
        <f t="shared" si="32"/>
        <v>23</v>
      </c>
      <c r="I341" s="1" t="b">
        <f t="shared" si="33"/>
        <v>0</v>
      </c>
      <c r="J341" t="s">
        <v>404</v>
      </c>
      <c r="K341" s="4" t="str">
        <f t="shared" si="34"/>
        <v>14</v>
      </c>
      <c r="L341" s="1" t="b">
        <f t="shared" si="35"/>
        <v>0</v>
      </c>
    </row>
    <row r="342" spans="1:12" x14ac:dyDescent="0.3">
      <c r="A342" s="1">
        <v>340</v>
      </c>
      <c r="B342" s="2">
        <v>22</v>
      </c>
      <c r="C342" s="1" t="s">
        <v>357</v>
      </c>
      <c r="D342" s="1" t="s">
        <v>409</v>
      </c>
      <c r="E342" s="4" t="str">
        <f t="shared" si="30"/>
        <v>19</v>
      </c>
      <c r="F342" s="1" t="b">
        <f t="shared" si="31"/>
        <v>0</v>
      </c>
      <c r="G342" t="s">
        <v>449</v>
      </c>
      <c r="H342" s="4" t="str">
        <f t="shared" si="32"/>
        <v>1</v>
      </c>
      <c r="I342" s="1" t="b">
        <f t="shared" si="33"/>
        <v>0</v>
      </c>
      <c r="J342" t="s">
        <v>413</v>
      </c>
      <c r="K342" s="4" t="str">
        <f t="shared" si="34"/>
        <v>22</v>
      </c>
      <c r="L342" s="1" t="b">
        <f t="shared" si="35"/>
        <v>1</v>
      </c>
    </row>
    <row r="343" spans="1:12" x14ac:dyDescent="0.3">
      <c r="A343" s="1">
        <v>341</v>
      </c>
      <c r="B343" s="2">
        <v>22</v>
      </c>
      <c r="C343" s="1" t="s">
        <v>358</v>
      </c>
      <c r="D343" s="1" t="s">
        <v>409</v>
      </c>
      <c r="E343" s="4" t="str">
        <f t="shared" si="30"/>
        <v>19</v>
      </c>
      <c r="F343" s="1" t="b">
        <f t="shared" si="31"/>
        <v>0</v>
      </c>
      <c r="G343" t="s">
        <v>395</v>
      </c>
      <c r="H343" s="4" t="str">
        <f t="shared" si="32"/>
        <v>3</v>
      </c>
      <c r="I343" s="1" t="b">
        <f t="shared" si="33"/>
        <v>0</v>
      </c>
      <c r="J343" t="s">
        <v>395</v>
      </c>
      <c r="K343" s="4" t="str">
        <f t="shared" si="34"/>
        <v>3</v>
      </c>
      <c r="L343" s="1" t="b">
        <f t="shared" si="35"/>
        <v>0</v>
      </c>
    </row>
    <row r="344" spans="1:12" x14ac:dyDescent="0.3">
      <c r="A344" s="1">
        <v>342</v>
      </c>
      <c r="B344" s="2">
        <v>22</v>
      </c>
      <c r="C344" s="1" t="s">
        <v>359</v>
      </c>
      <c r="D344" s="1" t="s">
        <v>409</v>
      </c>
      <c r="E344" s="4" t="str">
        <f t="shared" si="30"/>
        <v>19</v>
      </c>
      <c r="F344" s="1" t="b">
        <f t="shared" si="31"/>
        <v>0</v>
      </c>
      <c r="G344" t="s">
        <v>448</v>
      </c>
      <c r="H344" s="4" t="str">
        <f t="shared" si="32"/>
        <v>15</v>
      </c>
      <c r="I344" s="1" t="b">
        <f t="shared" si="33"/>
        <v>0</v>
      </c>
      <c r="J344" t="s">
        <v>448</v>
      </c>
      <c r="K344" s="4" t="str">
        <f t="shared" si="34"/>
        <v>15</v>
      </c>
      <c r="L344" s="1" t="b">
        <f t="shared" si="35"/>
        <v>0</v>
      </c>
    </row>
    <row r="345" spans="1:12" x14ac:dyDescent="0.3">
      <c r="A345" s="1">
        <v>343</v>
      </c>
      <c r="B345" s="2">
        <v>22</v>
      </c>
      <c r="C345" s="1" t="s">
        <v>360</v>
      </c>
      <c r="D345" s="1" t="s">
        <v>409</v>
      </c>
      <c r="E345" s="4" t="str">
        <f t="shared" si="30"/>
        <v>19</v>
      </c>
      <c r="F345" s="1" t="b">
        <f t="shared" si="31"/>
        <v>0</v>
      </c>
      <c r="G345" t="s">
        <v>395</v>
      </c>
      <c r="H345" s="4" t="str">
        <f t="shared" si="32"/>
        <v>3</v>
      </c>
      <c r="I345" s="1" t="b">
        <f t="shared" si="33"/>
        <v>0</v>
      </c>
      <c r="J345" t="s">
        <v>395</v>
      </c>
      <c r="K345" s="4" t="str">
        <f t="shared" si="34"/>
        <v>3</v>
      </c>
      <c r="L345" s="1" t="b">
        <f t="shared" si="35"/>
        <v>0</v>
      </c>
    </row>
    <row r="346" spans="1:12" x14ac:dyDescent="0.3">
      <c r="A346" s="1">
        <v>344</v>
      </c>
      <c r="B346" s="2">
        <v>22</v>
      </c>
      <c r="C346" s="1" t="s">
        <v>361</v>
      </c>
      <c r="D346" s="1" t="s">
        <v>409</v>
      </c>
      <c r="E346" s="4" t="str">
        <f t="shared" si="30"/>
        <v>19</v>
      </c>
      <c r="F346" s="1" t="b">
        <f t="shared" si="31"/>
        <v>0</v>
      </c>
      <c r="G346" t="s">
        <v>407</v>
      </c>
      <c r="H346" s="4" t="str">
        <f t="shared" si="32"/>
        <v>18</v>
      </c>
      <c r="I346" s="1" t="b">
        <f t="shared" si="33"/>
        <v>0</v>
      </c>
      <c r="J346" t="s">
        <v>407</v>
      </c>
      <c r="K346" s="4" t="str">
        <f t="shared" si="34"/>
        <v>18</v>
      </c>
      <c r="L346" s="1" t="b">
        <f t="shared" si="35"/>
        <v>0</v>
      </c>
    </row>
    <row r="347" spans="1:12" x14ac:dyDescent="0.3">
      <c r="A347" s="1">
        <v>345</v>
      </c>
      <c r="B347" s="2">
        <v>22</v>
      </c>
      <c r="C347" s="1" t="s">
        <v>362</v>
      </c>
      <c r="D347" s="1" t="s">
        <v>409</v>
      </c>
      <c r="E347" s="4" t="str">
        <f t="shared" si="30"/>
        <v>19</v>
      </c>
      <c r="F347" s="1" t="b">
        <f t="shared" si="31"/>
        <v>0</v>
      </c>
      <c r="G347" t="s">
        <v>395</v>
      </c>
      <c r="H347" s="4" t="str">
        <f t="shared" si="32"/>
        <v>3</v>
      </c>
      <c r="I347" s="1" t="b">
        <f t="shared" si="33"/>
        <v>0</v>
      </c>
      <c r="J347" t="s">
        <v>395</v>
      </c>
      <c r="K347" s="4" t="str">
        <f t="shared" si="34"/>
        <v>3</v>
      </c>
      <c r="L347" s="1" t="b">
        <f t="shared" si="35"/>
        <v>0</v>
      </c>
    </row>
    <row r="348" spans="1:12" x14ac:dyDescent="0.3">
      <c r="A348" s="1">
        <v>346</v>
      </c>
      <c r="B348" s="2">
        <v>23</v>
      </c>
      <c r="C348" s="1" t="s">
        <v>363</v>
      </c>
      <c r="D348" s="1" t="s">
        <v>409</v>
      </c>
      <c r="E348" s="4" t="str">
        <f t="shared" si="30"/>
        <v>19</v>
      </c>
      <c r="F348" s="1" t="b">
        <f t="shared" si="31"/>
        <v>0</v>
      </c>
      <c r="G348" t="s">
        <v>402</v>
      </c>
      <c r="H348" s="4" t="str">
        <f t="shared" si="32"/>
        <v>12</v>
      </c>
      <c r="I348" s="1" t="b">
        <f t="shared" si="33"/>
        <v>0</v>
      </c>
      <c r="J348" t="s">
        <v>404</v>
      </c>
      <c r="K348" s="4" t="str">
        <f t="shared" si="34"/>
        <v>14</v>
      </c>
      <c r="L348" s="1" t="b">
        <f t="shared" si="35"/>
        <v>0</v>
      </c>
    </row>
    <row r="349" spans="1:12" x14ac:dyDescent="0.3">
      <c r="A349" s="1">
        <v>347</v>
      </c>
      <c r="B349" s="2">
        <v>23</v>
      </c>
      <c r="C349" s="1" t="s">
        <v>364</v>
      </c>
      <c r="D349" s="1" t="s">
        <v>409</v>
      </c>
      <c r="E349" s="4" t="str">
        <f t="shared" si="30"/>
        <v>19</v>
      </c>
      <c r="F349" s="1" t="b">
        <f t="shared" si="31"/>
        <v>0</v>
      </c>
      <c r="G349" t="s">
        <v>414</v>
      </c>
      <c r="H349" s="4" t="str">
        <f t="shared" si="32"/>
        <v>24</v>
      </c>
      <c r="I349" s="1" t="b">
        <f t="shared" si="33"/>
        <v>0</v>
      </c>
      <c r="J349" t="s">
        <v>409</v>
      </c>
      <c r="K349" s="4" t="str">
        <f t="shared" si="34"/>
        <v>19</v>
      </c>
      <c r="L349" s="1" t="b">
        <f t="shared" si="35"/>
        <v>0</v>
      </c>
    </row>
    <row r="350" spans="1:12" x14ac:dyDescent="0.3">
      <c r="A350" s="1">
        <v>348</v>
      </c>
      <c r="B350" s="2">
        <v>23</v>
      </c>
      <c r="C350" s="1" t="s">
        <v>365</v>
      </c>
      <c r="D350" s="1" t="s">
        <v>409</v>
      </c>
      <c r="E350" s="4" t="str">
        <f t="shared" si="30"/>
        <v>19</v>
      </c>
      <c r="F350" s="1" t="b">
        <f t="shared" si="31"/>
        <v>0</v>
      </c>
      <c r="G350" t="s">
        <v>409</v>
      </c>
      <c r="H350" s="4" t="str">
        <f t="shared" si="32"/>
        <v>19</v>
      </c>
      <c r="I350" s="1" t="b">
        <f t="shared" si="33"/>
        <v>0</v>
      </c>
      <c r="J350" t="s">
        <v>409</v>
      </c>
      <c r="K350" s="4" t="str">
        <f t="shared" si="34"/>
        <v>19</v>
      </c>
      <c r="L350" s="1" t="b">
        <f t="shared" si="35"/>
        <v>0</v>
      </c>
    </row>
    <row r="351" spans="1:12" x14ac:dyDescent="0.3">
      <c r="A351" s="1">
        <v>349</v>
      </c>
      <c r="B351" s="2">
        <v>23</v>
      </c>
      <c r="C351" s="1" t="s">
        <v>366</v>
      </c>
      <c r="D351" s="1" t="s">
        <v>409</v>
      </c>
      <c r="E351" s="4" t="str">
        <f t="shared" si="30"/>
        <v>19</v>
      </c>
      <c r="F351" s="1" t="b">
        <f t="shared" si="31"/>
        <v>0</v>
      </c>
      <c r="G351" t="s">
        <v>446</v>
      </c>
      <c r="H351" s="4" t="str">
        <f t="shared" si="32"/>
        <v>0</v>
      </c>
      <c r="I351" s="1" t="b">
        <f t="shared" si="33"/>
        <v>0</v>
      </c>
      <c r="J351" t="s">
        <v>403</v>
      </c>
      <c r="K351" s="4" t="str">
        <f t="shared" si="34"/>
        <v>13</v>
      </c>
      <c r="L351" s="1" t="b">
        <f t="shared" si="35"/>
        <v>0</v>
      </c>
    </row>
    <row r="352" spans="1:12" x14ac:dyDescent="0.3">
      <c r="A352" s="1">
        <v>350</v>
      </c>
      <c r="B352" s="2">
        <v>23</v>
      </c>
      <c r="C352" s="1" t="s">
        <v>367</v>
      </c>
      <c r="D352" s="1" t="s">
        <v>409</v>
      </c>
      <c r="E352" s="4" t="str">
        <f t="shared" si="30"/>
        <v>19</v>
      </c>
      <c r="F352" s="1" t="b">
        <f t="shared" si="31"/>
        <v>0</v>
      </c>
      <c r="G352" t="s">
        <v>409</v>
      </c>
      <c r="H352" s="4" t="str">
        <f t="shared" si="32"/>
        <v>19</v>
      </c>
      <c r="I352" s="1" t="b">
        <f t="shared" si="33"/>
        <v>0</v>
      </c>
      <c r="J352" t="s">
        <v>409</v>
      </c>
      <c r="K352" s="4" t="str">
        <f t="shared" si="34"/>
        <v>19</v>
      </c>
      <c r="L352" s="1" t="b">
        <f t="shared" si="35"/>
        <v>0</v>
      </c>
    </row>
    <row r="353" spans="1:12" x14ac:dyDescent="0.3">
      <c r="A353" s="1">
        <v>351</v>
      </c>
      <c r="B353" s="2">
        <v>23</v>
      </c>
      <c r="C353" s="1" t="s">
        <v>368</v>
      </c>
      <c r="D353" s="1" t="s">
        <v>409</v>
      </c>
      <c r="E353" s="4" t="str">
        <f t="shared" si="30"/>
        <v>19</v>
      </c>
      <c r="F353" s="1" t="b">
        <f t="shared" si="31"/>
        <v>0</v>
      </c>
      <c r="G353" t="s">
        <v>446</v>
      </c>
      <c r="H353" s="4" t="str">
        <f t="shared" si="32"/>
        <v>0</v>
      </c>
      <c r="I353" s="1" t="b">
        <f t="shared" si="33"/>
        <v>0</v>
      </c>
      <c r="J353" t="s">
        <v>446</v>
      </c>
      <c r="K353" s="4" t="str">
        <f t="shared" si="34"/>
        <v>0</v>
      </c>
      <c r="L353" s="1" t="b">
        <f t="shared" si="35"/>
        <v>0</v>
      </c>
    </row>
    <row r="354" spans="1:12" x14ac:dyDescent="0.3">
      <c r="A354" s="1">
        <v>352</v>
      </c>
      <c r="B354" s="2">
        <v>23</v>
      </c>
      <c r="C354" s="1" t="s">
        <v>369</v>
      </c>
      <c r="D354" s="1" t="s">
        <v>409</v>
      </c>
      <c r="E354" s="4" t="str">
        <f t="shared" si="30"/>
        <v>19</v>
      </c>
      <c r="F354" s="1" t="b">
        <f t="shared" si="31"/>
        <v>0</v>
      </c>
      <c r="G354" t="s">
        <v>396</v>
      </c>
      <c r="H354" s="4" t="str">
        <f t="shared" si="32"/>
        <v>4</v>
      </c>
      <c r="I354" s="1" t="b">
        <f t="shared" si="33"/>
        <v>0</v>
      </c>
      <c r="J354" t="s">
        <v>399</v>
      </c>
      <c r="K354" s="4" t="str">
        <f t="shared" si="34"/>
        <v>7</v>
      </c>
      <c r="L354" s="1" t="b">
        <f t="shared" si="35"/>
        <v>0</v>
      </c>
    </row>
    <row r="355" spans="1:12" x14ac:dyDescent="0.3">
      <c r="A355" s="1">
        <v>353</v>
      </c>
      <c r="B355" s="2">
        <v>23</v>
      </c>
      <c r="C355" s="1" t="s">
        <v>370</v>
      </c>
      <c r="D355" s="1" t="s">
        <v>409</v>
      </c>
      <c r="E355" s="4" t="str">
        <f t="shared" si="30"/>
        <v>19</v>
      </c>
      <c r="F355" s="1" t="b">
        <f t="shared" si="31"/>
        <v>0</v>
      </c>
      <c r="G355" t="s">
        <v>398</v>
      </c>
      <c r="H355" s="4" t="str">
        <f t="shared" si="32"/>
        <v>6</v>
      </c>
      <c r="I355" s="1" t="b">
        <f t="shared" si="33"/>
        <v>0</v>
      </c>
      <c r="J355" t="s">
        <v>409</v>
      </c>
      <c r="K355" s="4" t="str">
        <f t="shared" si="34"/>
        <v>19</v>
      </c>
      <c r="L355" s="1" t="b">
        <f t="shared" si="35"/>
        <v>0</v>
      </c>
    </row>
    <row r="356" spans="1:12" x14ac:dyDescent="0.3">
      <c r="A356" s="1">
        <v>354</v>
      </c>
      <c r="B356" s="2">
        <v>23</v>
      </c>
      <c r="C356" s="1" t="s">
        <v>371</v>
      </c>
      <c r="D356" s="1" t="s">
        <v>409</v>
      </c>
      <c r="E356" s="4" t="str">
        <f t="shared" si="30"/>
        <v>19</v>
      </c>
      <c r="F356" s="1" t="b">
        <f t="shared" si="31"/>
        <v>0</v>
      </c>
      <c r="G356" t="s">
        <v>396</v>
      </c>
      <c r="H356" s="4" t="str">
        <f t="shared" si="32"/>
        <v>4</v>
      </c>
      <c r="I356" s="1" t="b">
        <f t="shared" si="33"/>
        <v>0</v>
      </c>
      <c r="J356" t="s">
        <v>446</v>
      </c>
      <c r="K356" s="4" t="str">
        <f t="shared" si="34"/>
        <v>0</v>
      </c>
      <c r="L356" s="1" t="b">
        <f t="shared" si="35"/>
        <v>0</v>
      </c>
    </row>
    <row r="357" spans="1:12" x14ac:dyDescent="0.3">
      <c r="A357" s="1">
        <v>355</v>
      </c>
      <c r="B357" s="2">
        <v>23</v>
      </c>
      <c r="C357" s="1" t="s">
        <v>372</v>
      </c>
      <c r="D357" s="1" t="s">
        <v>409</v>
      </c>
      <c r="E357" s="4" t="str">
        <f t="shared" si="30"/>
        <v>19</v>
      </c>
      <c r="F357" s="1" t="b">
        <f t="shared" si="31"/>
        <v>0</v>
      </c>
      <c r="G357" t="s">
        <v>456</v>
      </c>
      <c r="H357" s="4" t="str">
        <f t="shared" si="32"/>
        <v>17</v>
      </c>
      <c r="I357" s="1" t="b">
        <f t="shared" si="33"/>
        <v>0</v>
      </c>
      <c r="J357" t="s">
        <v>409</v>
      </c>
      <c r="K357" s="4" t="str">
        <f t="shared" si="34"/>
        <v>19</v>
      </c>
      <c r="L357" s="1" t="b">
        <f t="shared" si="35"/>
        <v>0</v>
      </c>
    </row>
    <row r="358" spans="1:12" x14ac:dyDescent="0.3">
      <c r="A358" s="1">
        <v>356</v>
      </c>
      <c r="B358" s="2">
        <v>23</v>
      </c>
      <c r="C358" s="1" t="s">
        <v>373</v>
      </c>
      <c r="D358" s="1" t="s">
        <v>409</v>
      </c>
      <c r="E358" s="4" t="str">
        <f t="shared" si="30"/>
        <v>19</v>
      </c>
      <c r="F358" s="1" t="b">
        <f t="shared" si="31"/>
        <v>0</v>
      </c>
      <c r="G358" t="s">
        <v>456</v>
      </c>
      <c r="H358" s="4" t="str">
        <f t="shared" si="32"/>
        <v>17</v>
      </c>
      <c r="I358" s="1" t="b">
        <f t="shared" si="33"/>
        <v>0</v>
      </c>
      <c r="J358" t="s">
        <v>409</v>
      </c>
      <c r="K358" s="4" t="str">
        <f t="shared" si="34"/>
        <v>19</v>
      </c>
      <c r="L358" s="1" t="b">
        <f t="shared" si="35"/>
        <v>0</v>
      </c>
    </row>
    <row r="359" spans="1:12" x14ac:dyDescent="0.3">
      <c r="A359" s="1">
        <v>357</v>
      </c>
      <c r="B359" s="2">
        <v>23</v>
      </c>
      <c r="C359" s="1" t="s">
        <v>374</v>
      </c>
      <c r="D359" s="1" t="s">
        <v>409</v>
      </c>
      <c r="E359" s="4" t="str">
        <f t="shared" si="30"/>
        <v>19</v>
      </c>
      <c r="F359" s="1" t="b">
        <f t="shared" si="31"/>
        <v>0</v>
      </c>
      <c r="G359" t="s">
        <v>404</v>
      </c>
      <c r="H359" s="4" t="str">
        <f t="shared" si="32"/>
        <v>14</v>
      </c>
      <c r="I359" s="1" t="b">
        <f t="shared" si="33"/>
        <v>0</v>
      </c>
      <c r="J359" t="s">
        <v>396</v>
      </c>
      <c r="K359" s="4" t="str">
        <f t="shared" si="34"/>
        <v>4</v>
      </c>
      <c r="L359" s="1" t="b">
        <f t="shared" si="35"/>
        <v>0</v>
      </c>
    </row>
    <row r="360" spans="1:12" x14ac:dyDescent="0.3">
      <c r="A360" s="1">
        <v>358</v>
      </c>
      <c r="B360" s="2">
        <v>23</v>
      </c>
      <c r="C360" s="1" t="s">
        <v>375</v>
      </c>
      <c r="D360" s="1" t="s">
        <v>409</v>
      </c>
      <c r="E360" s="4" t="str">
        <f t="shared" si="30"/>
        <v>19</v>
      </c>
      <c r="F360" s="1" t="b">
        <f t="shared" si="31"/>
        <v>0</v>
      </c>
      <c r="G360" t="s">
        <v>396</v>
      </c>
      <c r="H360" s="4" t="str">
        <f t="shared" si="32"/>
        <v>4</v>
      </c>
      <c r="I360" s="1" t="b">
        <f t="shared" si="33"/>
        <v>0</v>
      </c>
      <c r="J360" t="s">
        <v>399</v>
      </c>
      <c r="K360" s="4" t="str">
        <f t="shared" si="34"/>
        <v>7</v>
      </c>
      <c r="L360" s="1" t="b">
        <f t="shared" si="35"/>
        <v>0</v>
      </c>
    </row>
    <row r="361" spans="1:12" x14ac:dyDescent="0.3">
      <c r="A361" s="1">
        <v>359</v>
      </c>
      <c r="B361" s="2">
        <v>23</v>
      </c>
      <c r="C361" s="1" t="s">
        <v>376</v>
      </c>
      <c r="D361" s="1" t="s">
        <v>409</v>
      </c>
      <c r="E361" s="4" t="str">
        <f t="shared" si="30"/>
        <v>19</v>
      </c>
      <c r="F361" s="1" t="b">
        <f t="shared" si="31"/>
        <v>0</v>
      </c>
      <c r="G361" t="s">
        <v>456</v>
      </c>
      <c r="H361" s="4" t="str">
        <f t="shared" si="32"/>
        <v>17</v>
      </c>
      <c r="I361" s="1" t="b">
        <f t="shared" si="33"/>
        <v>0</v>
      </c>
      <c r="J361" t="s">
        <v>409</v>
      </c>
      <c r="K361" s="4" t="str">
        <f t="shared" si="34"/>
        <v>19</v>
      </c>
      <c r="L361" s="1" t="b">
        <f t="shared" si="35"/>
        <v>0</v>
      </c>
    </row>
    <row r="362" spans="1:12" x14ac:dyDescent="0.3">
      <c r="A362" s="1">
        <v>360</v>
      </c>
      <c r="B362" s="2">
        <v>23</v>
      </c>
      <c r="C362" s="1" t="s">
        <v>377</v>
      </c>
      <c r="D362" s="1" t="s">
        <v>409</v>
      </c>
      <c r="E362" s="4" t="str">
        <f t="shared" si="30"/>
        <v>19</v>
      </c>
      <c r="F362" s="1" t="b">
        <f t="shared" si="31"/>
        <v>0</v>
      </c>
      <c r="G362" t="s">
        <v>397</v>
      </c>
      <c r="H362" s="4" t="str">
        <f t="shared" si="32"/>
        <v>5</v>
      </c>
      <c r="I362" s="1" t="b">
        <f t="shared" si="33"/>
        <v>0</v>
      </c>
      <c r="J362" t="s">
        <v>409</v>
      </c>
      <c r="K362" s="4" t="str">
        <f t="shared" si="34"/>
        <v>19</v>
      </c>
      <c r="L362" s="1" t="b">
        <f t="shared" si="35"/>
        <v>0</v>
      </c>
    </row>
    <row r="363" spans="1:12" x14ac:dyDescent="0.3">
      <c r="A363" s="1">
        <v>361</v>
      </c>
      <c r="B363" s="2">
        <v>24</v>
      </c>
      <c r="C363" s="1" t="s">
        <v>378</v>
      </c>
      <c r="D363" s="1" t="s">
        <v>409</v>
      </c>
      <c r="E363" s="4" t="str">
        <f t="shared" si="30"/>
        <v>19</v>
      </c>
      <c r="F363" s="1" t="b">
        <f t="shared" si="31"/>
        <v>0</v>
      </c>
      <c r="G363" t="s">
        <v>448</v>
      </c>
      <c r="H363" s="4" t="str">
        <f t="shared" si="32"/>
        <v>15</v>
      </c>
      <c r="I363" s="1" t="b">
        <f t="shared" si="33"/>
        <v>0</v>
      </c>
      <c r="J363" t="s">
        <v>456</v>
      </c>
      <c r="K363" s="4" t="str">
        <f t="shared" si="34"/>
        <v>17</v>
      </c>
      <c r="L363" s="1" t="b">
        <f t="shared" si="35"/>
        <v>0</v>
      </c>
    </row>
    <row r="364" spans="1:12" x14ac:dyDescent="0.3">
      <c r="A364" s="1">
        <v>362</v>
      </c>
      <c r="B364" s="2">
        <v>24</v>
      </c>
      <c r="C364" s="1" t="s">
        <v>379</v>
      </c>
      <c r="D364" s="1" t="s">
        <v>409</v>
      </c>
      <c r="E364" s="4" t="str">
        <f t="shared" si="30"/>
        <v>19</v>
      </c>
      <c r="F364" s="1" t="b">
        <f t="shared" si="31"/>
        <v>0</v>
      </c>
      <c r="G364" t="s">
        <v>409</v>
      </c>
      <c r="H364" s="4" t="str">
        <f t="shared" si="32"/>
        <v>19</v>
      </c>
      <c r="I364" s="1" t="b">
        <f t="shared" si="33"/>
        <v>0</v>
      </c>
      <c r="J364" t="s">
        <v>409</v>
      </c>
      <c r="K364" s="4" t="str">
        <f t="shared" si="34"/>
        <v>19</v>
      </c>
      <c r="L364" s="1" t="b">
        <f t="shared" si="35"/>
        <v>0</v>
      </c>
    </row>
    <row r="365" spans="1:12" x14ac:dyDescent="0.3">
      <c r="A365" s="1">
        <v>363</v>
      </c>
      <c r="B365" s="2">
        <v>24</v>
      </c>
      <c r="C365" s="1" t="s">
        <v>380</v>
      </c>
      <c r="D365" s="1" t="s">
        <v>409</v>
      </c>
      <c r="E365" s="4" t="str">
        <f t="shared" si="30"/>
        <v>19</v>
      </c>
      <c r="F365" s="1" t="b">
        <f t="shared" si="31"/>
        <v>0</v>
      </c>
      <c r="G365" t="s">
        <v>414</v>
      </c>
      <c r="H365" s="4" t="str">
        <f t="shared" si="32"/>
        <v>24</v>
      </c>
      <c r="I365" s="1" t="b">
        <f t="shared" si="33"/>
        <v>1</v>
      </c>
      <c r="J365" t="s">
        <v>414</v>
      </c>
      <c r="K365" s="4" t="str">
        <f t="shared" si="34"/>
        <v>24</v>
      </c>
      <c r="L365" s="1" t="b">
        <f t="shared" si="35"/>
        <v>1</v>
      </c>
    </row>
    <row r="366" spans="1:12" x14ac:dyDescent="0.3">
      <c r="A366" s="1">
        <v>364</v>
      </c>
      <c r="B366" s="2">
        <v>24</v>
      </c>
      <c r="C366" s="1" t="s">
        <v>381</v>
      </c>
      <c r="D366" s="1" t="s">
        <v>409</v>
      </c>
      <c r="E366" s="4" t="str">
        <f t="shared" si="30"/>
        <v>19</v>
      </c>
      <c r="F366" s="1" t="b">
        <f t="shared" si="31"/>
        <v>0</v>
      </c>
      <c r="G366" t="s">
        <v>448</v>
      </c>
      <c r="H366" s="4" t="str">
        <f t="shared" si="32"/>
        <v>15</v>
      </c>
      <c r="I366" s="1" t="b">
        <f t="shared" si="33"/>
        <v>0</v>
      </c>
      <c r="J366" t="s">
        <v>456</v>
      </c>
      <c r="K366" s="4" t="str">
        <f t="shared" si="34"/>
        <v>17</v>
      </c>
      <c r="L366" s="1" t="b">
        <f t="shared" si="35"/>
        <v>0</v>
      </c>
    </row>
    <row r="367" spans="1:12" x14ac:dyDescent="0.3">
      <c r="A367" s="1">
        <v>365</v>
      </c>
      <c r="B367" s="2">
        <v>24</v>
      </c>
      <c r="C367" s="1" t="s">
        <v>382</v>
      </c>
      <c r="D367" s="1" t="s">
        <v>409</v>
      </c>
      <c r="E367" s="4" t="str">
        <f t="shared" si="30"/>
        <v>19</v>
      </c>
      <c r="F367" s="1" t="b">
        <f t="shared" si="31"/>
        <v>0</v>
      </c>
      <c r="G367" t="s">
        <v>454</v>
      </c>
      <c r="H367" s="4" t="str">
        <f t="shared" si="32"/>
        <v>8</v>
      </c>
      <c r="I367" s="1" t="b">
        <f t="shared" si="33"/>
        <v>0</v>
      </c>
      <c r="J367" t="s">
        <v>409</v>
      </c>
      <c r="K367" s="4" t="str">
        <f t="shared" si="34"/>
        <v>19</v>
      </c>
      <c r="L367" s="1" t="b">
        <f t="shared" si="35"/>
        <v>0</v>
      </c>
    </row>
    <row r="368" spans="1:12" x14ac:dyDescent="0.3">
      <c r="A368" s="1">
        <v>366</v>
      </c>
      <c r="B368" s="2">
        <v>24</v>
      </c>
      <c r="C368" s="1" t="s">
        <v>383</v>
      </c>
      <c r="D368" s="1" t="s">
        <v>409</v>
      </c>
      <c r="E368" s="4" t="str">
        <f t="shared" si="30"/>
        <v>19</v>
      </c>
      <c r="F368" s="1" t="b">
        <f t="shared" si="31"/>
        <v>0</v>
      </c>
      <c r="G368" t="s">
        <v>448</v>
      </c>
      <c r="H368" s="4" t="str">
        <f t="shared" si="32"/>
        <v>15</v>
      </c>
      <c r="I368" s="1" t="b">
        <f t="shared" si="33"/>
        <v>0</v>
      </c>
      <c r="J368" t="s">
        <v>456</v>
      </c>
      <c r="K368" s="4" t="str">
        <f t="shared" si="34"/>
        <v>17</v>
      </c>
      <c r="L368" s="1" t="b">
        <f t="shared" si="35"/>
        <v>0</v>
      </c>
    </row>
    <row r="369" spans="1:12" x14ac:dyDescent="0.3">
      <c r="A369" s="1">
        <v>367</v>
      </c>
      <c r="B369" s="2">
        <v>24</v>
      </c>
      <c r="C369" s="1" t="s">
        <v>384</v>
      </c>
      <c r="D369" s="1" t="s">
        <v>409</v>
      </c>
      <c r="E369" s="4" t="str">
        <f t="shared" si="30"/>
        <v>19</v>
      </c>
      <c r="F369" s="1" t="b">
        <f t="shared" si="31"/>
        <v>0</v>
      </c>
      <c r="G369" t="s">
        <v>414</v>
      </c>
      <c r="H369" s="4" t="str">
        <f t="shared" si="32"/>
        <v>24</v>
      </c>
      <c r="I369" s="1" t="b">
        <f t="shared" si="33"/>
        <v>1</v>
      </c>
      <c r="J369" t="s">
        <v>414</v>
      </c>
      <c r="K369" s="4" t="str">
        <f t="shared" si="34"/>
        <v>24</v>
      </c>
      <c r="L369" s="1" t="b">
        <f t="shared" si="35"/>
        <v>1</v>
      </c>
    </row>
    <row r="370" spans="1:12" x14ac:dyDescent="0.3">
      <c r="A370" s="1">
        <v>368</v>
      </c>
      <c r="B370" s="2">
        <v>24</v>
      </c>
      <c r="C370" s="1" t="s">
        <v>385</v>
      </c>
      <c r="D370" s="1" t="s">
        <v>409</v>
      </c>
      <c r="E370" s="4" t="str">
        <f t="shared" si="30"/>
        <v>19</v>
      </c>
      <c r="F370" s="1" t="b">
        <f t="shared" si="31"/>
        <v>0</v>
      </c>
      <c r="G370" t="s">
        <v>398</v>
      </c>
      <c r="H370" s="4" t="str">
        <f t="shared" si="32"/>
        <v>6</v>
      </c>
      <c r="I370" s="1" t="b">
        <f t="shared" si="33"/>
        <v>0</v>
      </c>
      <c r="J370" t="s">
        <v>450</v>
      </c>
      <c r="K370" s="4" t="str">
        <f t="shared" si="34"/>
        <v>10</v>
      </c>
      <c r="L370" s="1" t="b">
        <f t="shared" si="35"/>
        <v>0</v>
      </c>
    </row>
    <row r="371" spans="1:12" x14ac:dyDescent="0.3">
      <c r="A371" s="1">
        <v>369</v>
      </c>
      <c r="B371" s="2">
        <v>24</v>
      </c>
      <c r="C371" s="1" t="s">
        <v>386</v>
      </c>
      <c r="D371" s="1" t="s">
        <v>409</v>
      </c>
      <c r="E371" s="4" t="str">
        <f t="shared" si="30"/>
        <v>19</v>
      </c>
      <c r="F371" s="1" t="b">
        <f t="shared" si="31"/>
        <v>0</v>
      </c>
      <c r="G371" t="s">
        <v>414</v>
      </c>
      <c r="H371" s="4" t="str">
        <f t="shared" si="32"/>
        <v>24</v>
      </c>
      <c r="I371" s="1" t="b">
        <f t="shared" si="33"/>
        <v>1</v>
      </c>
      <c r="J371" t="s">
        <v>404</v>
      </c>
      <c r="K371" s="4" t="str">
        <f t="shared" si="34"/>
        <v>14</v>
      </c>
      <c r="L371" s="1" t="b">
        <f t="shared" si="35"/>
        <v>0</v>
      </c>
    </row>
    <row r="372" spans="1:12" x14ac:dyDescent="0.3">
      <c r="A372" s="1">
        <v>370</v>
      </c>
      <c r="B372" s="2">
        <v>24</v>
      </c>
      <c r="C372" s="1" t="s">
        <v>387</v>
      </c>
      <c r="D372" s="1" t="s">
        <v>409</v>
      </c>
      <c r="E372" s="4" t="str">
        <f t="shared" si="30"/>
        <v>19</v>
      </c>
      <c r="F372" s="1" t="b">
        <f t="shared" si="31"/>
        <v>0</v>
      </c>
      <c r="G372" t="s">
        <v>409</v>
      </c>
      <c r="H372" s="4" t="str">
        <f t="shared" si="32"/>
        <v>19</v>
      </c>
      <c r="I372" s="1" t="b">
        <f t="shared" si="33"/>
        <v>0</v>
      </c>
      <c r="J372" t="s">
        <v>409</v>
      </c>
      <c r="K372" s="4" t="str">
        <f t="shared" si="34"/>
        <v>19</v>
      </c>
      <c r="L372" s="1" t="b">
        <f t="shared" si="35"/>
        <v>0</v>
      </c>
    </row>
    <row r="373" spans="1:12" x14ac:dyDescent="0.3">
      <c r="A373" s="1">
        <v>371</v>
      </c>
      <c r="B373" s="2">
        <v>24</v>
      </c>
      <c r="C373" s="1" t="s">
        <v>388</v>
      </c>
      <c r="D373" s="1" t="s">
        <v>409</v>
      </c>
      <c r="E373" s="4" t="str">
        <f t="shared" si="30"/>
        <v>19</v>
      </c>
      <c r="F373" s="1" t="b">
        <f t="shared" si="31"/>
        <v>0</v>
      </c>
      <c r="G373" t="s">
        <v>414</v>
      </c>
      <c r="H373" s="4" t="str">
        <f t="shared" si="32"/>
        <v>24</v>
      </c>
      <c r="I373" s="1" t="b">
        <f t="shared" si="33"/>
        <v>1</v>
      </c>
      <c r="J373" t="s">
        <v>409</v>
      </c>
      <c r="K373" s="4" t="str">
        <f t="shared" si="34"/>
        <v>19</v>
      </c>
      <c r="L373" s="1" t="b">
        <f t="shared" si="35"/>
        <v>0</v>
      </c>
    </row>
    <row r="374" spans="1:12" x14ac:dyDescent="0.3">
      <c r="A374" s="1">
        <v>372</v>
      </c>
      <c r="B374" s="2">
        <v>24</v>
      </c>
      <c r="C374" s="1" t="s">
        <v>389</v>
      </c>
      <c r="D374" s="1" t="s">
        <v>409</v>
      </c>
      <c r="E374" s="4" t="str">
        <f t="shared" si="30"/>
        <v>19</v>
      </c>
      <c r="F374" s="1" t="b">
        <f t="shared" si="31"/>
        <v>0</v>
      </c>
      <c r="G374" t="s">
        <v>414</v>
      </c>
      <c r="H374" s="4" t="str">
        <f t="shared" si="32"/>
        <v>24</v>
      </c>
      <c r="I374" s="1" t="b">
        <f t="shared" si="33"/>
        <v>1</v>
      </c>
      <c r="J374" t="s">
        <v>404</v>
      </c>
      <c r="K374" s="4" t="str">
        <f t="shared" si="34"/>
        <v>14</v>
      </c>
      <c r="L374" s="1" t="b">
        <f t="shared" si="35"/>
        <v>0</v>
      </c>
    </row>
    <row r="375" spans="1:12" x14ac:dyDescent="0.3">
      <c r="A375" s="1">
        <v>373</v>
      </c>
      <c r="B375" s="2">
        <v>24</v>
      </c>
      <c r="C375" s="1" t="s">
        <v>390</v>
      </c>
      <c r="D375" s="1" t="s">
        <v>409</v>
      </c>
      <c r="E375" s="4" t="str">
        <f t="shared" si="30"/>
        <v>19</v>
      </c>
      <c r="F375" s="1" t="b">
        <f t="shared" si="31"/>
        <v>0</v>
      </c>
      <c r="G375" t="s">
        <v>454</v>
      </c>
      <c r="H375" s="4" t="str">
        <f t="shared" si="32"/>
        <v>8</v>
      </c>
      <c r="I375" s="1" t="b">
        <f t="shared" si="33"/>
        <v>0</v>
      </c>
      <c r="J375" t="s">
        <v>456</v>
      </c>
      <c r="K375" s="4" t="str">
        <f t="shared" si="34"/>
        <v>17</v>
      </c>
      <c r="L375" s="1" t="b">
        <f t="shared" si="35"/>
        <v>0</v>
      </c>
    </row>
    <row r="376" spans="1:12" x14ac:dyDescent="0.3">
      <c r="A376" s="1">
        <v>374</v>
      </c>
      <c r="B376" s="2">
        <v>24</v>
      </c>
      <c r="C376" s="1" t="s">
        <v>391</v>
      </c>
      <c r="D376" s="1" t="s">
        <v>409</v>
      </c>
      <c r="E376" s="4" t="str">
        <f t="shared" si="30"/>
        <v>19</v>
      </c>
      <c r="F376" s="1" t="b">
        <f t="shared" si="31"/>
        <v>0</v>
      </c>
      <c r="G376" t="s">
        <v>454</v>
      </c>
      <c r="H376" s="4" t="str">
        <f t="shared" si="32"/>
        <v>8</v>
      </c>
      <c r="I376" s="1" t="b">
        <f t="shared" si="33"/>
        <v>0</v>
      </c>
      <c r="J376" t="s">
        <v>456</v>
      </c>
      <c r="K376" s="4" t="str">
        <f t="shared" si="34"/>
        <v>17</v>
      </c>
      <c r="L376" s="1" t="b">
        <f t="shared" si="35"/>
        <v>0</v>
      </c>
    </row>
    <row r="377" spans="1:12" x14ac:dyDescent="0.3">
      <c r="A377" s="1">
        <v>375</v>
      </c>
      <c r="B377" s="2">
        <v>24</v>
      </c>
      <c r="C377" s="1" t="s">
        <v>392</v>
      </c>
      <c r="D377" s="1" t="s">
        <v>409</v>
      </c>
      <c r="E377" s="4" t="str">
        <f t="shared" si="30"/>
        <v>19</v>
      </c>
      <c r="F377" s="1" t="b">
        <f t="shared" si="31"/>
        <v>0</v>
      </c>
      <c r="G377" t="s">
        <v>414</v>
      </c>
      <c r="H377" s="4" t="str">
        <f t="shared" si="32"/>
        <v>24</v>
      </c>
      <c r="I377" s="1" t="b">
        <f t="shared" si="33"/>
        <v>1</v>
      </c>
      <c r="J377" t="s">
        <v>396</v>
      </c>
      <c r="K377" s="4" t="str">
        <f t="shared" si="34"/>
        <v>4</v>
      </c>
      <c r="L377" s="1" t="b">
        <f t="shared" si="35"/>
        <v>0</v>
      </c>
    </row>
  </sheetData>
  <phoneticPr fontId="1" type="noConversion"/>
  <conditionalFormatting sqref="D3:D377">
    <cfRule type="cellIs" dxfId="21" priority="27" operator="equal">
      <formula>TRUE</formula>
    </cfRule>
  </conditionalFormatting>
  <conditionalFormatting sqref="F2 I2">
    <cfRule type="cellIs" dxfId="20" priority="25" operator="equal">
      <formula>TRUE</formula>
    </cfRule>
  </conditionalFormatting>
  <conditionalFormatting sqref="F3:F377">
    <cfRule type="containsText" dxfId="19" priority="21" operator="containsText" text="TRUE">
      <formula>NOT(ISERROR(SEARCH("TRUE",F3)))</formula>
    </cfRule>
    <cfRule type="cellIs" dxfId="18" priority="22" operator="equal">
      <formula>FALSE</formula>
    </cfRule>
    <cfRule type="cellIs" dxfId="17" priority="23" operator="equal">
      <formula>TRUE</formula>
    </cfRule>
    <cfRule type="cellIs" dxfId="16" priority="24" operator="equal">
      <formula>"""TRUE"""</formula>
    </cfRule>
    <cfRule type="cellIs" dxfId="15" priority="26" operator="equal">
      <formula>"""TRUE"""</formula>
    </cfRule>
  </conditionalFormatting>
  <conditionalFormatting sqref="G3:G377">
    <cfRule type="cellIs" dxfId="14" priority="20" operator="equal">
      <formula>TRUE</formula>
    </cfRule>
  </conditionalFormatting>
  <conditionalFormatting sqref="I3:I377">
    <cfRule type="containsText" dxfId="13" priority="15" operator="containsText" text="TRUE">
      <formula>NOT(ISERROR(SEARCH("TRUE",I3)))</formula>
    </cfRule>
    <cfRule type="cellIs" dxfId="12" priority="16" operator="equal">
      <formula>FALSE</formula>
    </cfRule>
    <cfRule type="cellIs" dxfId="11" priority="17" operator="equal">
      <formula>TRUE</formula>
    </cfRule>
    <cfRule type="cellIs" dxfId="10" priority="18" operator="equal">
      <formula>"""TRUE"""</formula>
    </cfRule>
    <cfRule type="cellIs" dxfId="9" priority="19" operator="equal">
      <formula>"""TRUE"""</formula>
    </cfRule>
  </conditionalFormatting>
  <conditionalFormatting sqref="J3:J377">
    <cfRule type="cellIs" dxfId="8" priority="13" operator="equal">
      <formula>TRUE</formula>
    </cfRule>
  </conditionalFormatting>
  <conditionalFormatting sqref="L2">
    <cfRule type="cellIs" dxfId="7" priority="14" operator="equal">
      <formula>TRUE</formula>
    </cfRule>
  </conditionalFormatting>
  <conditionalFormatting sqref="L3:L377">
    <cfRule type="containsText" dxfId="6" priority="8" operator="containsText" text="TRUE">
      <formula>NOT(ISERROR(SEARCH("TRUE",L3)))</formula>
    </cfRule>
    <cfRule type="cellIs" dxfId="5" priority="9" operator="equal">
      <formula>FALSE</formula>
    </cfRule>
    <cfRule type="cellIs" dxfId="4" priority="10" operator="equal">
      <formula>TRUE</formula>
    </cfRule>
    <cfRule type="cellIs" dxfId="3" priority="11" operator="equal">
      <formula>"""TRUE"""</formula>
    </cfRule>
    <cfRule type="cellIs" dxfId="2" priority="12" operator="equal">
      <formula>"""TRUE"""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7FD4-551C-4A66-9749-E2537B675FCA}">
  <dimension ref="A1:K377"/>
  <sheetViews>
    <sheetView zoomScaleNormal="100" workbookViewId="0">
      <selection activeCell="I5" sqref="I5"/>
    </sheetView>
  </sheetViews>
  <sheetFormatPr defaultRowHeight="14.4" x14ac:dyDescent="0.3"/>
  <cols>
    <col min="1" max="1" width="4.88671875" customWidth="1"/>
    <col min="2" max="2" width="12.88671875" customWidth="1"/>
    <col min="3" max="3" width="20.21875" bestFit="1" customWidth="1"/>
    <col min="4" max="4" width="18.5546875" bestFit="1" customWidth="1"/>
    <col min="5" max="5" width="17.77734375" customWidth="1"/>
    <col min="6" max="6" width="18.33203125" customWidth="1"/>
    <col min="7" max="7" width="22.44140625" bestFit="1" customWidth="1"/>
    <col min="9" max="9" width="27.88671875" customWidth="1"/>
    <col min="10" max="10" width="29.33203125" customWidth="1"/>
    <col min="11" max="11" width="10.6640625" customWidth="1"/>
  </cols>
  <sheetData>
    <row r="1" spans="1:11" ht="15" thickBot="1" x14ac:dyDescent="0.35"/>
    <row r="2" spans="1:11" ht="15" thickBot="1" x14ac:dyDescent="0.35">
      <c r="A2" s="35" t="s">
        <v>18</v>
      </c>
      <c r="B2" s="34" t="s">
        <v>39</v>
      </c>
      <c r="C2" s="35" t="s">
        <v>19</v>
      </c>
      <c r="D2" s="36" t="s">
        <v>479</v>
      </c>
      <c r="E2" s="36" t="s">
        <v>480</v>
      </c>
      <c r="F2" s="42" t="s">
        <v>481</v>
      </c>
      <c r="G2" s="42" t="s">
        <v>482</v>
      </c>
      <c r="I2" s="85" t="s">
        <v>500</v>
      </c>
      <c r="J2" s="86" t="s">
        <v>499</v>
      </c>
      <c r="K2" s="87" t="s">
        <v>493</v>
      </c>
    </row>
    <row r="3" spans="1:11" x14ac:dyDescent="0.3">
      <c r="A3" s="33">
        <v>1</v>
      </c>
      <c r="B3" s="37">
        <v>0</v>
      </c>
      <c r="C3" s="33" t="s">
        <v>60</v>
      </c>
      <c r="D3" s="88" t="s">
        <v>446</v>
      </c>
      <c r="E3" s="33" t="s">
        <v>449</v>
      </c>
      <c r="F3" t="s">
        <v>454</v>
      </c>
      <c r="G3" s="33" t="s">
        <v>455</v>
      </c>
      <c r="I3" t="s">
        <v>510</v>
      </c>
      <c r="J3">
        <v>15</v>
      </c>
      <c r="K3" s="27">
        <f>(J3/375)*100</f>
        <v>4</v>
      </c>
    </row>
    <row r="4" spans="1:11" x14ac:dyDescent="0.3">
      <c r="A4" s="1">
        <v>2</v>
      </c>
      <c r="B4" s="2">
        <v>0</v>
      </c>
      <c r="C4" s="40" t="s">
        <v>16</v>
      </c>
      <c r="D4" s="88" t="s">
        <v>446</v>
      </c>
      <c r="E4" s="41" t="s">
        <v>449</v>
      </c>
      <c r="F4" t="s">
        <v>454</v>
      </c>
      <c r="G4" s="41" t="s">
        <v>455</v>
      </c>
      <c r="I4" t="s">
        <v>511</v>
      </c>
      <c r="J4">
        <v>15</v>
      </c>
      <c r="K4" s="27">
        <f>(J4/375)*100</f>
        <v>4</v>
      </c>
    </row>
    <row r="5" spans="1:11" x14ac:dyDescent="0.3">
      <c r="A5" s="33">
        <v>3</v>
      </c>
      <c r="B5" s="37">
        <v>0</v>
      </c>
      <c r="C5" s="33" t="s">
        <v>15</v>
      </c>
      <c r="D5" s="88" t="s">
        <v>446</v>
      </c>
      <c r="E5" s="33" t="s">
        <v>449</v>
      </c>
      <c r="F5" t="s">
        <v>454</v>
      </c>
      <c r="G5" s="33" t="s">
        <v>455</v>
      </c>
      <c r="I5" t="s">
        <v>512</v>
      </c>
      <c r="J5">
        <v>15</v>
      </c>
      <c r="K5" s="27">
        <f t="shared" ref="K5" si="0">(J5/375)*100</f>
        <v>4</v>
      </c>
    </row>
    <row r="6" spans="1:11" x14ac:dyDescent="0.3">
      <c r="A6" s="1">
        <v>4</v>
      </c>
      <c r="B6" s="2">
        <v>0</v>
      </c>
      <c r="C6" s="40" t="s">
        <v>14</v>
      </c>
      <c r="D6" s="88" t="s">
        <v>446</v>
      </c>
      <c r="E6" s="41" t="s">
        <v>449</v>
      </c>
      <c r="F6" t="s">
        <v>454</v>
      </c>
      <c r="G6" s="41" t="s">
        <v>455</v>
      </c>
      <c r="I6" t="s">
        <v>513</v>
      </c>
      <c r="J6">
        <v>15</v>
      </c>
      <c r="K6" s="27">
        <f>(J6/375)*100</f>
        <v>4</v>
      </c>
    </row>
    <row r="7" spans="1:11" x14ac:dyDescent="0.3">
      <c r="A7" s="33">
        <v>5</v>
      </c>
      <c r="B7" s="37">
        <v>0</v>
      </c>
      <c r="C7" s="33" t="s">
        <v>13</v>
      </c>
      <c r="D7" s="88" t="s">
        <v>446</v>
      </c>
      <c r="E7" s="33" t="s">
        <v>449</v>
      </c>
      <c r="F7" t="s">
        <v>454</v>
      </c>
      <c r="G7" s="33" t="s">
        <v>455</v>
      </c>
    </row>
    <row r="8" spans="1:11" x14ac:dyDescent="0.3">
      <c r="A8" s="1">
        <v>6</v>
      </c>
      <c r="B8" s="2">
        <v>0</v>
      </c>
      <c r="C8" s="40" t="s">
        <v>12</v>
      </c>
      <c r="D8" s="88" t="s">
        <v>446</v>
      </c>
      <c r="E8" s="41" t="s">
        <v>449</v>
      </c>
      <c r="F8" t="s">
        <v>454</v>
      </c>
      <c r="G8" s="41" t="s">
        <v>455</v>
      </c>
    </row>
    <row r="9" spans="1:11" x14ac:dyDescent="0.3">
      <c r="A9" s="33">
        <v>7</v>
      </c>
      <c r="B9" s="37">
        <v>0</v>
      </c>
      <c r="C9" s="33" t="s">
        <v>11</v>
      </c>
      <c r="D9" s="88" t="s">
        <v>446</v>
      </c>
      <c r="E9" s="33" t="s">
        <v>449</v>
      </c>
      <c r="F9" t="s">
        <v>454</v>
      </c>
      <c r="G9" s="33" t="s">
        <v>455</v>
      </c>
    </row>
    <row r="10" spans="1:11" x14ac:dyDescent="0.3">
      <c r="A10" s="1">
        <v>8</v>
      </c>
      <c r="B10" s="2">
        <v>0</v>
      </c>
      <c r="C10" s="40" t="s">
        <v>10</v>
      </c>
      <c r="D10" s="88" t="s">
        <v>446</v>
      </c>
      <c r="E10" s="41" t="s">
        <v>449</v>
      </c>
      <c r="F10" t="s">
        <v>454</v>
      </c>
      <c r="G10" s="41" t="s">
        <v>455</v>
      </c>
    </row>
    <row r="11" spans="1:11" x14ac:dyDescent="0.3">
      <c r="A11" s="33">
        <v>9</v>
      </c>
      <c r="B11" s="37">
        <v>0</v>
      </c>
      <c r="C11" s="33" t="s">
        <v>9</v>
      </c>
      <c r="D11" s="88" t="s">
        <v>446</v>
      </c>
      <c r="E11" s="33" t="s">
        <v>449</v>
      </c>
      <c r="F11" t="s">
        <v>454</v>
      </c>
      <c r="G11" s="33" t="s">
        <v>455</v>
      </c>
    </row>
    <row r="12" spans="1:11" x14ac:dyDescent="0.3">
      <c r="A12" s="1">
        <v>10</v>
      </c>
      <c r="B12" s="2">
        <v>0</v>
      </c>
      <c r="C12" s="40" t="s">
        <v>8</v>
      </c>
      <c r="D12" s="88" t="s">
        <v>446</v>
      </c>
      <c r="E12" s="41" t="s">
        <v>449</v>
      </c>
      <c r="F12" t="s">
        <v>454</v>
      </c>
      <c r="G12" s="41" t="s">
        <v>455</v>
      </c>
    </row>
    <row r="13" spans="1:11" x14ac:dyDescent="0.3">
      <c r="A13" s="33">
        <v>11</v>
      </c>
      <c r="B13" s="37">
        <v>0</v>
      </c>
      <c r="C13" s="33" t="s">
        <v>7</v>
      </c>
      <c r="D13" s="88" t="s">
        <v>446</v>
      </c>
      <c r="E13" s="33" t="s">
        <v>449</v>
      </c>
      <c r="F13" t="s">
        <v>454</v>
      </c>
      <c r="G13" s="33" t="s">
        <v>455</v>
      </c>
    </row>
    <row r="14" spans="1:11" x14ac:dyDescent="0.3">
      <c r="A14" s="1">
        <v>12</v>
      </c>
      <c r="B14" s="2">
        <v>0</v>
      </c>
      <c r="C14" s="40" t="s">
        <v>6</v>
      </c>
      <c r="D14" s="88" t="s">
        <v>446</v>
      </c>
      <c r="E14" s="41" t="s">
        <v>449</v>
      </c>
      <c r="F14" t="s">
        <v>454</v>
      </c>
      <c r="G14" s="41" t="s">
        <v>455</v>
      </c>
    </row>
    <row r="15" spans="1:11" x14ac:dyDescent="0.3">
      <c r="A15" s="33">
        <v>13</v>
      </c>
      <c r="B15" s="37">
        <v>0</v>
      </c>
      <c r="C15" s="33" t="s">
        <v>4</v>
      </c>
      <c r="D15" s="88" t="s">
        <v>446</v>
      </c>
      <c r="E15" s="33" t="s">
        <v>449</v>
      </c>
      <c r="F15" t="s">
        <v>454</v>
      </c>
      <c r="G15" s="33" t="s">
        <v>455</v>
      </c>
    </row>
    <row r="16" spans="1:11" x14ac:dyDescent="0.3">
      <c r="A16" s="1">
        <v>14</v>
      </c>
      <c r="B16" s="2">
        <v>0</v>
      </c>
      <c r="C16" s="40" t="s">
        <v>3</v>
      </c>
      <c r="D16" s="88" t="s">
        <v>446</v>
      </c>
      <c r="E16" s="41" t="s">
        <v>449</v>
      </c>
      <c r="F16" t="s">
        <v>454</v>
      </c>
      <c r="G16" s="41" t="s">
        <v>455</v>
      </c>
    </row>
    <row r="17" spans="1:7" x14ac:dyDescent="0.3">
      <c r="A17" s="33">
        <v>15</v>
      </c>
      <c r="B17" s="37">
        <v>0</v>
      </c>
      <c r="C17" s="33" t="s">
        <v>1</v>
      </c>
      <c r="D17" s="88" t="s">
        <v>446</v>
      </c>
      <c r="E17" s="33" t="s">
        <v>449</v>
      </c>
      <c r="F17" t="s">
        <v>454</v>
      </c>
      <c r="G17" s="33" t="s">
        <v>455</v>
      </c>
    </row>
    <row r="18" spans="1:7" x14ac:dyDescent="0.3">
      <c r="A18" s="1">
        <v>16</v>
      </c>
      <c r="B18" s="2">
        <v>1</v>
      </c>
      <c r="C18" s="40" t="s">
        <v>17</v>
      </c>
      <c r="D18" s="41" t="s">
        <v>446</v>
      </c>
      <c r="E18" s="88" t="s">
        <v>449</v>
      </c>
      <c r="F18" t="s">
        <v>454</v>
      </c>
      <c r="G18" s="41" t="s">
        <v>455</v>
      </c>
    </row>
    <row r="19" spans="1:7" x14ac:dyDescent="0.3">
      <c r="A19" s="33">
        <v>17</v>
      </c>
      <c r="B19" s="37">
        <v>1</v>
      </c>
      <c r="C19" s="33" t="s">
        <v>21</v>
      </c>
      <c r="D19" s="33" t="s">
        <v>446</v>
      </c>
      <c r="E19" s="88" t="s">
        <v>449</v>
      </c>
      <c r="F19" t="s">
        <v>454</v>
      </c>
      <c r="G19" s="33" t="s">
        <v>455</v>
      </c>
    </row>
    <row r="20" spans="1:7" x14ac:dyDescent="0.3">
      <c r="A20" s="1">
        <v>18</v>
      </c>
      <c r="B20" s="2">
        <v>1</v>
      </c>
      <c r="C20" s="40" t="s">
        <v>22</v>
      </c>
      <c r="D20" s="41" t="s">
        <v>446</v>
      </c>
      <c r="E20" s="88" t="s">
        <v>449</v>
      </c>
      <c r="F20" t="s">
        <v>454</v>
      </c>
      <c r="G20" s="41" t="s">
        <v>455</v>
      </c>
    </row>
    <row r="21" spans="1:7" x14ac:dyDescent="0.3">
      <c r="A21" s="33">
        <v>19</v>
      </c>
      <c r="B21" s="37">
        <v>1</v>
      </c>
      <c r="C21" s="33" t="s">
        <v>23</v>
      </c>
      <c r="D21" s="33" t="s">
        <v>446</v>
      </c>
      <c r="E21" s="88" t="s">
        <v>449</v>
      </c>
      <c r="F21" t="s">
        <v>454</v>
      </c>
      <c r="G21" s="33" t="s">
        <v>455</v>
      </c>
    </row>
    <row r="22" spans="1:7" x14ac:dyDescent="0.3">
      <c r="A22" s="1">
        <v>20</v>
      </c>
      <c r="B22" s="2">
        <v>1</v>
      </c>
      <c r="C22" s="40" t="s">
        <v>24</v>
      </c>
      <c r="D22" s="41" t="s">
        <v>446</v>
      </c>
      <c r="E22" s="88" t="s">
        <v>449</v>
      </c>
      <c r="F22" t="s">
        <v>454</v>
      </c>
      <c r="G22" s="41" t="s">
        <v>455</v>
      </c>
    </row>
    <row r="23" spans="1:7" x14ac:dyDescent="0.3">
      <c r="A23" s="33">
        <v>21</v>
      </c>
      <c r="B23" s="37">
        <v>1</v>
      </c>
      <c r="C23" s="33" t="s">
        <v>25</v>
      </c>
      <c r="D23" s="33" t="s">
        <v>446</v>
      </c>
      <c r="E23" s="88" t="s">
        <v>449</v>
      </c>
      <c r="F23" t="s">
        <v>454</v>
      </c>
      <c r="G23" s="33" t="s">
        <v>455</v>
      </c>
    </row>
    <row r="24" spans="1:7" x14ac:dyDescent="0.3">
      <c r="A24" s="1">
        <v>22</v>
      </c>
      <c r="B24" s="2">
        <v>1</v>
      </c>
      <c r="C24" s="40" t="s">
        <v>26</v>
      </c>
      <c r="D24" s="41" t="s">
        <v>446</v>
      </c>
      <c r="E24" s="88" t="s">
        <v>449</v>
      </c>
      <c r="F24" t="s">
        <v>454</v>
      </c>
      <c r="G24" s="41" t="s">
        <v>455</v>
      </c>
    </row>
    <row r="25" spans="1:7" x14ac:dyDescent="0.3">
      <c r="A25" s="33">
        <v>23</v>
      </c>
      <c r="B25" s="37">
        <v>1</v>
      </c>
      <c r="C25" s="33" t="s">
        <v>27</v>
      </c>
      <c r="D25" s="33" t="s">
        <v>446</v>
      </c>
      <c r="E25" s="88" t="s">
        <v>449</v>
      </c>
      <c r="F25" t="s">
        <v>454</v>
      </c>
      <c r="G25" s="33" t="s">
        <v>455</v>
      </c>
    </row>
    <row r="26" spans="1:7" x14ac:dyDescent="0.3">
      <c r="A26" s="1">
        <v>24</v>
      </c>
      <c r="B26" s="2">
        <v>1</v>
      </c>
      <c r="C26" s="40" t="s">
        <v>29</v>
      </c>
      <c r="D26" s="41" t="s">
        <v>446</v>
      </c>
      <c r="E26" s="88" t="s">
        <v>449</v>
      </c>
      <c r="F26" t="s">
        <v>454</v>
      </c>
      <c r="G26" s="41" t="s">
        <v>455</v>
      </c>
    </row>
    <row r="27" spans="1:7" x14ac:dyDescent="0.3">
      <c r="A27" s="33">
        <v>25</v>
      </c>
      <c r="B27" s="37">
        <v>1</v>
      </c>
      <c r="C27" s="33" t="s">
        <v>30</v>
      </c>
      <c r="D27" s="33" t="s">
        <v>446</v>
      </c>
      <c r="E27" s="88" t="s">
        <v>449</v>
      </c>
      <c r="F27" t="s">
        <v>454</v>
      </c>
      <c r="G27" s="33" t="s">
        <v>455</v>
      </c>
    </row>
    <row r="28" spans="1:7" x14ac:dyDescent="0.3">
      <c r="A28" s="1">
        <v>26</v>
      </c>
      <c r="B28" s="2">
        <v>1</v>
      </c>
      <c r="C28" s="40" t="s">
        <v>31</v>
      </c>
      <c r="D28" s="41" t="s">
        <v>446</v>
      </c>
      <c r="E28" s="88" t="s">
        <v>449</v>
      </c>
      <c r="F28" t="s">
        <v>454</v>
      </c>
      <c r="G28" s="41" t="s">
        <v>455</v>
      </c>
    </row>
    <row r="29" spans="1:7" x14ac:dyDescent="0.3">
      <c r="A29" s="33">
        <v>27</v>
      </c>
      <c r="B29" s="37">
        <v>1</v>
      </c>
      <c r="C29" s="33" t="s">
        <v>33</v>
      </c>
      <c r="D29" s="33" t="s">
        <v>446</v>
      </c>
      <c r="E29" s="88" t="s">
        <v>449</v>
      </c>
      <c r="F29" t="s">
        <v>454</v>
      </c>
      <c r="G29" s="33" t="s">
        <v>455</v>
      </c>
    </row>
    <row r="30" spans="1:7" x14ac:dyDescent="0.3">
      <c r="A30" s="1">
        <v>28</v>
      </c>
      <c r="B30" s="2">
        <v>1</v>
      </c>
      <c r="C30" s="40" t="s">
        <v>35</v>
      </c>
      <c r="D30" s="41" t="s">
        <v>446</v>
      </c>
      <c r="E30" s="88" t="s">
        <v>449</v>
      </c>
      <c r="F30" t="s">
        <v>454</v>
      </c>
      <c r="G30" s="41" t="s">
        <v>455</v>
      </c>
    </row>
    <row r="31" spans="1:7" x14ac:dyDescent="0.3">
      <c r="A31" s="33">
        <v>29</v>
      </c>
      <c r="B31" s="37">
        <v>1</v>
      </c>
      <c r="C31" s="33" t="s">
        <v>36</v>
      </c>
      <c r="D31" s="33" t="s">
        <v>446</v>
      </c>
      <c r="E31" s="88" t="s">
        <v>449</v>
      </c>
      <c r="F31" t="s">
        <v>454</v>
      </c>
      <c r="G31" s="33" t="s">
        <v>455</v>
      </c>
    </row>
    <row r="32" spans="1:7" x14ac:dyDescent="0.3">
      <c r="A32" s="1">
        <v>30</v>
      </c>
      <c r="B32" s="2">
        <v>1</v>
      </c>
      <c r="C32" s="40" t="s">
        <v>37</v>
      </c>
      <c r="D32" s="41" t="s">
        <v>446</v>
      </c>
      <c r="E32" s="88" t="s">
        <v>449</v>
      </c>
      <c r="F32" t="s">
        <v>454</v>
      </c>
      <c r="G32" s="41" t="s">
        <v>455</v>
      </c>
    </row>
    <row r="33" spans="1:7" x14ac:dyDescent="0.3">
      <c r="A33" s="33">
        <v>31</v>
      </c>
      <c r="B33" s="37">
        <v>2</v>
      </c>
      <c r="C33" s="33" t="s">
        <v>38</v>
      </c>
      <c r="D33" s="33" t="s">
        <v>446</v>
      </c>
      <c r="E33" s="33" t="s">
        <v>449</v>
      </c>
      <c r="F33" t="s">
        <v>454</v>
      </c>
      <c r="G33" s="33" t="s">
        <v>455</v>
      </c>
    </row>
    <row r="34" spans="1:7" x14ac:dyDescent="0.3">
      <c r="A34" s="1">
        <v>32</v>
      </c>
      <c r="B34" s="2">
        <v>2</v>
      </c>
      <c r="C34" s="40" t="s">
        <v>40</v>
      </c>
      <c r="D34" s="41" t="s">
        <v>446</v>
      </c>
      <c r="E34" s="41" t="s">
        <v>449</v>
      </c>
      <c r="F34" t="s">
        <v>454</v>
      </c>
      <c r="G34" s="41" t="s">
        <v>455</v>
      </c>
    </row>
    <row r="35" spans="1:7" x14ac:dyDescent="0.3">
      <c r="A35" s="33">
        <v>33</v>
      </c>
      <c r="B35" s="37">
        <v>2</v>
      </c>
      <c r="C35" s="33" t="s">
        <v>41</v>
      </c>
      <c r="D35" s="33" t="s">
        <v>446</v>
      </c>
      <c r="E35" s="33" t="s">
        <v>449</v>
      </c>
      <c r="F35" t="s">
        <v>454</v>
      </c>
      <c r="G35" s="33" t="s">
        <v>455</v>
      </c>
    </row>
    <row r="36" spans="1:7" x14ac:dyDescent="0.3">
      <c r="A36" s="1">
        <v>34</v>
      </c>
      <c r="B36" s="2">
        <v>2</v>
      </c>
      <c r="C36" s="40" t="s">
        <v>42</v>
      </c>
      <c r="D36" s="41" t="s">
        <v>446</v>
      </c>
      <c r="E36" s="41" t="s">
        <v>449</v>
      </c>
      <c r="F36" t="s">
        <v>454</v>
      </c>
      <c r="G36" s="41" t="s">
        <v>455</v>
      </c>
    </row>
    <row r="37" spans="1:7" x14ac:dyDescent="0.3">
      <c r="A37" s="33">
        <v>35</v>
      </c>
      <c r="B37" s="37">
        <v>2</v>
      </c>
      <c r="C37" s="33" t="s">
        <v>44</v>
      </c>
      <c r="D37" s="33" t="s">
        <v>446</v>
      </c>
      <c r="E37" s="33" t="s">
        <v>449</v>
      </c>
      <c r="F37" t="s">
        <v>454</v>
      </c>
      <c r="G37" s="33" t="s">
        <v>455</v>
      </c>
    </row>
    <row r="38" spans="1:7" x14ac:dyDescent="0.3">
      <c r="A38" s="1">
        <v>36</v>
      </c>
      <c r="B38" s="2">
        <v>2</v>
      </c>
      <c r="C38" s="40" t="s">
        <v>45</v>
      </c>
      <c r="D38" s="41" t="s">
        <v>446</v>
      </c>
      <c r="E38" s="41" t="s">
        <v>449</v>
      </c>
      <c r="F38" t="s">
        <v>454</v>
      </c>
      <c r="G38" s="41" t="s">
        <v>455</v>
      </c>
    </row>
    <row r="39" spans="1:7" x14ac:dyDescent="0.3">
      <c r="A39" s="33">
        <v>37</v>
      </c>
      <c r="B39" s="37">
        <v>2</v>
      </c>
      <c r="C39" s="33" t="s">
        <v>46</v>
      </c>
      <c r="D39" s="33" t="s">
        <v>446</v>
      </c>
      <c r="E39" s="33" t="s">
        <v>449</v>
      </c>
      <c r="F39" t="s">
        <v>454</v>
      </c>
      <c r="G39" s="33" t="s">
        <v>455</v>
      </c>
    </row>
    <row r="40" spans="1:7" x14ac:dyDescent="0.3">
      <c r="A40" s="1">
        <v>38</v>
      </c>
      <c r="B40" s="2">
        <v>2</v>
      </c>
      <c r="C40" s="40" t="s">
        <v>47</v>
      </c>
      <c r="D40" s="41" t="s">
        <v>446</v>
      </c>
      <c r="E40" s="41" t="s">
        <v>449</v>
      </c>
      <c r="F40" t="s">
        <v>454</v>
      </c>
      <c r="G40" s="41" t="s">
        <v>455</v>
      </c>
    </row>
    <row r="41" spans="1:7" x14ac:dyDescent="0.3">
      <c r="A41" s="33">
        <v>39</v>
      </c>
      <c r="B41" s="37">
        <v>2</v>
      </c>
      <c r="C41" s="33" t="s">
        <v>48</v>
      </c>
      <c r="D41" s="33" t="s">
        <v>446</v>
      </c>
      <c r="E41" s="33" t="s">
        <v>449</v>
      </c>
      <c r="F41" t="s">
        <v>454</v>
      </c>
      <c r="G41" s="33" t="s">
        <v>455</v>
      </c>
    </row>
    <row r="42" spans="1:7" x14ac:dyDescent="0.3">
      <c r="A42" s="1">
        <v>40</v>
      </c>
      <c r="B42" s="2">
        <v>2</v>
      </c>
      <c r="C42" s="40" t="s">
        <v>49</v>
      </c>
      <c r="D42" s="41" t="s">
        <v>446</v>
      </c>
      <c r="E42" s="41" t="s">
        <v>449</v>
      </c>
      <c r="F42" t="s">
        <v>454</v>
      </c>
      <c r="G42" s="41" t="s">
        <v>455</v>
      </c>
    </row>
    <row r="43" spans="1:7" x14ac:dyDescent="0.3">
      <c r="A43" s="33">
        <v>41</v>
      </c>
      <c r="B43" s="37">
        <v>2</v>
      </c>
      <c r="C43" s="33" t="s">
        <v>50</v>
      </c>
      <c r="D43" s="33" t="s">
        <v>446</v>
      </c>
      <c r="E43" s="33" t="s">
        <v>449</v>
      </c>
      <c r="F43" t="s">
        <v>454</v>
      </c>
      <c r="G43" s="33" t="s">
        <v>455</v>
      </c>
    </row>
    <row r="44" spans="1:7" x14ac:dyDescent="0.3">
      <c r="A44" s="1">
        <v>42</v>
      </c>
      <c r="B44" s="2">
        <v>2</v>
      </c>
      <c r="C44" s="40" t="s">
        <v>51</v>
      </c>
      <c r="D44" s="41" t="s">
        <v>446</v>
      </c>
      <c r="E44" s="41" t="s">
        <v>449</v>
      </c>
      <c r="F44" t="s">
        <v>454</v>
      </c>
      <c r="G44" s="41" t="s">
        <v>455</v>
      </c>
    </row>
    <row r="45" spans="1:7" x14ac:dyDescent="0.3">
      <c r="A45" s="33">
        <v>43</v>
      </c>
      <c r="B45" s="37">
        <v>2</v>
      </c>
      <c r="C45" s="33" t="s">
        <v>52</v>
      </c>
      <c r="D45" s="33" t="s">
        <v>446</v>
      </c>
      <c r="E45" s="33" t="s">
        <v>449</v>
      </c>
      <c r="F45" t="s">
        <v>454</v>
      </c>
      <c r="G45" s="33" t="s">
        <v>455</v>
      </c>
    </row>
    <row r="46" spans="1:7" x14ac:dyDescent="0.3">
      <c r="A46" s="1">
        <v>44</v>
      </c>
      <c r="B46" s="2">
        <v>2</v>
      </c>
      <c r="C46" s="40" t="s">
        <v>53</v>
      </c>
      <c r="D46" s="41" t="s">
        <v>446</v>
      </c>
      <c r="E46" s="41" t="s">
        <v>449</v>
      </c>
      <c r="F46" t="s">
        <v>454</v>
      </c>
      <c r="G46" s="41" t="s">
        <v>455</v>
      </c>
    </row>
    <row r="47" spans="1:7" x14ac:dyDescent="0.3">
      <c r="A47" s="33">
        <v>45</v>
      </c>
      <c r="B47" s="37">
        <v>2</v>
      </c>
      <c r="C47" s="33" t="s">
        <v>54</v>
      </c>
      <c r="D47" s="33" t="s">
        <v>446</v>
      </c>
      <c r="E47" s="33" t="s">
        <v>449</v>
      </c>
      <c r="F47" t="s">
        <v>454</v>
      </c>
      <c r="G47" s="33" t="s">
        <v>455</v>
      </c>
    </row>
    <row r="48" spans="1:7" x14ac:dyDescent="0.3">
      <c r="A48" s="1">
        <v>46</v>
      </c>
      <c r="B48" s="2">
        <v>3</v>
      </c>
      <c r="C48" s="40" t="s">
        <v>55</v>
      </c>
      <c r="D48" s="41" t="s">
        <v>446</v>
      </c>
      <c r="E48" s="41" t="s">
        <v>449</v>
      </c>
      <c r="F48" t="s">
        <v>454</v>
      </c>
      <c r="G48" s="41" t="s">
        <v>455</v>
      </c>
    </row>
    <row r="49" spans="1:9" x14ac:dyDescent="0.3">
      <c r="A49" s="33">
        <v>47</v>
      </c>
      <c r="B49" s="37">
        <v>3</v>
      </c>
      <c r="C49" s="33" t="s">
        <v>56</v>
      </c>
      <c r="D49" s="33" t="s">
        <v>446</v>
      </c>
      <c r="E49" s="33" t="s">
        <v>449</v>
      </c>
      <c r="F49" t="s">
        <v>454</v>
      </c>
      <c r="G49" s="33" t="s">
        <v>455</v>
      </c>
    </row>
    <row r="50" spans="1:9" x14ac:dyDescent="0.3">
      <c r="A50" s="1">
        <v>48</v>
      </c>
      <c r="B50" s="2">
        <v>3</v>
      </c>
      <c r="C50" s="40" t="s">
        <v>57</v>
      </c>
      <c r="D50" s="41" t="s">
        <v>446</v>
      </c>
      <c r="E50" s="41" t="s">
        <v>449</v>
      </c>
      <c r="F50" t="s">
        <v>454</v>
      </c>
      <c r="G50" s="41" t="s">
        <v>455</v>
      </c>
    </row>
    <row r="51" spans="1:9" x14ac:dyDescent="0.3">
      <c r="A51" s="33">
        <v>49</v>
      </c>
      <c r="B51" s="37">
        <v>3</v>
      </c>
      <c r="C51" s="33" t="s">
        <v>58</v>
      </c>
      <c r="D51" s="33" t="s">
        <v>446</v>
      </c>
      <c r="E51" s="33" t="s">
        <v>449</v>
      </c>
      <c r="F51" t="s">
        <v>454</v>
      </c>
      <c r="G51" s="33" t="s">
        <v>455</v>
      </c>
    </row>
    <row r="52" spans="1:9" x14ac:dyDescent="0.3">
      <c r="A52" s="1">
        <v>50</v>
      </c>
      <c r="B52" s="2">
        <v>3</v>
      </c>
      <c r="C52" s="1" t="s">
        <v>61</v>
      </c>
      <c r="D52" s="41" t="s">
        <v>446</v>
      </c>
      <c r="E52" s="41" t="s">
        <v>449</v>
      </c>
      <c r="F52" t="s">
        <v>454</v>
      </c>
      <c r="G52" s="41" t="s">
        <v>455</v>
      </c>
    </row>
    <row r="53" spans="1:9" x14ac:dyDescent="0.3">
      <c r="A53" s="33">
        <v>51</v>
      </c>
      <c r="B53" s="37">
        <v>3</v>
      </c>
      <c r="C53" s="33" t="s">
        <v>62</v>
      </c>
      <c r="D53" s="33" t="s">
        <v>446</v>
      </c>
      <c r="E53" s="33" t="s">
        <v>449</v>
      </c>
      <c r="F53" t="s">
        <v>454</v>
      </c>
      <c r="G53" s="33" t="s">
        <v>455</v>
      </c>
    </row>
    <row r="54" spans="1:9" x14ac:dyDescent="0.3">
      <c r="A54" s="1">
        <v>52</v>
      </c>
      <c r="B54" s="2">
        <v>3</v>
      </c>
      <c r="C54" s="1" t="s">
        <v>63</v>
      </c>
      <c r="D54" s="41" t="s">
        <v>446</v>
      </c>
      <c r="E54" s="41" t="s">
        <v>449</v>
      </c>
      <c r="F54" t="s">
        <v>454</v>
      </c>
      <c r="G54" s="41" t="s">
        <v>455</v>
      </c>
    </row>
    <row r="55" spans="1:9" x14ac:dyDescent="0.3">
      <c r="A55" s="33">
        <v>53</v>
      </c>
      <c r="B55" s="37">
        <v>3</v>
      </c>
      <c r="C55" s="33" t="s">
        <v>64</v>
      </c>
      <c r="D55" s="33" t="s">
        <v>446</v>
      </c>
      <c r="E55" s="33" t="s">
        <v>449</v>
      </c>
      <c r="F55" t="s">
        <v>454</v>
      </c>
      <c r="G55" s="33" t="s">
        <v>455</v>
      </c>
    </row>
    <row r="56" spans="1:9" x14ac:dyDescent="0.3">
      <c r="A56" s="1">
        <v>54</v>
      </c>
      <c r="B56" s="2">
        <v>3</v>
      </c>
      <c r="C56" s="1" t="s">
        <v>65</v>
      </c>
      <c r="D56" s="41" t="s">
        <v>446</v>
      </c>
      <c r="E56" s="41" t="s">
        <v>449</v>
      </c>
      <c r="F56" t="s">
        <v>454</v>
      </c>
      <c r="G56" s="41" t="s">
        <v>455</v>
      </c>
    </row>
    <row r="57" spans="1:9" x14ac:dyDescent="0.3">
      <c r="A57" s="33">
        <v>55</v>
      </c>
      <c r="B57" s="37">
        <v>3</v>
      </c>
      <c r="C57" s="33" t="s">
        <v>66</v>
      </c>
      <c r="D57" s="33" t="s">
        <v>446</v>
      </c>
      <c r="E57" s="33" t="s">
        <v>449</v>
      </c>
      <c r="F57" t="s">
        <v>454</v>
      </c>
      <c r="G57" s="33" t="s">
        <v>455</v>
      </c>
    </row>
    <row r="58" spans="1:9" x14ac:dyDescent="0.3">
      <c r="A58" s="1">
        <v>56</v>
      </c>
      <c r="B58" s="2">
        <v>3</v>
      </c>
      <c r="C58" s="1" t="s">
        <v>67</v>
      </c>
      <c r="D58" s="41" t="s">
        <v>446</v>
      </c>
      <c r="E58" s="41" t="s">
        <v>449</v>
      </c>
      <c r="F58" t="s">
        <v>454</v>
      </c>
      <c r="G58" s="41" t="s">
        <v>455</v>
      </c>
    </row>
    <row r="59" spans="1:9" x14ac:dyDescent="0.3">
      <c r="A59" s="33">
        <v>57</v>
      </c>
      <c r="B59" s="37">
        <v>3</v>
      </c>
      <c r="C59" s="33" t="s">
        <v>69</v>
      </c>
      <c r="D59" s="33" t="s">
        <v>446</v>
      </c>
      <c r="E59" s="33" t="s">
        <v>449</v>
      </c>
      <c r="F59" t="s">
        <v>454</v>
      </c>
      <c r="G59" s="33" t="s">
        <v>455</v>
      </c>
    </row>
    <row r="60" spans="1:9" x14ac:dyDescent="0.3">
      <c r="A60" s="1">
        <v>58</v>
      </c>
      <c r="B60" s="2">
        <v>3</v>
      </c>
      <c r="C60" s="1" t="s">
        <v>70</v>
      </c>
      <c r="D60" s="41" t="s">
        <v>446</v>
      </c>
      <c r="E60" s="41" t="s">
        <v>449</v>
      </c>
      <c r="F60" t="s">
        <v>454</v>
      </c>
      <c r="G60" s="41" t="s">
        <v>455</v>
      </c>
    </row>
    <row r="61" spans="1:9" x14ac:dyDescent="0.3">
      <c r="A61" s="33">
        <v>59</v>
      </c>
      <c r="B61" s="37">
        <v>3</v>
      </c>
      <c r="C61" s="33" t="s">
        <v>71</v>
      </c>
      <c r="D61" s="33" t="s">
        <v>446</v>
      </c>
      <c r="E61" s="33" t="s">
        <v>449</v>
      </c>
      <c r="F61" t="s">
        <v>454</v>
      </c>
      <c r="G61" s="33" t="s">
        <v>455</v>
      </c>
    </row>
    <row r="62" spans="1:9" x14ac:dyDescent="0.3">
      <c r="A62" s="1">
        <v>60</v>
      </c>
      <c r="B62" s="2">
        <v>3</v>
      </c>
      <c r="C62" s="1" t="s">
        <v>72</v>
      </c>
      <c r="D62" s="41" t="s">
        <v>446</v>
      </c>
      <c r="E62" s="41" t="s">
        <v>449</v>
      </c>
      <c r="F62" t="s">
        <v>454</v>
      </c>
      <c r="G62" s="41" t="s">
        <v>455</v>
      </c>
      <c r="I62" s="43"/>
    </row>
    <row r="63" spans="1:9" x14ac:dyDescent="0.3">
      <c r="A63" s="33">
        <v>61</v>
      </c>
      <c r="B63" s="37">
        <v>4</v>
      </c>
      <c r="C63" s="33" t="s">
        <v>73</v>
      </c>
      <c r="D63" s="33" t="s">
        <v>446</v>
      </c>
      <c r="E63" s="33" t="s">
        <v>449</v>
      </c>
      <c r="F63" t="s">
        <v>454</v>
      </c>
      <c r="G63" s="33" t="s">
        <v>455</v>
      </c>
    </row>
    <row r="64" spans="1:9" x14ac:dyDescent="0.3">
      <c r="A64" s="1">
        <v>62</v>
      </c>
      <c r="B64" s="2">
        <v>4</v>
      </c>
      <c r="C64" s="40" t="s">
        <v>74</v>
      </c>
      <c r="D64" s="41" t="s">
        <v>446</v>
      </c>
      <c r="E64" s="41" t="s">
        <v>449</v>
      </c>
      <c r="F64" t="s">
        <v>454</v>
      </c>
      <c r="G64" s="41" t="s">
        <v>455</v>
      </c>
    </row>
    <row r="65" spans="1:7" x14ac:dyDescent="0.3">
      <c r="A65" s="33">
        <v>63</v>
      </c>
      <c r="B65" s="37">
        <v>4</v>
      </c>
      <c r="C65" s="33" t="s">
        <v>75</v>
      </c>
      <c r="D65" s="33" t="s">
        <v>446</v>
      </c>
      <c r="E65" s="33" t="s">
        <v>449</v>
      </c>
      <c r="F65" t="s">
        <v>454</v>
      </c>
      <c r="G65" s="33" t="s">
        <v>455</v>
      </c>
    </row>
    <row r="66" spans="1:7" x14ac:dyDescent="0.3">
      <c r="A66" s="1">
        <v>64</v>
      </c>
      <c r="B66" s="2">
        <v>4</v>
      </c>
      <c r="C66" s="1" t="s">
        <v>76</v>
      </c>
      <c r="D66" s="41" t="s">
        <v>446</v>
      </c>
      <c r="E66" s="41" t="s">
        <v>449</v>
      </c>
      <c r="F66" t="s">
        <v>454</v>
      </c>
      <c r="G66" s="41" t="s">
        <v>455</v>
      </c>
    </row>
    <row r="67" spans="1:7" x14ac:dyDescent="0.3">
      <c r="A67" s="33">
        <v>65</v>
      </c>
      <c r="B67" s="37">
        <v>4</v>
      </c>
      <c r="C67" s="33" t="s">
        <v>77</v>
      </c>
      <c r="D67" s="33" t="s">
        <v>446</v>
      </c>
      <c r="E67" s="33" t="s">
        <v>449</v>
      </c>
      <c r="F67" t="s">
        <v>454</v>
      </c>
      <c r="G67" s="33" t="s">
        <v>455</v>
      </c>
    </row>
    <row r="68" spans="1:7" x14ac:dyDescent="0.3">
      <c r="A68" s="1">
        <v>66</v>
      </c>
      <c r="B68" s="2">
        <v>4</v>
      </c>
      <c r="C68" s="40" t="s">
        <v>78</v>
      </c>
      <c r="D68" s="41" t="s">
        <v>446</v>
      </c>
      <c r="E68" s="41" t="s">
        <v>449</v>
      </c>
      <c r="F68" t="s">
        <v>454</v>
      </c>
      <c r="G68" s="41" t="s">
        <v>455</v>
      </c>
    </row>
    <row r="69" spans="1:7" x14ac:dyDescent="0.3">
      <c r="A69" s="33">
        <v>67</v>
      </c>
      <c r="B69" s="37">
        <v>4</v>
      </c>
      <c r="C69" s="33" t="s">
        <v>83</v>
      </c>
      <c r="D69" s="33" t="s">
        <v>446</v>
      </c>
      <c r="E69" s="33" t="s">
        <v>449</v>
      </c>
      <c r="F69" t="s">
        <v>454</v>
      </c>
      <c r="G69" s="33" t="s">
        <v>455</v>
      </c>
    </row>
    <row r="70" spans="1:7" x14ac:dyDescent="0.3">
      <c r="A70" s="1">
        <v>68</v>
      </c>
      <c r="B70" s="2">
        <v>4</v>
      </c>
      <c r="C70" s="40" t="s">
        <v>79</v>
      </c>
      <c r="D70" s="41" t="s">
        <v>446</v>
      </c>
      <c r="E70" s="41" t="s">
        <v>449</v>
      </c>
      <c r="F70" t="s">
        <v>454</v>
      </c>
      <c r="G70" s="41" t="s">
        <v>455</v>
      </c>
    </row>
    <row r="71" spans="1:7" x14ac:dyDescent="0.3">
      <c r="A71" s="33">
        <v>69</v>
      </c>
      <c r="B71" s="37">
        <v>4</v>
      </c>
      <c r="C71" s="33" t="s">
        <v>80</v>
      </c>
      <c r="D71" s="33" t="s">
        <v>446</v>
      </c>
      <c r="E71" s="33" t="s">
        <v>449</v>
      </c>
      <c r="F71" t="s">
        <v>454</v>
      </c>
      <c r="G71" s="33" t="s">
        <v>455</v>
      </c>
    </row>
    <row r="72" spans="1:7" x14ac:dyDescent="0.3">
      <c r="A72" s="1">
        <v>70</v>
      </c>
      <c r="B72" s="2">
        <v>4</v>
      </c>
      <c r="C72" s="1" t="s">
        <v>82</v>
      </c>
      <c r="D72" s="41" t="s">
        <v>446</v>
      </c>
      <c r="E72" s="41" t="s">
        <v>449</v>
      </c>
      <c r="F72" t="s">
        <v>454</v>
      </c>
      <c r="G72" s="41" t="s">
        <v>455</v>
      </c>
    </row>
    <row r="73" spans="1:7" x14ac:dyDescent="0.3">
      <c r="A73" s="33">
        <v>71</v>
      </c>
      <c r="B73" s="37">
        <v>4</v>
      </c>
      <c r="C73" s="33" t="s">
        <v>84</v>
      </c>
      <c r="D73" s="33" t="s">
        <v>446</v>
      </c>
      <c r="E73" s="33" t="s">
        <v>449</v>
      </c>
      <c r="F73" t="s">
        <v>454</v>
      </c>
      <c r="G73" s="33" t="s">
        <v>455</v>
      </c>
    </row>
    <row r="74" spans="1:7" x14ac:dyDescent="0.3">
      <c r="A74" s="1">
        <v>72</v>
      </c>
      <c r="B74" s="2">
        <v>4</v>
      </c>
      <c r="C74" s="40" t="s">
        <v>85</v>
      </c>
      <c r="D74" s="41" t="s">
        <v>446</v>
      </c>
      <c r="E74" s="41" t="s">
        <v>449</v>
      </c>
      <c r="F74" t="s">
        <v>454</v>
      </c>
      <c r="G74" s="41" t="s">
        <v>455</v>
      </c>
    </row>
    <row r="75" spans="1:7" x14ac:dyDescent="0.3">
      <c r="A75" s="33">
        <v>73</v>
      </c>
      <c r="B75" s="37">
        <v>4</v>
      </c>
      <c r="C75" s="33" t="s">
        <v>86</v>
      </c>
      <c r="D75" s="33" t="s">
        <v>446</v>
      </c>
      <c r="E75" s="33" t="s">
        <v>449</v>
      </c>
      <c r="F75" t="s">
        <v>454</v>
      </c>
      <c r="G75" s="33" t="s">
        <v>455</v>
      </c>
    </row>
    <row r="76" spans="1:7" x14ac:dyDescent="0.3">
      <c r="A76" s="1">
        <v>74</v>
      </c>
      <c r="B76" s="2">
        <v>4</v>
      </c>
      <c r="C76" s="40" t="s">
        <v>87</v>
      </c>
      <c r="D76" s="41" t="s">
        <v>446</v>
      </c>
      <c r="E76" s="41" t="s">
        <v>449</v>
      </c>
      <c r="F76" t="s">
        <v>454</v>
      </c>
      <c r="G76" s="41" t="s">
        <v>455</v>
      </c>
    </row>
    <row r="77" spans="1:7" x14ac:dyDescent="0.3">
      <c r="A77" s="33">
        <v>75</v>
      </c>
      <c r="B77" s="37">
        <v>4</v>
      </c>
      <c r="C77" s="33" t="s">
        <v>88</v>
      </c>
      <c r="D77" s="33" t="s">
        <v>446</v>
      </c>
      <c r="E77" s="33" t="s">
        <v>449</v>
      </c>
      <c r="F77" t="s">
        <v>454</v>
      </c>
      <c r="G77" s="33" t="s">
        <v>455</v>
      </c>
    </row>
    <row r="78" spans="1:7" x14ac:dyDescent="0.3">
      <c r="A78" s="1">
        <v>76</v>
      </c>
      <c r="B78" s="2">
        <v>5</v>
      </c>
      <c r="C78" s="40" t="s">
        <v>89</v>
      </c>
      <c r="D78" s="41" t="s">
        <v>446</v>
      </c>
      <c r="E78" s="41" t="s">
        <v>449</v>
      </c>
      <c r="F78" t="s">
        <v>454</v>
      </c>
      <c r="G78" s="41" t="s">
        <v>455</v>
      </c>
    </row>
    <row r="79" spans="1:7" x14ac:dyDescent="0.3">
      <c r="A79" s="33">
        <v>77</v>
      </c>
      <c r="B79" s="37">
        <v>5</v>
      </c>
      <c r="C79" s="33" t="s">
        <v>90</v>
      </c>
      <c r="D79" s="33" t="s">
        <v>446</v>
      </c>
      <c r="E79" s="33" t="s">
        <v>449</v>
      </c>
      <c r="F79" t="s">
        <v>454</v>
      </c>
      <c r="G79" s="33" t="s">
        <v>455</v>
      </c>
    </row>
    <row r="80" spans="1:7" x14ac:dyDescent="0.3">
      <c r="A80" s="1">
        <v>78</v>
      </c>
      <c r="B80" s="2">
        <v>5</v>
      </c>
      <c r="C80" s="1" t="s">
        <v>91</v>
      </c>
      <c r="D80" s="41" t="s">
        <v>446</v>
      </c>
      <c r="E80" s="41" t="s">
        <v>449</v>
      </c>
      <c r="F80" t="s">
        <v>454</v>
      </c>
      <c r="G80" s="41" t="s">
        <v>455</v>
      </c>
    </row>
    <row r="81" spans="1:7" x14ac:dyDescent="0.3">
      <c r="A81" s="33">
        <v>79</v>
      </c>
      <c r="B81" s="37">
        <v>5</v>
      </c>
      <c r="C81" s="33" t="s">
        <v>92</v>
      </c>
      <c r="D81" s="33" t="s">
        <v>446</v>
      </c>
      <c r="E81" s="33" t="s">
        <v>449</v>
      </c>
      <c r="F81" t="s">
        <v>454</v>
      </c>
      <c r="G81" s="33" t="s">
        <v>455</v>
      </c>
    </row>
    <row r="82" spans="1:7" x14ac:dyDescent="0.3">
      <c r="A82" s="1">
        <v>80</v>
      </c>
      <c r="B82" s="2">
        <v>5</v>
      </c>
      <c r="C82" s="1" t="s">
        <v>93</v>
      </c>
      <c r="D82" s="41" t="s">
        <v>446</v>
      </c>
      <c r="E82" s="41" t="s">
        <v>449</v>
      </c>
      <c r="F82" t="s">
        <v>454</v>
      </c>
      <c r="G82" s="41" t="s">
        <v>455</v>
      </c>
    </row>
    <row r="83" spans="1:7" x14ac:dyDescent="0.3">
      <c r="A83" s="33">
        <v>81</v>
      </c>
      <c r="B83" s="37">
        <v>5</v>
      </c>
      <c r="C83" s="33" t="s">
        <v>94</v>
      </c>
      <c r="D83" s="33" t="s">
        <v>446</v>
      </c>
      <c r="E83" s="33" t="s">
        <v>449</v>
      </c>
      <c r="F83" t="s">
        <v>454</v>
      </c>
      <c r="G83" s="33" t="s">
        <v>455</v>
      </c>
    </row>
    <row r="84" spans="1:7" x14ac:dyDescent="0.3">
      <c r="A84" s="1">
        <v>82</v>
      </c>
      <c r="B84" s="2">
        <v>5</v>
      </c>
      <c r="C84" s="40" t="s">
        <v>95</v>
      </c>
      <c r="D84" s="41" t="s">
        <v>446</v>
      </c>
      <c r="E84" s="41" t="s">
        <v>449</v>
      </c>
      <c r="F84" t="s">
        <v>454</v>
      </c>
      <c r="G84" s="41" t="s">
        <v>455</v>
      </c>
    </row>
    <row r="85" spans="1:7" x14ac:dyDescent="0.3">
      <c r="A85" s="33">
        <v>83</v>
      </c>
      <c r="B85" s="37">
        <v>5</v>
      </c>
      <c r="C85" s="33" t="s">
        <v>96</v>
      </c>
      <c r="D85" s="33" t="s">
        <v>446</v>
      </c>
      <c r="E85" s="33" t="s">
        <v>449</v>
      </c>
      <c r="F85" t="s">
        <v>454</v>
      </c>
      <c r="G85" s="33" t="s">
        <v>455</v>
      </c>
    </row>
    <row r="86" spans="1:7" x14ac:dyDescent="0.3">
      <c r="A86" s="1">
        <v>84</v>
      </c>
      <c r="B86" s="2">
        <v>5</v>
      </c>
      <c r="C86" s="1" t="s">
        <v>97</v>
      </c>
      <c r="D86" s="41" t="s">
        <v>446</v>
      </c>
      <c r="E86" s="41" t="s">
        <v>449</v>
      </c>
      <c r="F86" t="s">
        <v>454</v>
      </c>
      <c r="G86" s="41" t="s">
        <v>455</v>
      </c>
    </row>
    <row r="87" spans="1:7" x14ac:dyDescent="0.3">
      <c r="A87" s="33">
        <v>85</v>
      </c>
      <c r="B87" s="37">
        <v>5</v>
      </c>
      <c r="C87" s="33" t="s">
        <v>98</v>
      </c>
      <c r="D87" s="33" t="s">
        <v>446</v>
      </c>
      <c r="E87" s="33" t="s">
        <v>449</v>
      </c>
      <c r="F87" t="s">
        <v>454</v>
      </c>
      <c r="G87" s="33" t="s">
        <v>455</v>
      </c>
    </row>
    <row r="88" spans="1:7" x14ac:dyDescent="0.3">
      <c r="A88" s="1">
        <v>86</v>
      </c>
      <c r="B88" s="2">
        <v>5</v>
      </c>
      <c r="C88" s="1" t="s">
        <v>99</v>
      </c>
      <c r="D88" s="41" t="s">
        <v>446</v>
      </c>
      <c r="E88" s="41" t="s">
        <v>449</v>
      </c>
      <c r="F88" t="s">
        <v>454</v>
      </c>
      <c r="G88" s="41" t="s">
        <v>455</v>
      </c>
    </row>
    <row r="89" spans="1:7" x14ac:dyDescent="0.3">
      <c r="A89" s="33">
        <v>87</v>
      </c>
      <c r="B89" s="37">
        <v>5</v>
      </c>
      <c r="C89" s="33" t="s">
        <v>100</v>
      </c>
      <c r="D89" s="33" t="s">
        <v>446</v>
      </c>
      <c r="E89" s="33" t="s">
        <v>449</v>
      </c>
      <c r="F89" t="s">
        <v>454</v>
      </c>
      <c r="G89" s="33" t="s">
        <v>455</v>
      </c>
    </row>
    <row r="90" spans="1:7" x14ac:dyDescent="0.3">
      <c r="A90" s="1">
        <v>88</v>
      </c>
      <c r="B90" s="2">
        <v>5</v>
      </c>
      <c r="C90" s="1" t="s">
        <v>101</v>
      </c>
      <c r="D90" s="41" t="s">
        <v>446</v>
      </c>
      <c r="E90" s="41" t="s">
        <v>449</v>
      </c>
      <c r="F90" t="s">
        <v>454</v>
      </c>
      <c r="G90" s="41" t="s">
        <v>455</v>
      </c>
    </row>
    <row r="91" spans="1:7" x14ac:dyDescent="0.3">
      <c r="A91" s="33">
        <v>89</v>
      </c>
      <c r="B91" s="37">
        <v>5</v>
      </c>
      <c r="C91" s="33" t="s">
        <v>102</v>
      </c>
      <c r="D91" s="33" t="s">
        <v>446</v>
      </c>
      <c r="E91" s="33" t="s">
        <v>449</v>
      </c>
      <c r="F91" t="s">
        <v>454</v>
      </c>
      <c r="G91" s="33" t="s">
        <v>455</v>
      </c>
    </row>
    <row r="92" spans="1:7" x14ac:dyDescent="0.3">
      <c r="A92" s="1">
        <v>90</v>
      </c>
      <c r="B92" s="2">
        <v>5</v>
      </c>
      <c r="C92" s="1" t="s">
        <v>103</v>
      </c>
      <c r="D92" s="41" t="s">
        <v>446</v>
      </c>
      <c r="E92" s="41" t="s">
        <v>449</v>
      </c>
      <c r="F92" t="s">
        <v>454</v>
      </c>
      <c r="G92" s="41" t="s">
        <v>455</v>
      </c>
    </row>
    <row r="93" spans="1:7" x14ac:dyDescent="0.3">
      <c r="A93" s="33">
        <v>91</v>
      </c>
      <c r="B93" s="37">
        <v>6</v>
      </c>
      <c r="C93" s="33" t="s">
        <v>104</v>
      </c>
      <c r="D93" s="33" t="s">
        <v>446</v>
      </c>
      <c r="E93" s="33" t="s">
        <v>449</v>
      </c>
      <c r="F93" t="s">
        <v>454</v>
      </c>
      <c r="G93" s="33" t="s">
        <v>455</v>
      </c>
    </row>
    <row r="94" spans="1:7" x14ac:dyDescent="0.3">
      <c r="A94" s="1">
        <v>92</v>
      </c>
      <c r="B94" s="2">
        <v>6</v>
      </c>
      <c r="C94" s="1" t="s">
        <v>105</v>
      </c>
      <c r="D94" s="41" t="s">
        <v>446</v>
      </c>
      <c r="E94" s="41" t="s">
        <v>449</v>
      </c>
      <c r="F94" t="s">
        <v>454</v>
      </c>
      <c r="G94" s="41" t="s">
        <v>455</v>
      </c>
    </row>
    <row r="95" spans="1:7" x14ac:dyDescent="0.3">
      <c r="A95" s="33">
        <v>93</v>
      </c>
      <c r="B95" s="37">
        <v>6</v>
      </c>
      <c r="C95" s="33" t="s">
        <v>106</v>
      </c>
      <c r="D95" s="33" t="s">
        <v>446</v>
      </c>
      <c r="E95" s="33" t="s">
        <v>449</v>
      </c>
      <c r="F95" t="s">
        <v>454</v>
      </c>
      <c r="G95" s="33" t="s">
        <v>455</v>
      </c>
    </row>
    <row r="96" spans="1:7" x14ac:dyDescent="0.3">
      <c r="A96" s="1">
        <v>94</v>
      </c>
      <c r="B96" s="2">
        <v>6</v>
      </c>
      <c r="C96" s="1" t="s">
        <v>107</v>
      </c>
      <c r="D96" s="41" t="s">
        <v>446</v>
      </c>
      <c r="E96" s="41" t="s">
        <v>449</v>
      </c>
      <c r="F96" t="s">
        <v>454</v>
      </c>
      <c r="G96" s="41" t="s">
        <v>455</v>
      </c>
    </row>
    <row r="97" spans="1:7" x14ac:dyDescent="0.3">
      <c r="A97" s="33">
        <v>95</v>
      </c>
      <c r="B97" s="37">
        <v>6</v>
      </c>
      <c r="C97" s="33" t="s">
        <v>108</v>
      </c>
      <c r="D97" s="33" t="s">
        <v>446</v>
      </c>
      <c r="E97" s="33" t="s">
        <v>449</v>
      </c>
      <c r="F97" t="s">
        <v>454</v>
      </c>
      <c r="G97" s="33" t="s">
        <v>455</v>
      </c>
    </row>
    <row r="98" spans="1:7" x14ac:dyDescent="0.3">
      <c r="A98" s="1">
        <v>96</v>
      </c>
      <c r="B98" s="2">
        <v>6</v>
      </c>
      <c r="C98" s="1" t="s">
        <v>109</v>
      </c>
      <c r="D98" s="41" t="s">
        <v>446</v>
      </c>
      <c r="E98" s="41" t="s">
        <v>449</v>
      </c>
      <c r="F98" t="s">
        <v>454</v>
      </c>
      <c r="G98" s="41" t="s">
        <v>455</v>
      </c>
    </row>
    <row r="99" spans="1:7" x14ac:dyDescent="0.3">
      <c r="A99" s="33">
        <v>97</v>
      </c>
      <c r="B99" s="37">
        <v>6</v>
      </c>
      <c r="C99" s="33" t="s">
        <v>110</v>
      </c>
      <c r="D99" s="33" t="s">
        <v>446</v>
      </c>
      <c r="E99" s="33" t="s">
        <v>449</v>
      </c>
      <c r="F99" t="s">
        <v>454</v>
      </c>
      <c r="G99" s="33" t="s">
        <v>455</v>
      </c>
    </row>
    <row r="100" spans="1:7" x14ac:dyDescent="0.3">
      <c r="A100" s="1">
        <v>98</v>
      </c>
      <c r="B100" s="2">
        <v>6</v>
      </c>
      <c r="C100" s="1" t="s">
        <v>111</v>
      </c>
      <c r="D100" s="41" t="s">
        <v>446</v>
      </c>
      <c r="E100" s="41" t="s">
        <v>449</v>
      </c>
      <c r="F100" t="s">
        <v>454</v>
      </c>
      <c r="G100" s="41" t="s">
        <v>455</v>
      </c>
    </row>
    <row r="101" spans="1:7" x14ac:dyDescent="0.3">
      <c r="A101" s="33">
        <v>99</v>
      </c>
      <c r="B101" s="37">
        <v>6</v>
      </c>
      <c r="C101" s="33" t="s">
        <v>112</v>
      </c>
      <c r="D101" s="33" t="s">
        <v>446</v>
      </c>
      <c r="E101" s="33" t="s">
        <v>449</v>
      </c>
      <c r="F101" t="s">
        <v>454</v>
      </c>
      <c r="G101" s="33" t="s">
        <v>455</v>
      </c>
    </row>
    <row r="102" spans="1:7" x14ac:dyDescent="0.3">
      <c r="A102" s="1">
        <v>100</v>
      </c>
      <c r="B102" s="2">
        <v>6</v>
      </c>
      <c r="C102" s="1" t="s">
        <v>113</v>
      </c>
      <c r="D102" s="41" t="s">
        <v>446</v>
      </c>
      <c r="E102" s="41" t="s">
        <v>449</v>
      </c>
      <c r="F102" t="s">
        <v>454</v>
      </c>
      <c r="G102" s="41" t="s">
        <v>455</v>
      </c>
    </row>
    <row r="103" spans="1:7" x14ac:dyDescent="0.3">
      <c r="A103" s="33">
        <v>101</v>
      </c>
      <c r="B103" s="37">
        <v>6</v>
      </c>
      <c r="C103" s="33" t="s">
        <v>114</v>
      </c>
      <c r="D103" s="33" t="s">
        <v>446</v>
      </c>
      <c r="E103" s="33" t="s">
        <v>449</v>
      </c>
      <c r="F103" t="s">
        <v>454</v>
      </c>
      <c r="G103" s="33" t="s">
        <v>455</v>
      </c>
    </row>
    <row r="104" spans="1:7" x14ac:dyDescent="0.3">
      <c r="A104" s="1">
        <v>102</v>
      </c>
      <c r="B104" s="2">
        <v>6</v>
      </c>
      <c r="C104" s="1" t="s">
        <v>115</v>
      </c>
      <c r="D104" s="41" t="s">
        <v>446</v>
      </c>
      <c r="E104" s="41" t="s">
        <v>449</v>
      </c>
      <c r="F104" t="s">
        <v>454</v>
      </c>
      <c r="G104" s="41" t="s">
        <v>455</v>
      </c>
    </row>
    <row r="105" spans="1:7" x14ac:dyDescent="0.3">
      <c r="A105" s="33">
        <v>103</v>
      </c>
      <c r="B105" s="37">
        <v>6</v>
      </c>
      <c r="C105" s="33" t="s">
        <v>116</v>
      </c>
      <c r="D105" s="33" t="s">
        <v>446</v>
      </c>
      <c r="E105" s="33" t="s">
        <v>449</v>
      </c>
      <c r="F105" t="s">
        <v>454</v>
      </c>
      <c r="G105" s="33" t="s">
        <v>455</v>
      </c>
    </row>
    <row r="106" spans="1:7" x14ac:dyDescent="0.3">
      <c r="A106" s="1">
        <v>104</v>
      </c>
      <c r="B106" s="2">
        <v>6</v>
      </c>
      <c r="C106" s="1" t="s">
        <v>117</v>
      </c>
      <c r="D106" s="41" t="s">
        <v>446</v>
      </c>
      <c r="E106" s="41" t="s">
        <v>449</v>
      </c>
      <c r="F106" t="s">
        <v>454</v>
      </c>
      <c r="G106" s="41" t="s">
        <v>455</v>
      </c>
    </row>
    <row r="107" spans="1:7" x14ac:dyDescent="0.3">
      <c r="A107" s="33">
        <v>105</v>
      </c>
      <c r="B107" s="37">
        <v>6</v>
      </c>
      <c r="C107" s="33" t="s">
        <v>118</v>
      </c>
      <c r="D107" s="33" t="s">
        <v>446</v>
      </c>
      <c r="E107" s="33" t="s">
        <v>449</v>
      </c>
      <c r="F107" t="s">
        <v>454</v>
      </c>
      <c r="G107" s="33" t="s">
        <v>455</v>
      </c>
    </row>
    <row r="108" spans="1:7" x14ac:dyDescent="0.3">
      <c r="A108" s="1">
        <v>106</v>
      </c>
      <c r="B108" s="2">
        <v>7</v>
      </c>
      <c r="C108" s="1" t="s">
        <v>119</v>
      </c>
      <c r="D108" s="41" t="s">
        <v>446</v>
      </c>
      <c r="E108" s="41" t="s">
        <v>449</v>
      </c>
      <c r="F108" t="s">
        <v>454</v>
      </c>
      <c r="G108" s="41" t="s">
        <v>455</v>
      </c>
    </row>
    <row r="109" spans="1:7" x14ac:dyDescent="0.3">
      <c r="A109" s="33">
        <v>107</v>
      </c>
      <c r="B109" s="37">
        <v>7</v>
      </c>
      <c r="C109" s="33" t="s">
        <v>120</v>
      </c>
      <c r="D109" s="33" t="s">
        <v>446</v>
      </c>
      <c r="E109" s="33" t="s">
        <v>449</v>
      </c>
      <c r="F109" t="s">
        <v>454</v>
      </c>
      <c r="G109" s="33" t="s">
        <v>455</v>
      </c>
    </row>
    <row r="110" spans="1:7" x14ac:dyDescent="0.3">
      <c r="A110" s="1">
        <v>108</v>
      </c>
      <c r="B110" s="2">
        <v>7</v>
      </c>
      <c r="C110" s="1" t="s">
        <v>121</v>
      </c>
      <c r="D110" s="41" t="s">
        <v>446</v>
      </c>
      <c r="E110" s="41" t="s">
        <v>449</v>
      </c>
      <c r="F110" t="s">
        <v>454</v>
      </c>
      <c r="G110" s="41" t="s">
        <v>455</v>
      </c>
    </row>
    <row r="111" spans="1:7" x14ac:dyDescent="0.3">
      <c r="A111" s="33">
        <v>109</v>
      </c>
      <c r="B111" s="37">
        <v>7</v>
      </c>
      <c r="C111" s="33" t="s">
        <v>122</v>
      </c>
      <c r="D111" s="33" t="s">
        <v>446</v>
      </c>
      <c r="E111" s="33" t="s">
        <v>449</v>
      </c>
      <c r="F111" t="s">
        <v>454</v>
      </c>
      <c r="G111" s="33" t="s">
        <v>455</v>
      </c>
    </row>
    <row r="112" spans="1:7" x14ac:dyDescent="0.3">
      <c r="A112" s="1">
        <v>110</v>
      </c>
      <c r="B112" s="2">
        <v>7</v>
      </c>
      <c r="C112" s="1" t="s">
        <v>123</v>
      </c>
      <c r="D112" s="41" t="s">
        <v>446</v>
      </c>
      <c r="E112" s="41" t="s">
        <v>449</v>
      </c>
      <c r="F112" t="s">
        <v>454</v>
      </c>
      <c r="G112" s="41" t="s">
        <v>455</v>
      </c>
    </row>
    <row r="113" spans="1:7" x14ac:dyDescent="0.3">
      <c r="A113" s="33">
        <v>111</v>
      </c>
      <c r="B113" s="37">
        <v>7</v>
      </c>
      <c r="C113" s="33" t="s">
        <v>124</v>
      </c>
      <c r="D113" s="33" t="s">
        <v>446</v>
      </c>
      <c r="E113" s="33" t="s">
        <v>449</v>
      </c>
      <c r="F113" t="s">
        <v>454</v>
      </c>
      <c r="G113" s="33" t="s">
        <v>455</v>
      </c>
    </row>
    <row r="114" spans="1:7" x14ac:dyDescent="0.3">
      <c r="A114" s="1">
        <v>112</v>
      </c>
      <c r="B114" s="2">
        <v>7</v>
      </c>
      <c r="C114" s="1" t="s">
        <v>125</v>
      </c>
      <c r="D114" s="41" t="s">
        <v>446</v>
      </c>
      <c r="E114" s="41" t="s">
        <v>449</v>
      </c>
      <c r="F114" t="s">
        <v>454</v>
      </c>
      <c r="G114" s="41" t="s">
        <v>455</v>
      </c>
    </row>
    <row r="115" spans="1:7" x14ac:dyDescent="0.3">
      <c r="A115" s="33">
        <v>113</v>
      </c>
      <c r="B115" s="37">
        <v>7</v>
      </c>
      <c r="C115" s="33" t="s">
        <v>126</v>
      </c>
      <c r="D115" s="33" t="s">
        <v>446</v>
      </c>
      <c r="E115" s="33" t="s">
        <v>449</v>
      </c>
      <c r="F115" t="s">
        <v>454</v>
      </c>
      <c r="G115" s="33" t="s">
        <v>455</v>
      </c>
    </row>
    <row r="116" spans="1:7" x14ac:dyDescent="0.3">
      <c r="A116" s="1">
        <v>114</v>
      </c>
      <c r="B116" s="2">
        <v>7</v>
      </c>
      <c r="C116" s="1" t="s">
        <v>127</v>
      </c>
      <c r="D116" s="41" t="s">
        <v>446</v>
      </c>
      <c r="E116" s="41" t="s">
        <v>449</v>
      </c>
      <c r="F116" t="s">
        <v>454</v>
      </c>
      <c r="G116" s="41" t="s">
        <v>455</v>
      </c>
    </row>
    <row r="117" spans="1:7" x14ac:dyDescent="0.3">
      <c r="A117" s="33">
        <v>115</v>
      </c>
      <c r="B117" s="37">
        <v>7</v>
      </c>
      <c r="C117" s="33" t="s">
        <v>128</v>
      </c>
      <c r="D117" s="33" t="s">
        <v>446</v>
      </c>
      <c r="E117" s="33" t="s">
        <v>449</v>
      </c>
      <c r="F117" t="s">
        <v>454</v>
      </c>
      <c r="G117" s="33" t="s">
        <v>455</v>
      </c>
    </row>
    <row r="118" spans="1:7" x14ac:dyDescent="0.3">
      <c r="A118" s="1">
        <v>116</v>
      </c>
      <c r="B118" s="2">
        <v>7</v>
      </c>
      <c r="C118" s="1" t="s">
        <v>129</v>
      </c>
      <c r="D118" s="41" t="s">
        <v>446</v>
      </c>
      <c r="E118" s="41" t="s">
        <v>449</v>
      </c>
      <c r="F118" t="s">
        <v>454</v>
      </c>
      <c r="G118" s="41" t="s">
        <v>455</v>
      </c>
    </row>
    <row r="119" spans="1:7" x14ac:dyDescent="0.3">
      <c r="A119" s="33">
        <v>117</v>
      </c>
      <c r="B119" s="37">
        <v>7</v>
      </c>
      <c r="C119" s="33" t="s">
        <v>130</v>
      </c>
      <c r="D119" s="33" t="s">
        <v>446</v>
      </c>
      <c r="E119" s="33" t="s">
        <v>449</v>
      </c>
      <c r="F119" t="s">
        <v>454</v>
      </c>
      <c r="G119" s="33" t="s">
        <v>455</v>
      </c>
    </row>
    <row r="120" spans="1:7" x14ac:dyDescent="0.3">
      <c r="A120" s="1">
        <v>118</v>
      </c>
      <c r="B120" s="2">
        <v>7</v>
      </c>
      <c r="C120" s="1" t="s">
        <v>131</v>
      </c>
      <c r="D120" s="41" t="s">
        <v>446</v>
      </c>
      <c r="E120" s="41" t="s">
        <v>449</v>
      </c>
      <c r="F120" t="s">
        <v>454</v>
      </c>
      <c r="G120" s="41" t="s">
        <v>455</v>
      </c>
    </row>
    <row r="121" spans="1:7" x14ac:dyDescent="0.3">
      <c r="A121" s="33">
        <v>119</v>
      </c>
      <c r="B121" s="37">
        <v>7</v>
      </c>
      <c r="C121" s="33" t="s">
        <v>132</v>
      </c>
      <c r="D121" s="33" t="s">
        <v>446</v>
      </c>
      <c r="E121" s="33" t="s">
        <v>449</v>
      </c>
      <c r="F121" t="s">
        <v>454</v>
      </c>
      <c r="G121" s="33" t="s">
        <v>455</v>
      </c>
    </row>
    <row r="122" spans="1:7" x14ac:dyDescent="0.3">
      <c r="A122" s="1">
        <v>120</v>
      </c>
      <c r="B122" s="2">
        <v>7</v>
      </c>
      <c r="C122" s="1" t="s">
        <v>133</v>
      </c>
      <c r="D122" s="41" t="s">
        <v>446</v>
      </c>
      <c r="E122" s="41" t="s">
        <v>449</v>
      </c>
      <c r="F122" t="s">
        <v>454</v>
      </c>
      <c r="G122" s="41" t="s">
        <v>455</v>
      </c>
    </row>
    <row r="123" spans="1:7" x14ac:dyDescent="0.3">
      <c r="A123" s="33">
        <v>121</v>
      </c>
      <c r="B123" s="37">
        <v>8</v>
      </c>
      <c r="C123" s="33" t="s">
        <v>134</v>
      </c>
      <c r="D123" s="33" t="s">
        <v>446</v>
      </c>
      <c r="E123" s="33" t="s">
        <v>449</v>
      </c>
      <c r="F123" s="45" t="s">
        <v>454</v>
      </c>
      <c r="G123" s="33" t="s">
        <v>455</v>
      </c>
    </row>
    <row r="124" spans="1:7" x14ac:dyDescent="0.3">
      <c r="A124" s="1">
        <v>122</v>
      </c>
      <c r="B124" s="2">
        <v>8</v>
      </c>
      <c r="C124" s="1" t="s">
        <v>135</v>
      </c>
      <c r="D124" s="41" t="s">
        <v>412</v>
      </c>
      <c r="E124" s="41" t="s">
        <v>449</v>
      </c>
      <c r="F124" s="45" t="s">
        <v>454</v>
      </c>
      <c r="G124" s="41" t="s">
        <v>455</v>
      </c>
    </row>
    <row r="125" spans="1:7" x14ac:dyDescent="0.3">
      <c r="A125" s="33">
        <v>123</v>
      </c>
      <c r="B125" s="37">
        <v>8</v>
      </c>
      <c r="C125" s="33" t="s">
        <v>136</v>
      </c>
      <c r="D125" s="33" t="s">
        <v>446</v>
      </c>
      <c r="E125" s="33" t="s">
        <v>449</v>
      </c>
      <c r="F125" s="45" t="s">
        <v>454</v>
      </c>
      <c r="G125" s="33" t="s">
        <v>455</v>
      </c>
    </row>
    <row r="126" spans="1:7" x14ac:dyDescent="0.3">
      <c r="A126" s="1">
        <v>124</v>
      </c>
      <c r="B126" s="2">
        <v>8</v>
      </c>
      <c r="C126" s="1" t="s">
        <v>137</v>
      </c>
      <c r="D126" s="41" t="s">
        <v>446</v>
      </c>
      <c r="E126" s="41" t="s">
        <v>449</v>
      </c>
      <c r="F126" s="45" t="s">
        <v>454</v>
      </c>
      <c r="G126" s="41" t="s">
        <v>455</v>
      </c>
    </row>
    <row r="127" spans="1:7" x14ac:dyDescent="0.3">
      <c r="A127" s="33">
        <v>125</v>
      </c>
      <c r="B127" s="37">
        <v>8</v>
      </c>
      <c r="C127" s="33" t="s">
        <v>138</v>
      </c>
      <c r="D127" s="33" t="s">
        <v>446</v>
      </c>
      <c r="E127" s="33" t="s">
        <v>449</v>
      </c>
      <c r="F127" s="45" t="s">
        <v>454</v>
      </c>
      <c r="G127" s="33" t="s">
        <v>455</v>
      </c>
    </row>
    <row r="128" spans="1:7" x14ac:dyDescent="0.3">
      <c r="A128" s="1">
        <v>126</v>
      </c>
      <c r="B128" s="2">
        <v>8</v>
      </c>
      <c r="C128" s="1" t="s">
        <v>139</v>
      </c>
      <c r="D128" s="41" t="s">
        <v>446</v>
      </c>
      <c r="E128" s="41" t="s">
        <v>449</v>
      </c>
      <c r="F128" s="45" t="s">
        <v>454</v>
      </c>
      <c r="G128" s="41" t="s">
        <v>455</v>
      </c>
    </row>
    <row r="129" spans="1:7" x14ac:dyDescent="0.3">
      <c r="A129" s="33">
        <v>127</v>
      </c>
      <c r="B129" s="37">
        <v>8</v>
      </c>
      <c r="C129" s="33" t="s">
        <v>140</v>
      </c>
      <c r="D129" s="33" t="s">
        <v>446</v>
      </c>
      <c r="E129" s="33" t="s">
        <v>449</v>
      </c>
      <c r="F129" s="45" t="s">
        <v>454</v>
      </c>
      <c r="G129" s="33" t="s">
        <v>455</v>
      </c>
    </row>
    <row r="130" spans="1:7" x14ac:dyDescent="0.3">
      <c r="A130" s="1">
        <v>128</v>
      </c>
      <c r="B130" s="2">
        <v>8</v>
      </c>
      <c r="C130" s="1" t="s">
        <v>141</v>
      </c>
      <c r="D130" s="41" t="s">
        <v>446</v>
      </c>
      <c r="E130" s="41" t="s">
        <v>449</v>
      </c>
      <c r="F130" s="45" t="s">
        <v>454</v>
      </c>
      <c r="G130" s="41" t="s">
        <v>455</v>
      </c>
    </row>
    <row r="131" spans="1:7" x14ac:dyDescent="0.3">
      <c r="A131" s="33">
        <v>129</v>
      </c>
      <c r="B131" s="37">
        <v>8</v>
      </c>
      <c r="C131" s="33" t="s">
        <v>142</v>
      </c>
      <c r="D131" s="33" t="s">
        <v>446</v>
      </c>
      <c r="E131" s="33" t="s">
        <v>449</v>
      </c>
      <c r="F131" s="45" t="s">
        <v>454</v>
      </c>
      <c r="G131" s="33" t="s">
        <v>455</v>
      </c>
    </row>
    <row r="132" spans="1:7" x14ac:dyDescent="0.3">
      <c r="A132" s="1">
        <v>130</v>
      </c>
      <c r="B132" s="2">
        <v>8</v>
      </c>
      <c r="C132" s="1" t="s">
        <v>143</v>
      </c>
      <c r="D132" s="41" t="s">
        <v>446</v>
      </c>
      <c r="E132" s="41" t="s">
        <v>449</v>
      </c>
      <c r="F132" s="45" t="s">
        <v>454</v>
      </c>
      <c r="G132" s="41" t="s">
        <v>455</v>
      </c>
    </row>
    <row r="133" spans="1:7" x14ac:dyDescent="0.3">
      <c r="A133" s="33">
        <v>131</v>
      </c>
      <c r="B133" s="37">
        <v>8</v>
      </c>
      <c r="C133" s="33" t="s">
        <v>144</v>
      </c>
      <c r="D133" s="33" t="s">
        <v>446</v>
      </c>
      <c r="E133" s="33" t="s">
        <v>449</v>
      </c>
      <c r="F133" s="45" t="s">
        <v>454</v>
      </c>
      <c r="G133" s="33" t="s">
        <v>455</v>
      </c>
    </row>
    <row r="134" spans="1:7" x14ac:dyDescent="0.3">
      <c r="A134" s="1">
        <v>132</v>
      </c>
      <c r="B134" s="2">
        <v>8</v>
      </c>
      <c r="C134" s="1" t="s">
        <v>145</v>
      </c>
      <c r="D134" s="41" t="s">
        <v>446</v>
      </c>
      <c r="E134" s="41" t="s">
        <v>449</v>
      </c>
      <c r="F134" s="45" t="s">
        <v>454</v>
      </c>
      <c r="G134" s="41" t="s">
        <v>455</v>
      </c>
    </row>
    <row r="135" spans="1:7" x14ac:dyDescent="0.3">
      <c r="A135" s="33">
        <v>133</v>
      </c>
      <c r="B135" s="37">
        <v>8</v>
      </c>
      <c r="C135" s="33" t="s">
        <v>146</v>
      </c>
      <c r="D135" s="33" t="s">
        <v>446</v>
      </c>
      <c r="E135" s="33" t="s">
        <v>449</v>
      </c>
      <c r="F135" s="45" t="s">
        <v>454</v>
      </c>
      <c r="G135" s="33" t="s">
        <v>455</v>
      </c>
    </row>
    <row r="136" spans="1:7" x14ac:dyDescent="0.3">
      <c r="A136" s="1">
        <v>134</v>
      </c>
      <c r="B136" s="2">
        <v>8</v>
      </c>
      <c r="C136" s="1" t="s">
        <v>147</v>
      </c>
      <c r="D136" s="41" t="s">
        <v>446</v>
      </c>
      <c r="E136" s="41" t="s">
        <v>449</v>
      </c>
      <c r="F136" s="45" t="s">
        <v>454</v>
      </c>
      <c r="G136" s="41" t="s">
        <v>455</v>
      </c>
    </row>
    <row r="137" spans="1:7" x14ac:dyDescent="0.3">
      <c r="A137" s="33">
        <v>135</v>
      </c>
      <c r="B137" s="37">
        <v>8</v>
      </c>
      <c r="C137" s="33" t="s">
        <v>148</v>
      </c>
      <c r="D137" s="33" t="s">
        <v>446</v>
      </c>
      <c r="E137" s="33" t="s">
        <v>449</v>
      </c>
      <c r="F137" s="45" t="s">
        <v>454</v>
      </c>
      <c r="G137" s="33" t="s">
        <v>455</v>
      </c>
    </row>
    <row r="138" spans="1:7" x14ac:dyDescent="0.3">
      <c r="A138" s="1">
        <v>136</v>
      </c>
      <c r="B138" s="2">
        <v>9</v>
      </c>
      <c r="C138" s="1" t="s">
        <v>149</v>
      </c>
      <c r="D138" s="41" t="s">
        <v>446</v>
      </c>
      <c r="E138" s="41" t="s">
        <v>449</v>
      </c>
      <c r="F138" t="s">
        <v>454</v>
      </c>
      <c r="G138" s="88" t="s">
        <v>455</v>
      </c>
    </row>
    <row r="139" spans="1:7" x14ac:dyDescent="0.3">
      <c r="A139" s="33">
        <v>137</v>
      </c>
      <c r="B139" s="37">
        <v>9</v>
      </c>
      <c r="C139" s="33" t="s">
        <v>150</v>
      </c>
      <c r="D139" s="33" t="s">
        <v>446</v>
      </c>
      <c r="E139" s="33" t="s">
        <v>449</v>
      </c>
      <c r="F139" t="s">
        <v>454</v>
      </c>
      <c r="G139" s="88" t="s">
        <v>455</v>
      </c>
    </row>
    <row r="140" spans="1:7" x14ac:dyDescent="0.3">
      <c r="A140" s="1">
        <v>138</v>
      </c>
      <c r="B140" s="2">
        <v>9</v>
      </c>
      <c r="C140" s="1" t="s">
        <v>152</v>
      </c>
      <c r="D140" s="41" t="s">
        <v>446</v>
      </c>
      <c r="E140" s="41" t="s">
        <v>449</v>
      </c>
      <c r="F140" t="s">
        <v>454</v>
      </c>
      <c r="G140" s="88" t="s">
        <v>455</v>
      </c>
    </row>
    <row r="141" spans="1:7" x14ac:dyDescent="0.3">
      <c r="A141" s="33">
        <v>139</v>
      </c>
      <c r="B141" s="37">
        <v>9</v>
      </c>
      <c r="C141" s="33" t="s">
        <v>153</v>
      </c>
      <c r="D141" s="33" t="s">
        <v>446</v>
      </c>
      <c r="E141" s="33" t="s">
        <v>449</v>
      </c>
      <c r="F141" t="s">
        <v>454</v>
      </c>
      <c r="G141" s="88" t="s">
        <v>455</v>
      </c>
    </row>
    <row r="142" spans="1:7" x14ac:dyDescent="0.3">
      <c r="A142" s="1">
        <v>140</v>
      </c>
      <c r="B142" s="2">
        <v>9</v>
      </c>
      <c r="C142" s="1" t="s">
        <v>154</v>
      </c>
      <c r="D142" s="41" t="s">
        <v>446</v>
      </c>
      <c r="E142" s="41" t="s">
        <v>449</v>
      </c>
      <c r="F142" t="s">
        <v>454</v>
      </c>
      <c r="G142" s="88" t="s">
        <v>455</v>
      </c>
    </row>
    <row r="143" spans="1:7" x14ac:dyDescent="0.3">
      <c r="A143" s="33">
        <v>141</v>
      </c>
      <c r="B143" s="37">
        <v>9</v>
      </c>
      <c r="C143" s="33" t="s">
        <v>155</v>
      </c>
      <c r="D143" s="33" t="s">
        <v>446</v>
      </c>
      <c r="E143" s="33" t="s">
        <v>449</v>
      </c>
      <c r="F143" t="s">
        <v>454</v>
      </c>
      <c r="G143" s="88" t="s">
        <v>455</v>
      </c>
    </row>
    <row r="144" spans="1:7" x14ac:dyDescent="0.3">
      <c r="A144" s="1">
        <v>142</v>
      </c>
      <c r="B144" s="2">
        <v>9</v>
      </c>
      <c r="C144" s="1" t="s">
        <v>156</v>
      </c>
      <c r="D144" s="41" t="s">
        <v>446</v>
      </c>
      <c r="E144" s="41" t="s">
        <v>449</v>
      </c>
      <c r="F144" t="s">
        <v>454</v>
      </c>
      <c r="G144" s="88" t="s">
        <v>455</v>
      </c>
    </row>
    <row r="145" spans="1:7" x14ac:dyDescent="0.3">
      <c r="A145" s="33">
        <v>143</v>
      </c>
      <c r="B145" s="37">
        <v>9</v>
      </c>
      <c r="C145" s="33" t="s">
        <v>157</v>
      </c>
      <c r="D145" s="33" t="s">
        <v>446</v>
      </c>
      <c r="E145" s="33" t="s">
        <v>449</v>
      </c>
      <c r="F145" t="s">
        <v>454</v>
      </c>
      <c r="G145" s="88" t="s">
        <v>455</v>
      </c>
    </row>
    <row r="146" spans="1:7" x14ac:dyDescent="0.3">
      <c r="A146" s="1">
        <v>144</v>
      </c>
      <c r="B146" s="2">
        <v>9</v>
      </c>
      <c r="C146" s="1" t="s">
        <v>158</v>
      </c>
      <c r="D146" s="41" t="s">
        <v>446</v>
      </c>
      <c r="E146" s="41" t="s">
        <v>449</v>
      </c>
      <c r="F146" t="s">
        <v>454</v>
      </c>
      <c r="G146" s="88" t="s">
        <v>455</v>
      </c>
    </row>
    <row r="147" spans="1:7" x14ac:dyDescent="0.3">
      <c r="A147" s="33">
        <v>145</v>
      </c>
      <c r="B147" s="37">
        <v>9</v>
      </c>
      <c r="C147" s="33" t="s">
        <v>159</v>
      </c>
      <c r="D147" s="33" t="s">
        <v>446</v>
      </c>
      <c r="E147" s="33" t="s">
        <v>449</v>
      </c>
      <c r="F147" t="s">
        <v>454</v>
      </c>
      <c r="G147" s="88" t="s">
        <v>455</v>
      </c>
    </row>
    <row r="148" spans="1:7" x14ac:dyDescent="0.3">
      <c r="A148" s="1">
        <v>146</v>
      </c>
      <c r="B148" s="2">
        <v>9</v>
      </c>
      <c r="C148" s="1" t="s">
        <v>160</v>
      </c>
      <c r="D148" s="41" t="s">
        <v>446</v>
      </c>
      <c r="E148" s="41" t="s">
        <v>449</v>
      </c>
      <c r="F148" t="s">
        <v>454</v>
      </c>
      <c r="G148" s="88" t="s">
        <v>455</v>
      </c>
    </row>
    <row r="149" spans="1:7" x14ac:dyDescent="0.3">
      <c r="A149" s="33">
        <v>147</v>
      </c>
      <c r="B149" s="37">
        <v>9</v>
      </c>
      <c r="C149" s="33" t="s">
        <v>161</v>
      </c>
      <c r="D149" s="33" t="s">
        <v>446</v>
      </c>
      <c r="E149" s="33" t="s">
        <v>449</v>
      </c>
      <c r="F149" t="s">
        <v>454</v>
      </c>
      <c r="G149" s="88" t="s">
        <v>455</v>
      </c>
    </row>
    <row r="150" spans="1:7" x14ac:dyDescent="0.3">
      <c r="A150" s="1">
        <v>148</v>
      </c>
      <c r="B150" s="2">
        <v>9</v>
      </c>
      <c r="C150" s="1" t="s">
        <v>162</v>
      </c>
      <c r="D150" s="41" t="s">
        <v>446</v>
      </c>
      <c r="E150" s="41" t="s">
        <v>449</v>
      </c>
      <c r="F150" t="s">
        <v>454</v>
      </c>
      <c r="G150" s="88" t="s">
        <v>455</v>
      </c>
    </row>
    <row r="151" spans="1:7" x14ac:dyDescent="0.3">
      <c r="A151" s="33">
        <v>149</v>
      </c>
      <c r="B151" s="37">
        <v>9</v>
      </c>
      <c r="C151" s="33" t="s">
        <v>163</v>
      </c>
      <c r="D151" s="33" t="s">
        <v>446</v>
      </c>
      <c r="E151" s="33" t="s">
        <v>449</v>
      </c>
      <c r="F151" t="s">
        <v>454</v>
      </c>
      <c r="G151" s="88" t="s">
        <v>455</v>
      </c>
    </row>
    <row r="152" spans="1:7" x14ac:dyDescent="0.3">
      <c r="A152" s="1">
        <v>150</v>
      </c>
      <c r="B152" s="2">
        <v>9</v>
      </c>
      <c r="C152" s="1" t="s">
        <v>164</v>
      </c>
      <c r="D152" s="41" t="s">
        <v>446</v>
      </c>
      <c r="E152" s="41" t="s">
        <v>449</v>
      </c>
      <c r="F152" t="s">
        <v>454</v>
      </c>
      <c r="G152" s="88" t="s">
        <v>455</v>
      </c>
    </row>
    <row r="153" spans="1:7" x14ac:dyDescent="0.3">
      <c r="A153" s="33">
        <v>151</v>
      </c>
      <c r="B153" s="37">
        <v>10</v>
      </c>
      <c r="C153" s="33" t="s">
        <v>165</v>
      </c>
      <c r="D153" s="33" t="s">
        <v>446</v>
      </c>
      <c r="E153" s="33" t="s">
        <v>449</v>
      </c>
      <c r="F153" t="s">
        <v>454</v>
      </c>
      <c r="G153" s="33" t="s">
        <v>455</v>
      </c>
    </row>
    <row r="154" spans="1:7" x14ac:dyDescent="0.3">
      <c r="A154" s="1">
        <v>152</v>
      </c>
      <c r="B154" s="2">
        <v>10</v>
      </c>
      <c r="C154" s="1" t="s">
        <v>166</v>
      </c>
      <c r="D154" s="41" t="s">
        <v>446</v>
      </c>
      <c r="E154" s="41" t="s">
        <v>449</v>
      </c>
      <c r="F154" t="s">
        <v>454</v>
      </c>
      <c r="G154" s="41" t="s">
        <v>455</v>
      </c>
    </row>
    <row r="155" spans="1:7" x14ac:dyDescent="0.3">
      <c r="A155" s="33">
        <v>153</v>
      </c>
      <c r="B155" s="37">
        <v>10</v>
      </c>
      <c r="C155" s="33" t="s">
        <v>167</v>
      </c>
      <c r="D155" s="33" t="s">
        <v>446</v>
      </c>
      <c r="E155" s="33" t="s">
        <v>449</v>
      </c>
      <c r="F155" t="s">
        <v>454</v>
      </c>
      <c r="G155" s="33" t="s">
        <v>455</v>
      </c>
    </row>
    <row r="156" spans="1:7" x14ac:dyDescent="0.3">
      <c r="A156" s="1">
        <v>154</v>
      </c>
      <c r="B156" s="2">
        <v>10</v>
      </c>
      <c r="C156" s="1" t="s">
        <v>168</v>
      </c>
      <c r="D156" s="41" t="s">
        <v>446</v>
      </c>
      <c r="E156" s="41" t="s">
        <v>449</v>
      </c>
      <c r="F156" t="s">
        <v>454</v>
      </c>
      <c r="G156" s="41" t="s">
        <v>455</v>
      </c>
    </row>
    <row r="157" spans="1:7" x14ac:dyDescent="0.3">
      <c r="A157" s="33">
        <v>155</v>
      </c>
      <c r="B157" s="37">
        <v>10</v>
      </c>
      <c r="C157" s="33" t="s">
        <v>169</v>
      </c>
      <c r="D157" s="33" t="s">
        <v>446</v>
      </c>
      <c r="E157" s="33" t="s">
        <v>449</v>
      </c>
      <c r="F157" t="s">
        <v>454</v>
      </c>
      <c r="G157" s="33" t="s">
        <v>455</v>
      </c>
    </row>
    <row r="158" spans="1:7" x14ac:dyDescent="0.3">
      <c r="A158" s="1">
        <v>156</v>
      </c>
      <c r="B158" s="2">
        <v>10</v>
      </c>
      <c r="C158" s="1" t="s">
        <v>170</v>
      </c>
      <c r="D158" s="41" t="s">
        <v>446</v>
      </c>
      <c r="E158" s="41" t="s">
        <v>449</v>
      </c>
      <c r="F158" t="s">
        <v>454</v>
      </c>
      <c r="G158" s="41" t="s">
        <v>455</v>
      </c>
    </row>
    <row r="159" spans="1:7" x14ac:dyDescent="0.3">
      <c r="A159" s="33">
        <v>157</v>
      </c>
      <c r="B159" s="37">
        <v>10</v>
      </c>
      <c r="C159" s="33" t="s">
        <v>171</v>
      </c>
      <c r="D159" s="33" t="s">
        <v>446</v>
      </c>
      <c r="E159" s="33" t="s">
        <v>449</v>
      </c>
      <c r="F159" t="s">
        <v>454</v>
      </c>
      <c r="G159" s="33" t="s">
        <v>455</v>
      </c>
    </row>
    <row r="160" spans="1:7" x14ac:dyDescent="0.3">
      <c r="A160" s="1">
        <v>158</v>
      </c>
      <c r="B160" s="2">
        <v>10</v>
      </c>
      <c r="C160" s="1" t="s">
        <v>172</v>
      </c>
      <c r="D160" s="41" t="s">
        <v>446</v>
      </c>
      <c r="E160" s="41" t="s">
        <v>449</v>
      </c>
      <c r="F160" t="s">
        <v>454</v>
      </c>
      <c r="G160" s="41" t="s">
        <v>455</v>
      </c>
    </row>
    <row r="161" spans="1:7" x14ac:dyDescent="0.3">
      <c r="A161" s="33">
        <v>159</v>
      </c>
      <c r="B161" s="37">
        <v>10</v>
      </c>
      <c r="C161" s="33" t="s">
        <v>173</v>
      </c>
      <c r="D161" s="33" t="s">
        <v>446</v>
      </c>
      <c r="E161" s="33" t="s">
        <v>449</v>
      </c>
      <c r="F161" t="s">
        <v>454</v>
      </c>
      <c r="G161" s="33" t="s">
        <v>455</v>
      </c>
    </row>
    <row r="162" spans="1:7" x14ac:dyDescent="0.3">
      <c r="A162" s="1">
        <v>160</v>
      </c>
      <c r="B162" s="2">
        <v>10</v>
      </c>
      <c r="C162" s="1" t="s">
        <v>174</v>
      </c>
      <c r="D162" s="41" t="s">
        <v>446</v>
      </c>
      <c r="E162" s="41" t="s">
        <v>449</v>
      </c>
      <c r="F162" t="s">
        <v>454</v>
      </c>
      <c r="G162" s="41" t="s">
        <v>455</v>
      </c>
    </row>
    <row r="163" spans="1:7" x14ac:dyDescent="0.3">
      <c r="A163" s="33">
        <v>161</v>
      </c>
      <c r="B163" s="37">
        <v>10</v>
      </c>
      <c r="C163" s="33" t="s">
        <v>175</v>
      </c>
      <c r="D163" s="33" t="s">
        <v>446</v>
      </c>
      <c r="E163" s="33" t="s">
        <v>449</v>
      </c>
      <c r="F163" t="s">
        <v>454</v>
      </c>
      <c r="G163" s="33" t="s">
        <v>455</v>
      </c>
    </row>
    <row r="164" spans="1:7" x14ac:dyDescent="0.3">
      <c r="A164" s="1">
        <v>162</v>
      </c>
      <c r="B164" s="2">
        <v>10</v>
      </c>
      <c r="C164" s="1" t="s">
        <v>176</v>
      </c>
      <c r="D164" s="41" t="s">
        <v>446</v>
      </c>
      <c r="E164" s="41" t="s">
        <v>449</v>
      </c>
      <c r="F164" t="s">
        <v>454</v>
      </c>
      <c r="G164" s="41" t="s">
        <v>455</v>
      </c>
    </row>
    <row r="165" spans="1:7" x14ac:dyDescent="0.3">
      <c r="A165" s="33">
        <v>163</v>
      </c>
      <c r="B165" s="37">
        <v>10</v>
      </c>
      <c r="C165" s="33" t="s">
        <v>177</v>
      </c>
      <c r="D165" s="33" t="s">
        <v>446</v>
      </c>
      <c r="E165" s="33" t="s">
        <v>449</v>
      </c>
      <c r="F165" t="s">
        <v>454</v>
      </c>
      <c r="G165" s="33" t="s">
        <v>455</v>
      </c>
    </row>
    <row r="166" spans="1:7" x14ac:dyDescent="0.3">
      <c r="A166" s="1">
        <v>164</v>
      </c>
      <c r="B166" s="2">
        <v>10</v>
      </c>
      <c r="C166" s="1" t="s">
        <v>178</v>
      </c>
      <c r="D166" s="41" t="s">
        <v>446</v>
      </c>
      <c r="E166" s="41" t="s">
        <v>449</v>
      </c>
      <c r="F166" t="s">
        <v>454</v>
      </c>
      <c r="G166" s="41" t="s">
        <v>455</v>
      </c>
    </row>
    <row r="167" spans="1:7" x14ac:dyDescent="0.3">
      <c r="A167" s="33">
        <v>165</v>
      </c>
      <c r="B167" s="37">
        <v>10</v>
      </c>
      <c r="C167" s="33" t="s">
        <v>179</v>
      </c>
      <c r="D167" s="33" t="s">
        <v>446</v>
      </c>
      <c r="E167" s="33" t="s">
        <v>449</v>
      </c>
      <c r="F167" t="s">
        <v>454</v>
      </c>
      <c r="G167" s="33" t="s">
        <v>455</v>
      </c>
    </row>
    <row r="168" spans="1:7" x14ac:dyDescent="0.3">
      <c r="A168" s="1">
        <v>166</v>
      </c>
      <c r="B168" s="2">
        <v>11</v>
      </c>
      <c r="C168" s="1" t="s">
        <v>180</v>
      </c>
      <c r="D168" s="41" t="s">
        <v>446</v>
      </c>
      <c r="E168" s="41" t="s">
        <v>449</v>
      </c>
      <c r="F168" t="s">
        <v>454</v>
      </c>
      <c r="G168" s="41" t="s">
        <v>455</v>
      </c>
    </row>
    <row r="169" spans="1:7" x14ac:dyDescent="0.3">
      <c r="A169" s="33">
        <v>167</v>
      </c>
      <c r="B169" s="37">
        <v>11</v>
      </c>
      <c r="C169" s="33" t="s">
        <v>181</v>
      </c>
      <c r="D169" s="33" t="s">
        <v>446</v>
      </c>
      <c r="E169" s="33" t="s">
        <v>449</v>
      </c>
      <c r="F169" t="s">
        <v>454</v>
      </c>
      <c r="G169" s="33" t="s">
        <v>455</v>
      </c>
    </row>
    <row r="170" spans="1:7" x14ac:dyDescent="0.3">
      <c r="A170" s="1">
        <v>168</v>
      </c>
      <c r="B170" s="2">
        <v>11</v>
      </c>
      <c r="C170" s="1" t="s">
        <v>182</v>
      </c>
      <c r="D170" s="41" t="s">
        <v>446</v>
      </c>
      <c r="E170" s="41" t="s">
        <v>449</v>
      </c>
      <c r="F170" t="s">
        <v>454</v>
      </c>
      <c r="G170" s="41" t="s">
        <v>455</v>
      </c>
    </row>
    <row r="171" spans="1:7" x14ac:dyDescent="0.3">
      <c r="A171" s="33">
        <v>169</v>
      </c>
      <c r="B171" s="37">
        <v>11</v>
      </c>
      <c r="C171" s="33" t="s">
        <v>183</v>
      </c>
      <c r="D171" s="33" t="s">
        <v>446</v>
      </c>
      <c r="E171" s="33" t="s">
        <v>449</v>
      </c>
      <c r="F171" t="s">
        <v>454</v>
      </c>
      <c r="G171" s="33" t="s">
        <v>455</v>
      </c>
    </row>
    <row r="172" spans="1:7" x14ac:dyDescent="0.3">
      <c r="A172" s="1">
        <v>170</v>
      </c>
      <c r="B172" s="2">
        <v>11</v>
      </c>
      <c r="C172" s="1" t="s">
        <v>184</v>
      </c>
      <c r="D172" s="41" t="s">
        <v>446</v>
      </c>
      <c r="E172" s="41" t="s">
        <v>449</v>
      </c>
      <c r="F172" t="s">
        <v>454</v>
      </c>
      <c r="G172" s="41" t="s">
        <v>455</v>
      </c>
    </row>
    <row r="173" spans="1:7" x14ac:dyDescent="0.3">
      <c r="A173" s="33">
        <v>171</v>
      </c>
      <c r="B173" s="37">
        <v>11</v>
      </c>
      <c r="C173" s="33" t="s">
        <v>185</v>
      </c>
      <c r="D173" s="33" t="s">
        <v>446</v>
      </c>
      <c r="E173" s="33" t="s">
        <v>449</v>
      </c>
      <c r="F173" t="s">
        <v>454</v>
      </c>
      <c r="G173" s="33" t="s">
        <v>455</v>
      </c>
    </row>
    <row r="174" spans="1:7" x14ac:dyDescent="0.3">
      <c r="A174" s="1">
        <v>172</v>
      </c>
      <c r="B174" s="2">
        <v>11</v>
      </c>
      <c r="C174" s="1" t="s">
        <v>186</v>
      </c>
      <c r="D174" s="41" t="s">
        <v>446</v>
      </c>
      <c r="E174" s="41" t="s">
        <v>449</v>
      </c>
      <c r="F174" t="s">
        <v>454</v>
      </c>
      <c r="G174" s="41" t="s">
        <v>455</v>
      </c>
    </row>
    <row r="175" spans="1:7" x14ac:dyDescent="0.3">
      <c r="A175" s="33">
        <v>173</v>
      </c>
      <c r="B175" s="37">
        <v>11</v>
      </c>
      <c r="C175" s="33" t="s">
        <v>187</v>
      </c>
      <c r="D175" s="33" t="s">
        <v>446</v>
      </c>
      <c r="E175" s="33" t="s">
        <v>449</v>
      </c>
      <c r="F175" t="s">
        <v>454</v>
      </c>
      <c r="G175" s="33" t="s">
        <v>455</v>
      </c>
    </row>
    <row r="176" spans="1:7" x14ac:dyDescent="0.3">
      <c r="A176" s="1">
        <v>174</v>
      </c>
      <c r="B176" s="2">
        <v>11</v>
      </c>
      <c r="C176" s="1" t="s">
        <v>188</v>
      </c>
      <c r="D176" s="41" t="s">
        <v>446</v>
      </c>
      <c r="E176" s="41" t="s">
        <v>449</v>
      </c>
      <c r="F176" t="s">
        <v>454</v>
      </c>
      <c r="G176" s="41" t="s">
        <v>455</v>
      </c>
    </row>
    <row r="177" spans="1:7" x14ac:dyDescent="0.3">
      <c r="A177" s="33">
        <v>175</v>
      </c>
      <c r="B177" s="37">
        <v>11</v>
      </c>
      <c r="C177" s="33" t="s">
        <v>189</v>
      </c>
      <c r="D177" s="33" t="s">
        <v>446</v>
      </c>
      <c r="E177" s="33" t="s">
        <v>449</v>
      </c>
      <c r="F177" t="s">
        <v>454</v>
      </c>
      <c r="G177" s="33" t="s">
        <v>455</v>
      </c>
    </row>
    <row r="178" spans="1:7" x14ac:dyDescent="0.3">
      <c r="A178" s="1">
        <v>176</v>
      </c>
      <c r="B178" s="2">
        <v>11</v>
      </c>
      <c r="C178" s="1" t="s">
        <v>190</v>
      </c>
      <c r="D178" s="41" t="s">
        <v>446</v>
      </c>
      <c r="E178" s="41" t="s">
        <v>449</v>
      </c>
      <c r="F178" t="s">
        <v>454</v>
      </c>
      <c r="G178" s="41" t="s">
        <v>455</v>
      </c>
    </row>
    <row r="179" spans="1:7" x14ac:dyDescent="0.3">
      <c r="A179" s="33">
        <v>177</v>
      </c>
      <c r="B179" s="37">
        <v>11</v>
      </c>
      <c r="C179" s="33" t="s">
        <v>191</v>
      </c>
      <c r="D179" s="33" t="s">
        <v>446</v>
      </c>
      <c r="E179" s="33" t="s">
        <v>449</v>
      </c>
      <c r="F179" t="s">
        <v>454</v>
      </c>
      <c r="G179" s="33" t="s">
        <v>455</v>
      </c>
    </row>
    <row r="180" spans="1:7" x14ac:dyDescent="0.3">
      <c r="A180" s="1">
        <v>178</v>
      </c>
      <c r="B180" s="2">
        <v>11</v>
      </c>
      <c r="C180" s="1" t="s">
        <v>192</v>
      </c>
      <c r="D180" s="41" t="s">
        <v>446</v>
      </c>
      <c r="E180" s="41" t="s">
        <v>449</v>
      </c>
      <c r="F180" t="s">
        <v>454</v>
      </c>
      <c r="G180" s="41" t="s">
        <v>455</v>
      </c>
    </row>
    <row r="181" spans="1:7" x14ac:dyDescent="0.3">
      <c r="A181" s="33">
        <v>179</v>
      </c>
      <c r="B181" s="37">
        <v>11</v>
      </c>
      <c r="C181" s="33" t="s">
        <v>193</v>
      </c>
      <c r="D181" s="33" t="s">
        <v>446</v>
      </c>
      <c r="E181" s="33" t="s">
        <v>449</v>
      </c>
      <c r="F181" t="s">
        <v>454</v>
      </c>
      <c r="G181" s="33" t="s">
        <v>455</v>
      </c>
    </row>
    <row r="182" spans="1:7" x14ac:dyDescent="0.3">
      <c r="A182" s="1">
        <v>180</v>
      </c>
      <c r="B182" s="2">
        <v>11</v>
      </c>
      <c r="C182" s="1" t="s">
        <v>194</v>
      </c>
      <c r="D182" s="41" t="s">
        <v>446</v>
      </c>
      <c r="E182" s="41" t="s">
        <v>449</v>
      </c>
      <c r="F182" t="s">
        <v>454</v>
      </c>
      <c r="G182" s="41" t="s">
        <v>455</v>
      </c>
    </row>
    <row r="183" spans="1:7" x14ac:dyDescent="0.3">
      <c r="A183" s="33">
        <v>181</v>
      </c>
      <c r="B183" s="37">
        <v>12</v>
      </c>
      <c r="C183" s="33" t="s">
        <v>195</v>
      </c>
      <c r="D183" s="33" t="s">
        <v>446</v>
      </c>
      <c r="E183" s="33" t="s">
        <v>449</v>
      </c>
      <c r="F183" t="s">
        <v>454</v>
      </c>
      <c r="G183" s="33" t="s">
        <v>455</v>
      </c>
    </row>
    <row r="184" spans="1:7" x14ac:dyDescent="0.3">
      <c r="A184" s="1">
        <v>182</v>
      </c>
      <c r="B184" s="2">
        <v>12</v>
      </c>
      <c r="C184" s="1" t="s">
        <v>196</v>
      </c>
      <c r="D184" s="41" t="s">
        <v>446</v>
      </c>
      <c r="E184" s="41" t="s">
        <v>449</v>
      </c>
      <c r="F184" t="s">
        <v>454</v>
      </c>
      <c r="G184" s="41" t="s">
        <v>455</v>
      </c>
    </row>
    <row r="185" spans="1:7" x14ac:dyDescent="0.3">
      <c r="A185" s="33">
        <v>183</v>
      </c>
      <c r="B185" s="37">
        <v>12</v>
      </c>
      <c r="C185" s="33" t="s">
        <v>197</v>
      </c>
      <c r="D185" s="33" t="s">
        <v>446</v>
      </c>
      <c r="E185" s="33" t="s">
        <v>449</v>
      </c>
      <c r="F185" t="s">
        <v>454</v>
      </c>
      <c r="G185" s="33" t="s">
        <v>455</v>
      </c>
    </row>
    <row r="186" spans="1:7" x14ac:dyDescent="0.3">
      <c r="A186" s="1">
        <v>184</v>
      </c>
      <c r="B186" s="2">
        <v>12</v>
      </c>
      <c r="C186" s="1" t="s">
        <v>198</v>
      </c>
      <c r="D186" s="41" t="s">
        <v>446</v>
      </c>
      <c r="E186" s="41" t="s">
        <v>449</v>
      </c>
      <c r="F186" t="s">
        <v>454</v>
      </c>
      <c r="G186" s="41" t="s">
        <v>455</v>
      </c>
    </row>
    <row r="187" spans="1:7" x14ac:dyDescent="0.3">
      <c r="A187" s="33">
        <v>185</v>
      </c>
      <c r="B187" s="37">
        <v>12</v>
      </c>
      <c r="C187" s="33" t="s">
        <v>199</v>
      </c>
      <c r="D187" s="33" t="s">
        <v>446</v>
      </c>
      <c r="E187" s="33" t="s">
        <v>449</v>
      </c>
      <c r="F187" t="s">
        <v>454</v>
      </c>
      <c r="G187" s="33" t="s">
        <v>455</v>
      </c>
    </row>
    <row r="188" spans="1:7" x14ac:dyDescent="0.3">
      <c r="A188" s="1">
        <v>186</v>
      </c>
      <c r="B188" s="2">
        <v>12</v>
      </c>
      <c r="C188" s="1" t="s">
        <v>200</v>
      </c>
      <c r="D188" s="41" t="s">
        <v>446</v>
      </c>
      <c r="E188" s="41" t="s">
        <v>449</v>
      </c>
      <c r="F188" t="s">
        <v>454</v>
      </c>
      <c r="G188" s="41" t="s">
        <v>455</v>
      </c>
    </row>
    <row r="189" spans="1:7" x14ac:dyDescent="0.3">
      <c r="A189" s="33">
        <v>187</v>
      </c>
      <c r="B189" s="37">
        <v>12</v>
      </c>
      <c r="C189" s="33" t="s">
        <v>201</v>
      </c>
      <c r="D189" s="33" t="s">
        <v>446</v>
      </c>
      <c r="E189" s="33" t="s">
        <v>449</v>
      </c>
      <c r="F189" t="s">
        <v>454</v>
      </c>
      <c r="G189" s="33" t="s">
        <v>455</v>
      </c>
    </row>
    <row r="190" spans="1:7" x14ac:dyDescent="0.3">
      <c r="A190" s="1">
        <v>188</v>
      </c>
      <c r="B190" s="2">
        <v>12</v>
      </c>
      <c r="C190" s="1" t="s">
        <v>202</v>
      </c>
      <c r="D190" s="41" t="s">
        <v>446</v>
      </c>
      <c r="E190" s="41" t="s">
        <v>449</v>
      </c>
      <c r="F190" t="s">
        <v>454</v>
      </c>
      <c r="G190" s="41" t="s">
        <v>455</v>
      </c>
    </row>
    <row r="191" spans="1:7" x14ac:dyDescent="0.3">
      <c r="A191" s="33">
        <v>189</v>
      </c>
      <c r="B191" s="37">
        <v>12</v>
      </c>
      <c r="C191" s="33" t="s">
        <v>203</v>
      </c>
      <c r="D191" s="33" t="s">
        <v>446</v>
      </c>
      <c r="E191" s="33" t="s">
        <v>449</v>
      </c>
      <c r="F191" t="s">
        <v>454</v>
      </c>
      <c r="G191" s="33" t="s">
        <v>455</v>
      </c>
    </row>
    <row r="192" spans="1:7" x14ac:dyDescent="0.3">
      <c r="A192" s="1">
        <v>190</v>
      </c>
      <c r="B192" s="2">
        <v>12</v>
      </c>
      <c r="C192" s="1" t="s">
        <v>204</v>
      </c>
      <c r="D192" s="41" t="s">
        <v>446</v>
      </c>
      <c r="E192" s="41" t="s">
        <v>449</v>
      </c>
      <c r="F192" t="s">
        <v>454</v>
      </c>
      <c r="G192" s="41" t="s">
        <v>455</v>
      </c>
    </row>
    <row r="193" spans="1:7" x14ac:dyDescent="0.3">
      <c r="A193" s="33">
        <v>191</v>
      </c>
      <c r="B193" s="37">
        <v>12</v>
      </c>
      <c r="C193" s="33" t="s">
        <v>205</v>
      </c>
      <c r="D193" s="33" t="s">
        <v>446</v>
      </c>
      <c r="E193" s="33" t="s">
        <v>449</v>
      </c>
      <c r="F193" t="s">
        <v>454</v>
      </c>
      <c r="G193" s="33" t="s">
        <v>455</v>
      </c>
    </row>
    <row r="194" spans="1:7" x14ac:dyDescent="0.3">
      <c r="A194" s="1">
        <v>192</v>
      </c>
      <c r="B194" s="2">
        <v>12</v>
      </c>
      <c r="C194" s="1" t="s">
        <v>206</v>
      </c>
      <c r="D194" s="41" t="s">
        <v>446</v>
      </c>
      <c r="E194" s="41" t="s">
        <v>449</v>
      </c>
      <c r="F194" t="s">
        <v>454</v>
      </c>
      <c r="G194" s="41" t="s">
        <v>455</v>
      </c>
    </row>
    <row r="195" spans="1:7" x14ac:dyDescent="0.3">
      <c r="A195" s="33">
        <v>193</v>
      </c>
      <c r="B195" s="37">
        <v>12</v>
      </c>
      <c r="C195" s="33" t="s">
        <v>207</v>
      </c>
      <c r="D195" s="33" t="s">
        <v>446</v>
      </c>
      <c r="E195" s="33" t="s">
        <v>449</v>
      </c>
      <c r="F195" t="s">
        <v>454</v>
      </c>
      <c r="G195" s="33" t="s">
        <v>455</v>
      </c>
    </row>
    <row r="196" spans="1:7" x14ac:dyDescent="0.3">
      <c r="A196" s="1">
        <v>194</v>
      </c>
      <c r="B196" s="2">
        <v>12</v>
      </c>
      <c r="C196" s="1" t="s">
        <v>208</v>
      </c>
      <c r="D196" s="41" t="s">
        <v>446</v>
      </c>
      <c r="E196" s="41" t="s">
        <v>449</v>
      </c>
      <c r="F196" t="s">
        <v>454</v>
      </c>
      <c r="G196" s="41" t="s">
        <v>455</v>
      </c>
    </row>
    <row r="197" spans="1:7" x14ac:dyDescent="0.3">
      <c r="A197" s="33">
        <v>195</v>
      </c>
      <c r="B197" s="37">
        <v>12</v>
      </c>
      <c r="C197" s="33" t="s">
        <v>209</v>
      </c>
      <c r="D197" s="33" t="s">
        <v>446</v>
      </c>
      <c r="E197" s="33" t="s">
        <v>449</v>
      </c>
      <c r="F197" t="s">
        <v>454</v>
      </c>
      <c r="G197" s="33" t="s">
        <v>455</v>
      </c>
    </row>
    <row r="198" spans="1:7" x14ac:dyDescent="0.3">
      <c r="A198" s="1">
        <v>196</v>
      </c>
      <c r="B198" s="2">
        <v>13</v>
      </c>
      <c r="C198" s="1" t="s">
        <v>210</v>
      </c>
      <c r="D198" s="41" t="s">
        <v>446</v>
      </c>
      <c r="E198" s="41" t="s">
        <v>449</v>
      </c>
      <c r="F198" t="s">
        <v>454</v>
      </c>
      <c r="G198" s="41" t="s">
        <v>455</v>
      </c>
    </row>
    <row r="199" spans="1:7" x14ac:dyDescent="0.3">
      <c r="A199" s="33">
        <v>197</v>
      </c>
      <c r="B199" s="37">
        <v>13</v>
      </c>
      <c r="C199" s="33" t="s">
        <v>211</v>
      </c>
      <c r="D199" s="33" t="s">
        <v>446</v>
      </c>
      <c r="E199" s="33" t="s">
        <v>449</v>
      </c>
      <c r="F199" t="s">
        <v>454</v>
      </c>
      <c r="G199" s="33" t="s">
        <v>455</v>
      </c>
    </row>
    <row r="200" spans="1:7" x14ac:dyDescent="0.3">
      <c r="A200" s="1">
        <v>198</v>
      </c>
      <c r="B200" s="2">
        <v>13</v>
      </c>
      <c r="C200" s="1" t="s">
        <v>212</v>
      </c>
      <c r="D200" s="41" t="s">
        <v>446</v>
      </c>
      <c r="E200" s="41" t="s">
        <v>449</v>
      </c>
      <c r="F200" t="s">
        <v>454</v>
      </c>
      <c r="G200" s="41" t="s">
        <v>455</v>
      </c>
    </row>
    <row r="201" spans="1:7" x14ac:dyDescent="0.3">
      <c r="A201" s="33">
        <v>199</v>
      </c>
      <c r="B201" s="37">
        <v>13</v>
      </c>
      <c r="C201" s="33" t="s">
        <v>213</v>
      </c>
      <c r="D201" s="33" t="s">
        <v>446</v>
      </c>
      <c r="E201" s="33" t="s">
        <v>449</v>
      </c>
      <c r="F201" t="s">
        <v>454</v>
      </c>
      <c r="G201" s="33" t="s">
        <v>455</v>
      </c>
    </row>
    <row r="202" spans="1:7" x14ac:dyDescent="0.3">
      <c r="A202" s="1">
        <v>200</v>
      </c>
      <c r="B202" s="2">
        <v>13</v>
      </c>
      <c r="C202" s="1" t="s">
        <v>214</v>
      </c>
      <c r="D202" s="41" t="s">
        <v>446</v>
      </c>
      <c r="E202" s="41" t="s">
        <v>449</v>
      </c>
      <c r="F202" t="s">
        <v>454</v>
      </c>
      <c r="G202" s="41" t="s">
        <v>455</v>
      </c>
    </row>
    <row r="203" spans="1:7" x14ac:dyDescent="0.3">
      <c r="A203" s="33">
        <v>201</v>
      </c>
      <c r="B203" s="37">
        <v>13</v>
      </c>
      <c r="C203" s="33" t="s">
        <v>215</v>
      </c>
      <c r="D203" s="33" t="s">
        <v>446</v>
      </c>
      <c r="E203" s="33" t="s">
        <v>449</v>
      </c>
      <c r="F203" t="s">
        <v>454</v>
      </c>
      <c r="G203" s="33" t="s">
        <v>455</v>
      </c>
    </row>
    <row r="204" spans="1:7" x14ac:dyDescent="0.3">
      <c r="A204" s="1">
        <v>202</v>
      </c>
      <c r="B204" s="2">
        <v>13</v>
      </c>
      <c r="C204" s="1" t="s">
        <v>216</v>
      </c>
      <c r="D204" s="41" t="s">
        <v>446</v>
      </c>
      <c r="E204" s="41" t="s">
        <v>449</v>
      </c>
      <c r="F204" t="s">
        <v>454</v>
      </c>
      <c r="G204" s="41" t="s">
        <v>455</v>
      </c>
    </row>
    <row r="205" spans="1:7" x14ac:dyDescent="0.3">
      <c r="A205" s="33">
        <v>203</v>
      </c>
      <c r="B205" s="37">
        <v>13</v>
      </c>
      <c r="C205" s="33" t="s">
        <v>217</v>
      </c>
      <c r="D205" s="33" t="s">
        <v>446</v>
      </c>
      <c r="E205" s="33" t="s">
        <v>449</v>
      </c>
      <c r="F205" t="s">
        <v>454</v>
      </c>
      <c r="G205" s="33" t="s">
        <v>455</v>
      </c>
    </row>
    <row r="206" spans="1:7" x14ac:dyDescent="0.3">
      <c r="A206" s="1">
        <v>204</v>
      </c>
      <c r="B206" s="2">
        <v>13</v>
      </c>
      <c r="C206" s="1" t="s">
        <v>218</v>
      </c>
      <c r="D206" s="41" t="s">
        <v>446</v>
      </c>
      <c r="E206" s="41" t="s">
        <v>449</v>
      </c>
      <c r="F206" t="s">
        <v>454</v>
      </c>
      <c r="G206" s="41" t="s">
        <v>455</v>
      </c>
    </row>
    <row r="207" spans="1:7" x14ac:dyDescent="0.3">
      <c r="A207" s="33">
        <v>205</v>
      </c>
      <c r="B207" s="37">
        <v>13</v>
      </c>
      <c r="C207" s="33" t="s">
        <v>219</v>
      </c>
      <c r="D207" s="33" t="s">
        <v>446</v>
      </c>
      <c r="E207" s="33" t="s">
        <v>449</v>
      </c>
      <c r="F207" t="s">
        <v>454</v>
      </c>
      <c r="G207" s="33" t="s">
        <v>455</v>
      </c>
    </row>
    <row r="208" spans="1:7" x14ac:dyDescent="0.3">
      <c r="A208" s="1">
        <v>206</v>
      </c>
      <c r="B208" s="2">
        <v>13</v>
      </c>
      <c r="C208" s="1" t="s">
        <v>220</v>
      </c>
      <c r="D208" s="41" t="s">
        <v>446</v>
      </c>
      <c r="E208" s="41" t="s">
        <v>449</v>
      </c>
      <c r="F208" t="s">
        <v>454</v>
      </c>
      <c r="G208" s="41" t="s">
        <v>455</v>
      </c>
    </row>
    <row r="209" spans="1:7" x14ac:dyDescent="0.3">
      <c r="A209" s="33">
        <v>207</v>
      </c>
      <c r="B209" s="37">
        <v>13</v>
      </c>
      <c r="C209" s="33" t="s">
        <v>221</v>
      </c>
      <c r="D209" s="33" t="s">
        <v>446</v>
      </c>
      <c r="E209" s="33" t="s">
        <v>449</v>
      </c>
      <c r="F209" t="s">
        <v>454</v>
      </c>
      <c r="G209" s="33" t="s">
        <v>455</v>
      </c>
    </row>
    <row r="210" spans="1:7" x14ac:dyDescent="0.3">
      <c r="A210" s="1">
        <v>208</v>
      </c>
      <c r="B210" s="2">
        <v>13</v>
      </c>
      <c r="C210" s="1" t="s">
        <v>222</v>
      </c>
      <c r="D210" s="41" t="s">
        <v>446</v>
      </c>
      <c r="E210" s="41" t="s">
        <v>449</v>
      </c>
      <c r="F210" t="s">
        <v>454</v>
      </c>
      <c r="G210" s="41" t="s">
        <v>455</v>
      </c>
    </row>
    <row r="211" spans="1:7" x14ac:dyDescent="0.3">
      <c r="A211" s="33">
        <v>209</v>
      </c>
      <c r="B211" s="37">
        <v>13</v>
      </c>
      <c r="C211" s="33" t="s">
        <v>223</v>
      </c>
      <c r="D211" s="33" t="s">
        <v>446</v>
      </c>
      <c r="E211" s="33" t="s">
        <v>449</v>
      </c>
      <c r="F211" t="s">
        <v>454</v>
      </c>
      <c r="G211" s="33" t="s">
        <v>455</v>
      </c>
    </row>
    <row r="212" spans="1:7" x14ac:dyDescent="0.3">
      <c r="A212" s="1">
        <v>210</v>
      </c>
      <c r="B212" s="2">
        <v>13</v>
      </c>
      <c r="C212" s="1" t="s">
        <v>224</v>
      </c>
      <c r="D212" s="41" t="s">
        <v>446</v>
      </c>
      <c r="E212" s="41" t="s">
        <v>449</v>
      </c>
      <c r="F212" t="s">
        <v>454</v>
      </c>
      <c r="G212" s="41" t="s">
        <v>455</v>
      </c>
    </row>
    <row r="213" spans="1:7" x14ac:dyDescent="0.3">
      <c r="A213" s="33">
        <v>211</v>
      </c>
      <c r="B213" s="37">
        <v>14</v>
      </c>
      <c r="C213" s="33" t="s">
        <v>225</v>
      </c>
      <c r="D213" s="33" t="s">
        <v>446</v>
      </c>
      <c r="E213" s="33" t="s">
        <v>449</v>
      </c>
      <c r="F213" t="s">
        <v>454</v>
      </c>
      <c r="G213" s="33" t="s">
        <v>455</v>
      </c>
    </row>
    <row r="214" spans="1:7" x14ac:dyDescent="0.3">
      <c r="A214" s="1">
        <v>212</v>
      </c>
      <c r="B214" s="2">
        <v>14</v>
      </c>
      <c r="C214" s="1" t="s">
        <v>226</v>
      </c>
      <c r="D214" s="41" t="s">
        <v>446</v>
      </c>
      <c r="E214" s="41" t="s">
        <v>449</v>
      </c>
      <c r="F214" t="s">
        <v>454</v>
      </c>
      <c r="G214" s="41" t="s">
        <v>455</v>
      </c>
    </row>
    <row r="215" spans="1:7" x14ac:dyDescent="0.3">
      <c r="A215" s="33">
        <v>213</v>
      </c>
      <c r="B215" s="37">
        <v>14</v>
      </c>
      <c r="C215" s="33" t="s">
        <v>227</v>
      </c>
      <c r="D215" s="33" t="s">
        <v>446</v>
      </c>
      <c r="E215" s="33" t="s">
        <v>449</v>
      </c>
      <c r="F215" t="s">
        <v>454</v>
      </c>
      <c r="G215" s="33" t="s">
        <v>455</v>
      </c>
    </row>
    <row r="216" spans="1:7" x14ac:dyDescent="0.3">
      <c r="A216" s="1">
        <v>214</v>
      </c>
      <c r="B216" s="2">
        <v>14</v>
      </c>
      <c r="C216" s="1" t="s">
        <v>228</v>
      </c>
      <c r="D216" s="41" t="s">
        <v>446</v>
      </c>
      <c r="E216" s="41" t="s">
        <v>449</v>
      </c>
      <c r="F216" t="s">
        <v>454</v>
      </c>
      <c r="G216" s="41" t="s">
        <v>455</v>
      </c>
    </row>
    <row r="217" spans="1:7" x14ac:dyDescent="0.3">
      <c r="A217" s="33">
        <v>215</v>
      </c>
      <c r="B217" s="37">
        <v>14</v>
      </c>
      <c r="C217" s="33" t="s">
        <v>229</v>
      </c>
      <c r="D217" s="33" t="s">
        <v>446</v>
      </c>
      <c r="E217" s="33" t="s">
        <v>449</v>
      </c>
      <c r="F217" t="s">
        <v>454</v>
      </c>
      <c r="G217" s="33" t="s">
        <v>455</v>
      </c>
    </row>
    <row r="218" spans="1:7" x14ac:dyDescent="0.3">
      <c r="A218" s="1">
        <v>216</v>
      </c>
      <c r="B218" s="2">
        <v>14</v>
      </c>
      <c r="C218" s="1" t="s">
        <v>230</v>
      </c>
      <c r="D218" s="41" t="s">
        <v>446</v>
      </c>
      <c r="E218" s="41" t="s">
        <v>449</v>
      </c>
      <c r="F218" t="s">
        <v>454</v>
      </c>
      <c r="G218" s="41" t="s">
        <v>455</v>
      </c>
    </row>
    <row r="219" spans="1:7" x14ac:dyDescent="0.3">
      <c r="A219" s="33">
        <v>217</v>
      </c>
      <c r="B219" s="37">
        <v>14</v>
      </c>
      <c r="C219" s="33" t="s">
        <v>231</v>
      </c>
      <c r="D219" s="33" t="s">
        <v>446</v>
      </c>
      <c r="E219" s="33" t="s">
        <v>449</v>
      </c>
      <c r="F219" t="s">
        <v>454</v>
      </c>
      <c r="G219" s="33" t="s">
        <v>455</v>
      </c>
    </row>
    <row r="220" spans="1:7" x14ac:dyDescent="0.3">
      <c r="A220" s="1">
        <v>218</v>
      </c>
      <c r="B220" s="2">
        <v>14</v>
      </c>
      <c r="C220" s="1" t="s">
        <v>232</v>
      </c>
      <c r="D220" s="41" t="s">
        <v>446</v>
      </c>
      <c r="E220" s="41" t="s">
        <v>449</v>
      </c>
      <c r="F220" t="s">
        <v>454</v>
      </c>
      <c r="G220" s="41" t="s">
        <v>455</v>
      </c>
    </row>
    <row r="221" spans="1:7" x14ac:dyDescent="0.3">
      <c r="A221" s="33">
        <v>219</v>
      </c>
      <c r="B221" s="37">
        <v>14</v>
      </c>
      <c r="C221" s="33" t="s">
        <v>233</v>
      </c>
      <c r="D221" s="33" t="s">
        <v>446</v>
      </c>
      <c r="E221" s="33" t="s">
        <v>449</v>
      </c>
      <c r="F221" t="s">
        <v>454</v>
      </c>
      <c r="G221" s="33" t="s">
        <v>455</v>
      </c>
    </row>
    <row r="222" spans="1:7" x14ac:dyDescent="0.3">
      <c r="A222" s="1">
        <v>220</v>
      </c>
      <c r="B222" s="2">
        <v>14</v>
      </c>
      <c r="C222" s="1" t="s">
        <v>234</v>
      </c>
      <c r="D222" s="41" t="s">
        <v>446</v>
      </c>
      <c r="E222" s="41" t="s">
        <v>449</v>
      </c>
      <c r="F222" t="s">
        <v>454</v>
      </c>
      <c r="G222" s="41" t="s">
        <v>455</v>
      </c>
    </row>
    <row r="223" spans="1:7" x14ac:dyDescent="0.3">
      <c r="A223" s="33">
        <v>221</v>
      </c>
      <c r="B223" s="37">
        <v>14</v>
      </c>
      <c r="C223" s="33" t="s">
        <v>235</v>
      </c>
      <c r="D223" s="33" t="s">
        <v>446</v>
      </c>
      <c r="E223" s="33" t="s">
        <v>449</v>
      </c>
      <c r="F223" t="s">
        <v>454</v>
      </c>
      <c r="G223" s="33" t="s">
        <v>455</v>
      </c>
    </row>
    <row r="224" spans="1:7" x14ac:dyDescent="0.3">
      <c r="A224" s="1">
        <v>222</v>
      </c>
      <c r="B224" s="2">
        <v>14</v>
      </c>
      <c r="C224" s="1" t="s">
        <v>236</v>
      </c>
      <c r="D224" s="41" t="s">
        <v>446</v>
      </c>
      <c r="E224" s="41" t="s">
        <v>449</v>
      </c>
      <c r="F224" t="s">
        <v>454</v>
      </c>
      <c r="G224" s="41" t="s">
        <v>455</v>
      </c>
    </row>
    <row r="225" spans="1:7" x14ac:dyDescent="0.3">
      <c r="A225" s="33">
        <v>223</v>
      </c>
      <c r="B225" s="37">
        <v>14</v>
      </c>
      <c r="C225" s="33" t="s">
        <v>237</v>
      </c>
      <c r="D225" s="33" t="s">
        <v>446</v>
      </c>
      <c r="E225" s="33" t="s">
        <v>449</v>
      </c>
      <c r="F225" t="s">
        <v>454</v>
      </c>
      <c r="G225" s="33" t="s">
        <v>455</v>
      </c>
    </row>
    <row r="226" spans="1:7" x14ac:dyDescent="0.3">
      <c r="A226" s="1">
        <v>224</v>
      </c>
      <c r="B226" s="2">
        <v>14</v>
      </c>
      <c r="C226" s="1" t="s">
        <v>238</v>
      </c>
      <c r="D226" s="41" t="s">
        <v>446</v>
      </c>
      <c r="E226" s="41" t="s">
        <v>449</v>
      </c>
      <c r="F226" t="s">
        <v>454</v>
      </c>
      <c r="G226" s="41" t="s">
        <v>455</v>
      </c>
    </row>
    <row r="227" spans="1:7" x14ac:dyDescent="0.3">
      <c r="A227" s="33">
        <v>225</v>
      </c>
      <c r="B227" s="37">
        <v>14</v>
      </c>
      <c r="C227" s="33" t="s">
        <v>239</v>
      </c>
      <c r="D227" s="33" t="s">
        <v>446</v>
      </c>
      <c r="E227" s="33" t="s">
        <v>449</v>
      </c>
      <c r="F227" t="s">
        <v>454</v>
      </c>
      <c r="G227" s="33" t="s">
        <v>455</v>
      </c>
    </row>
    <row r="228" spans="1:7" x14ac:dyDescent="0.3">
      <c r="A228" s="1">
        <v>226</v>
      </c>
      <c r="B228" s="2">
        <v>15</v>
      </c>
      <c r="C228" s="1" t="s">
        <v>240</v>
      </c>
      <c r="D228" s="41" t="s">
        <v>446</v>
      </c>
      <c r="E228" s="41" t="s">
        <v>449</v>
      </c>
      <c r="F228" t="s">
        <v>454</v>
      </c>
      <c r="G228" s="41" t="s">
        <v>455</v>
      </c>
    </row>
    <row r="229" spans="1:7" x14ac:dyDescent="0.3">
      <c r="A229" s="33">
        <v>227</v>
      </c>
      <c r="B229" s="37">
        <v>15</v>
      </c>
      <c r="C229" s="33" t="s">
        <v>241</v>
      </c>
      <c r="D229" s="33" t="s">
        <v>446</v>
      </c>
      <c r="E229" s="33" t="s">
        <v>449</v>
      </c>
      <c r="F229" t="s">
        <v>454</v>
      </c>
      <c r="G229" s="33" t="s">
        <v>455</v>
      </c>
    </row>
    <row r="230" spans="1:7" x14ac:dyDescent="0.3">
      <c r="A230" s="1">
        <v>228</v>
      </c>
      <c r="B230" s="2">
        <v>15</v>
      </c>
      <c r="C230" s="1" t="s">
        <v>242</v>
      </c>
      <c r="D230" s="41" t="s">
        <v>446</v>
      </c>
      <c r="E230" s="41" t="s">
        <v>449</v>
      </c>
      <c r="F230" t="s">
        <v>454</v>
      </c>
      <c r="G230" s="41" t="s">
        <v>455</v>
      </c>
    </row>
    <row r="231" spans="1:7" x14ac:dyDescent="0.3">
      <c r="A231" s="33">
        <v>229</v>
      </c>
      <c r="B231" s="37">
        <v>15</v>
      </c>
      <c r="C231" s="33" t="s">
        <v>243</v>
      </c>
      <c r="D231" s="33" t="s">
        <v>446</v>
      </c>
      <c r="E231" s="33" t="s">
        <v>449</v>
      </c>
      <c r="F231" t="s">
        <v>454</v>
      </c>
      <c r="G231" s="33" t="s">
        <v>455</v>
      </c>
    </row>
    <row r="232" spans="1:7" x14ac:dyDescent="0.3">
      <c r="A232" s="1">
        <v>230</v>
      </c>
      <c r="B232" s="2">
        <v>15</v>
      </c>
      <c r="C232" s="1" t="s">
        <v>244</v>
      </c>
      <c r="D232" s="41" t="s">
        <v>446</v>
      </c>
      <c r="E232" s="41" t="s">
        <v>449</v>
      </c>
      <c r="F232" t="s">
        <v>454</v>
      </c>
      <c r="G232" s="41" t="s">
        <v>455</v>
      </c>
    </row>
    <row r="233" spans="1:7" x14ac:dyDescent="0.3">
      <c r="A233" s="33">
        <v>231</v>
      </c>
      <c r="B233" s="37">
        <v>15</v>
      </c>
      <c r="C233" s="33" t="s">
        <v>245</v>
      </c>
      <c r="D233" s="33" t="s">
        <v>446</v>
      </c>
      <c r="E233" s="33" t="s">
        <v>449</v>
      </c>
      <c r="F233" t="s">
        <v>454</v>
      </c>
      <c r="G233" s="33" t="s">
        <v>455</v>
      </c>
    </row>
    <row r="234" spans="1:7" x14ac:dyDescent="0.3">
      <c r="A234" s="1">
        <v>232</v>
      </c>
      <c r="B234" s="2">
        <v>15</v>
      </c>
      <c r="C234" s="1" t="s">
        <v>246</v>
      </c>
      <c r="D234" s="41" t="s">
        <v>446</v>
      </c>
      <c r="E234" s="41" t="s">
        <v>449</v>
      </c>
      <c r="F234" t="s">
        <v>454</v>
      </c>
      <c r="G234" s="41" t="s">
        <v>455</v>
      </c>
    </row>
    <row r="235" spans="1:7" x14ac:dyDescent="0.3">
      <c r="A235" s="33">
        <v>233</v>
      </c>
      <c r="B235" s="37">
        <v>15</v>
      </c>
      <c r="C235" s="33" t="s">
        <v>247</v>
      </c>
      <c r="D235" s="33" t="s">
        <v>446</v>
      </c>
      <c r="E235" s="33" t="s">
        <v>449</v>
      </c>
      <c r="F235" t="s">
        <v>454</v>
      </c>
      <c r="G235" s="33" t="s">
        <v>455</v>
      </c>
    </row>
    <row r="236" spans="1:7" x14ac:dyDescent="0.3">
      <c r="A236" s="1">
        <v>234</v>
      </c>
      <c r="B236" s="2">
        <v>15</v>
      </c>
      <c r="C236" s="1" t="s">
        <v>248</v>
      </c>
      <c r="D236" s="41" t="s">
        <v>412</v>
      </c>
      <c r="E236" s="41" t="s">
        <v>449</v>
      </c>
      <c r="F236" t="s">
        <v>454</v>
      </c>
      <c r="G236" s="41" t="s">
        <v>455</v>
      </c>
    </row>
    <row r="237" spans="1:7" x14ac:dyDescent="0.3">
      <c r="A237" s="33">
        <v>235</v>
      </c>
      <c r="B237" s="37">
        <v>15</v>
      </c>
      <c r="C237" s="33" t="s">
        <v>249</v>
      </c>
      <c r="D237" s="33" t="s">
        <v>446</v>
      </c>
      <c r="E237" s="33" t="s">
        <v>449</v>
      </c>
      <c r="F237" t="s">
        <v>454</v>
      </c>
      <c r="G237" s="33" t="s">
        <v>455</v>
      </c>
    </row>
    <row r="238" spans="1:7" x14ac:dyDescent="0.3">
      <c r="A238" s="1">
        <v>236</v>
      </c>
      <c r="B238" s="2">
        <v>15</v>
      </c>
      <c r="C238" s="1" t="s">
        <v>250</v>
      </c>
      <c r="D238" s="41" t="s">
        <v>446</v>
      </c>
      <c r="E238" s="41" t="s">
        <v>449</v>
      </c>
      <c r="F238" t="s">
        <v>454</v>
      </c>
      <c r="G238" s="41" t="s">
        <v>455</v>
      </c>
    </row>
    <row r="239" spans="1:7" x14ac:dyDescent="0.3">
      <c r="A239" s="33">
        <v>237</v>
      </c>
      <c r="B239" s="37">
        <v>15</v>
      </c>
      <c r="C239" s="33" t="s">
        <v>251</v>
      </c>
      <c r="D239" s="33" t="s">
        <v>446</v>
      </c>
      <c r="E239" s="33" t="s">
        <v>449</v>
      </c>
      <c r="F239" t="s">
        <v>454</v>
      </c>
      <c r="G239" s="33" t="s">
        <v>455</v>
      </c>
    </row>
    <row r="240" spans="1:7" x14ac:dyDescent="0.3">
      <c r="A240" s="1">
        <v>238</v>
      </c>
      <c r="B240" s="2">
        <v>15</v>
      </c>
      <c r="C240" s="1" t="s">
        <v>252</v>
      </c>
      <c r="D240" s="41" t="s">
        <v>446</v>
      </c>
      <c r="E240" s="41" t="s">
        <v>449</v>
      </c>
      <c r="F240" t="s">
        <v>454</v>
      </c>
      <c r="G240" s="41" t="s">
        <v>455</v>
      </c>
    </row>
    <row r="241" spans="1:7" x14ac:dyDescent="0.3">
      <c r="A241" s="33">
        <v>239</v>
      </c>
      <c r="B241" s="37">
        <v>15</v>
      </c>
      <c r="C241" s="33" t="s">
        <v>253</v>
      </c>
      <c r="D241" s="33" t="s">
        <v>446</v>
      </c>
      <c r="E241" s="33" t="s">
        <v>449</v>
      </c>
      <c r="F241" t="s">
        <v>454</v>
      </c>
      <c r="G241" s="33" t="s">
        <v>455</v>
      </c>
    </row>
    <row r="242" spans="1:7" x14ac:dyDescent="0.3">
      <c r="A242" s="1">
        <v>240</v>
      </c>
      <c r="B242" s="2">
        <v>15</v>
      </c>
      <c r="C242" s="1" t="s">
        <v>254</v>
      </c>
      <c r="D242" s="41" t="s">
        <v>446</v>
      </c>
      <c r="E242" s="41" t="s">
        <v>449</v>
      </c>
      <c r="F242" t="s">
        <v>454</v>
      </c>
      <c r="G242" s="41" t="s">
        <v>455</v>
      </c>
    </row>
    <row r="243" spans="1:7" x14ac:dyDescent="0.3">
      <c r="A243" s="33">
        <v>241</v>
      </c>
      <c r="B243" s="37">
        <v>16</v>
      </c>
      <c r="C243" s="33" t="s">
        <v>255</v>
      </c>
      <c r="D243" s="33" t="s">
        <v>446</v>
      </c>
      <c r="E243" s="33" t="s">
        <v>449</v>
      </c>
      <c r="F243" t="s">
        <v>454</v>
      </c>
      <c r="G243" s="33" t="s">
        <v>455</v>
      </c>
    </row>
    <row r="244" spans="1:7" x14ac:dyDescent="0.3">
      <c r="A244" s="1">
        <v>242</v>
      </c>
      <c r="B244" s="2">
        <v>16</v>
      </c>
      <c r="C244" s="1" t="s">
        <v>256</v>
      </c>
      <c r="D244" s="41" t="s">
        <v>446</v>
      </c>
      <c r="E244" s="41" t="s">
        <v>449</v>
      </c>
      <c r="F244" t="s">
        <v>454</v>
      </c>
      <c r="G244" s="41" t="s">
        <v>455</v>
      </c>
    </row>
    <row r="245" spans="1:7" x14ac:dyDescent="0.3">
      <c r="A245" s="33">
        <v>243</v>
      </c>
      <c r="B245" s="37">
        <v>16</v>
      </c>
      <c r="C245" s="33" t="s">
        <v>257</v>
      </c>
      <c r="D245" s="33" t="s">
        <v>446</v>
      </c>
      <c r="E245" s="33" t="s">
        <v>449</v>
      </c>
      <c r="F245" t="s">
        <v>454</v>
      </c>
      <c r="G245" s="33" t="s">
        <v>455</v>
      </c>
    </row>
    <row r="246" spans="1:7" x14ac:dyDescent="0.3">
      <c r="A246" s="1">
        <v>244</v>
      </c>
      <c r="B246" s="2">
        <v>16</v>
      </c>
      <c r="C246" s="1" t="s">
        <v>258</v>
      </c>
      <c r="D246" s="41" t="s">
        <v>446</v>
      </c>
      <c r="E246" s="41" t="s">
        <v>449</v>
      </c>
      <c r="F246" t="s">
        <v>454</v>
      </c>
      <c r="G246" s="41" t="s">
        <v>455</v>
      </c>
    </row>
    <row r="247" spans="1:7" x14ac:dyDescent="0.3">
      <c r="A247" s="33">
        <v>245</v>
      </c>
      <c r="B247" s="37">
        <v>16</v>
      </c>
      <c r="C247" s="33" t="s">
        <v>259</v>
      </c>
      <c r="D247" s="33" t="s">
        <v>446</v>
      </c>
      <c r="E247" s="33" t="s">
        <v>449</v>
      </c>
      <c r="F247" t="s">
        <v>454</v>
      </c>
      <c r="G247" s="33" t="s">
        <v>455</v>
      </c>
    </row>
    <row r="248" spans="1:7" x14ac:dyDescent="0.3">
      <c r="A248" s="1">
        <v>246</v>
      </c>
      <c r="B248" s="2">
        <v>16</v>
      </c>
      <c r="C248" s="1" t="s">
        <v>260</v>
      </c>
      <c r="D248" s="41" t="s">
        <v>446</v>
      </c>
      <c r="E248" s="41" t="s">
        <v>449</v>
      </c>
      <c r="F248" t="s">
        <v>454</v>
      </c>
      <c r="G248" s="41" t="s">
        <v>455</v>
      </c>
    </row>
    <row r="249" spans="1:7" x14ac:dyDescent="0.3">
      <c r="A249" s="33">
        <v>247</v>
      </c>
      <c r="B249" s="37">
        <v>16</v>
      </c>
      <c r="C249" s="33" t="s">
        <v>261</v>
      </c>
      <c r="D249" s="33" t="s">
        <v>446</v>
      </c>
      <c r="E249" s="33" t="s">
        <v>449</v>
      </c>
      <c r="F249" t="s">
        <v>454</v>
      </c>
      <c r="G249" s="33" t="s">
        <v>455</v>
      </c>
    </row>
    <row r="250" spans="1:7" x14ac:dyDescent="0.3">
      <c r="A250" s="1">
        <v>248</v>
      </c>
      <c r="B250" s="2">
        <v>16</v>
      </c>
      <c r="C250" s="1" t="s">
        <v>262</v>
      </c>
      <c r="D250" s="41" t="s">
        <v>446</v>
      </c>
      <c r="E250" s="41" t="s">
        <v>449</v>
      </c>
      <c r="F250" t="s">
        <v>454</v>
      </c>
      <c r="G250" s="41" t="s">
        <v>455</v>
      </c>
    </row>
    <row r="251" spans="1:7" x14ac:dyDescent="0.3">
      <c r="A251" s="33">
        <v>249</v>
      </c>
      <c r="B251" s="37">
        <v>16</v>
      </c>
      <c r="C251" s="33" t="s">
        <v>263</v>
      </c>
      <c r="D251" s="33" t="s">
        <v>446</v>
      </c>
      <c r="E251" s="33" t="s">
        <v>449</v>
      </c>
      <c r="F251" t="s">
        <v>454</v>
      </c>
      <c r="G251" s="33" t="s">
        <v>455</v>
      </c>
    </row>
    <row r="252" spans="1:7" x14ac:dyDescent="0.3">
      <c r="A252" s="1">
        <v>250</v>
      </c>
      <c r="B252" s="2">
        <v>16</v>
      </c>
      <c r="C252" s="1" t="s">
        <v>264</v>
      </c>
      <c r="D252" s="41" t="s">
        <v>446</v>
      </c>
      <c r="E252" s="41" t="s">
        <v>449</v>
      </c>
      <c r="F252" t="s">
        <v>454</v>
      </c>
      <c r="G252" s="41" t="s">
        <v>455</v>
      </c>
    </row>
    <row r="253" spans="1:7" x14ac:dyDescent="0.3">
      <c r="A253" s="33">
        <v>251</v>
      </c>
      <c r="B253" s="37">
        <v>16</v>
      </c>
      <c r="C253" s="33" t="s">
        <v>265</v>
      </c>
      <c r="D253" s="33" t="s">
        <v>446</v>
      </c>
      <c r="E253" s="33" t="s">
        <v>449</v>
      </c>
      <c r="F253" t="s">
        <v>454</v>
      </c>
      <c r="G253" s="33" t="s">
        <v>455</v>
      </c>
    </row>
    <row r="254" spans="1:7" x14ac:dyDescent="0.3">
      <c r="A254" s="1">
        <v>252</v>
      </c>
      <c r="B254" s="2">
        <v>16</v>
      </c>
      <c r="C254" s="1" t="s">
        <v>266</v>
      </c>
      <c r="D254" s="41" t="s">
        <v>446</v>
      </c>
      <c r="E254" s="41" t="s">
        <v>449</v>
      </c>
      <c r="F254" t="s">
        <v>454</v>
      </c>
      <c r="G254" s="41" t="s">
        <v>455</v>
      </c>
    </row>
    <row r="255" spans="1:7" x14ac:dyDescent="0.3">
      <c r="A255" s="33">
        <v>253</v>
      </c>
      <c r="B255" s="37">
        <v>16</v>
      </c>
      <c r="C255" s="33" t="s">
        <v>267</v>
      </c>
      <c r="D255" s="33" t="s">
        <v>446</v>
      </c>
      <c r="E255" s="33" t="s">
        <v>449</v>
      </c>
      <c r="F255" t="s">
        <v>454</v>
      </c>
      <c r="G255" s="33" t="s">
        <v>455</v>
      </c>
    </row>
    <row r="256" spans="1:7" x14ac:dyDescent="0.3">
      <c r="A256" s="1">
        <v>254</v>
      </c>
      <c r="B256" s="2">
        <v>16</v>
      </c>
      <c r="C256" s="1" t="s">
        <v>268</v>
      </c>
      <c r="D256" s="41" t="s">
        <v>446</v>
      </c>
      <c r="E256" s="41" t="s">
        <v>449</v>
      </c>
      <c r="F256" t="s">
        <v>454</v>
      </c>
      <c r="G256" s="41" t="s">
        <v>455</v>
      </c>
    </row>
    <row r="257" spans="1:7" x14ac:dyDescent="0.3">
      <c r="A257" s="33">
        <v>255</v>
      </c>
      <c r="B257" s="37">
        <v>16</v>
      </c>
      <c r="C257" s="33" t="s">
        <v>269</v>
      </c>
      <c r="D257" s="33" t="s">
        <v>446</v>
      </c>
      <c r="E257" s="33" t="s">
        <v>449</v>
      </c>
      <c r="F257" t="s">
        <v>454</v>
      </c>
      <c r="G257" s="33" t="s">
        <v>455</v>
      </c>
    </row>
    <row r="258" spans="1:7" x14ac:dyDescent="0.3">
      <c r="A258" s="1">
        <v>256</v>
      </c>
      <c r="B258" s="2">
        <v>17</v>
      </c>
      <c r="C258" s="1" t="s">
        <v>270</v>
      </c>
      <c r="D258" s="41" t="s">
        <v>446</v>
      </c>
      <c r="E258" s="41" t="s">
        <v>449</v>
      </c>
      <c r="F258" t="s">
        <v>454</v>
      </c>
      <c r="G258" s="41" t="s">
        <v>455</v>
      </c>
    </row>
    <row r="259" spans="1:7" x14ac:dyDescent="0.3">
      <c r="A259" s="33">
        <v>257</v>
      </c>
      <c r="B259" s="37">
        <v>17</v>
      </c>
      <c r="C259" s="33" t="s">
        <v>271</v>
      </c>
      <c r="D259" s="33" t="s">
        <v>446</v>
      </c>
      <c r="E259" s="33" t="s">
        <v>449</v>
      </c>
      <c r="F259" t="s">
        <v>454</v>
      </c>
      <c r="G259" s="33" t="s">
        <v>455</v>
      </c>
    </row>
    <row r="260" spans="1:7" x14ac:dyDescent="0.3">
      <c r="A260" s="1">
        <v>258</v>
      </c>
      <c r="B260" s="2">
        <v>17</v>
      </c>
      <c r="C260" s="1" t="s">
        <v>272</v>
      </c>
      <c r="D260" s="41" t="s">
        <v>446</v>
      </c>
      <c r="E260" s="41" t="s">
        <v>449</v>
      </c>
      <c r="F260" t="s">
        <v>454</v>
      </c>
      <c r="G260" s="41" t="s">
        <v>455</v>
      </c>
    </row>
    <row r="261" spans="1:7" x14ac:dyDescent="0.3">
      <c r="A261" s="33">
        <v>259</v>
      </c>
      <c r="B261" s="37">
        <v>17</v>
      </c>
      <c r="C261" s="33" t="s">
        <v>273</v>
      </c>
      <c r="D261" s="33" t="s">
        <v>446</v>
      </c>
      <c r="E261" s="33" t="s">
        <v>449</v>
      </c>
      <c r="F261" t="s">
        <v>454</v>
      </c>
      <c r="G261" s="33" t="s">
        <v>455</v>
      </c>
    </row>
    <row r="262" spans="1:7" x14ac:dyDescent="0.3">
      <c r="A262" s="1">
        <v>260</v>
      </c>
      <c r="B262" s="2">
        <v>17</v>
      </c>
      <c r="C262" s="1" t="s">
        <v>274</v>
      </c>
      <c r="D262" s="41" t="s">
        <v>446</v>
      </c>
      <c r="E262" s="41" t="s">
        <v>449</v>
      </c>
      <c r="F262" t="s">
        <v>454</v>
      </c>
      <c r="G262" s="41" t="s">
        <v>455</v>
      </c>
    </row>
    <row r="263" spans="1:7" x14ac:dyDescent="0.3">
      <c r="A263" s="33">
        <v>261</v>
      </c>
      <c r="B263" s="37">
        <v>17</v>
      </c>
      <c r="C263" s="33" t="s">
        <v>275</v>
      </c>
      <c r="D263" s="33" t="s">
        <v>446</v>
      </c>
      <c r="E263" s="33" t="s">
        <v>449</v>
      </c>
      <c r="F263" t="s">
        <v>454</v>
      </c>
      <c r="G263" s="33" t="s">
        <v>455</v>
      </c>
    </row>
    <row r="264" spans="1:7" x14ac:dyDescent="0.3">
      <c r="A264" s="1">
        <v>262</v>
      </c>
      <c r="B264" s="2">
        <v>17</v>
      </c>
      <c r="C264" s="1" t="s">
        <v>276</v>
      </c>
      <c r="D264" s="41" t="s">
        <v>446</v>
      </c>
      <c r="E264" s="41" t="s">
        <v>449</v>
      </c>
      <c r="F264" t="s">
        <v>454</v>
      </c>
      <c r="G264" s="41" t="s">
        <v>455</v>
      </c>
    </row>
    <row r="265" spans="1:7" x14ac:dyDescent="0.3">
      <c r="A265" s="33">
        <v>263</v>
      </c>
      <c r="B265" s="37">
        <v>17</v>
      </c>
      <c r="C265" s="33" t="s">
        <v>277</v>
      </c>
      <c r="D265" s="33" t="s">
        <v>446</v>
      </c>
      <c r="E265" s="33" t="s">
        <v>449</v>
      </c>
      <c r="F265" t="s">
        <v>454</v>
      </c>
      <c r="G265" s="33" t="s">
        <v>455</v>
      </c>
    </row>
    <row r="266" spans="1:7" x14ac:dyDescent="0.3">
      <c r="A266" s="1">
        <v>264</v>
      </c>
      <c r="B266" s="2">
        <v>17</v>
      </c>
      <c r="C266" s="1" t="s">
        <v>278</v>
      </c>
      <c r="D266" s="41" t="s">
        <v>446</v>
      </c>
      <c r="E266" s="41" t="s">
        <v>449</v>
      </c>
      <c r="F266" t="s">
        <v>454</v>
      </c>
      <c r="G266" s="41" t="s">
        <v>455</v>
      </c>
    </row>
    <row r="267" spans="1:7" x14ac:dyDescent="0.3">
      <c r="A267" s="33">
        <v>265</v>
      </c>
      <c r="B267" s="37">
        <v>17</v>
      </c>
      <c r="C267" s="33" t="s">
        <v>279</v>
      </c>
      <c r="D267" s="33" t="s">
        <v>446</v>
      </c>
      <c r="E267" s="33" t="s">
        <v>449</v>
      </c>
      <c r="F267" t="s">
        <v>454</v>
      </c>
      <c r="G267" s="33" t="s">
        <v>455</v>
      </c>
    </row>
    <row r="268" spans="1:7" x14ac:dyDescent="0.3">
      <c r="A268" s="1">
        <v>266</v>
      </c>
      <c r="B268" s="2">
        <v>17</v>
      </c>
      <c r="C268" s="1" t="s">
        <v>281</v>
      </c>
      <c r="D268" s="41" t="s">
        <v>446</v>
      </c>
      <c r="E268" s="41" t="s">
        <v>449</v>
      </c>
      <c r="F268" t="s">
        <v>454</v>
      </c>
      <c r="G268" s="41" t="s">
        <v>455</v>
      </c>
    </row>
    <row r="269" spans="1:7" x14ac:dyDescent="0.3">
      <c r="A269" s="33">
        <v>267</v>
      </c>
      <c r="B269" s="37">
        <v>17</v>
      </c>
      <c r="C269" s="33" t="s">
        <v>282</v>
      </c>
      <c r="D269" s="33" t="s">
        <v>446</v>
      </c>
      <c r="E269" s="33" t="s">
        <v>449</v>
      </c>
      <c r="F269" t="s">
        <v>454</v>
      </c>
      <c r="G269" s="33" t="s">
        <v>455</v>
      </c>
    </row>
    <row r="270" spans="1:7" x14ac:dyDescent="0.3">
      <c r="A270" s="1">
        <v>268</v>
      </c>
      <c r="B270" s="2">
        <v>17</v>
      </c>
      <c r="C270" s="1" t="s">
        <v>283</v>
      </c>
      <c r="D270" s="41" t="s">
        <v>446</v>
      </c>
      <c r="E270" s="41" t="s">
        <v>449</v>
      </c>
      <c r="F270" t="s">
        <v>454</v>
      </c>
      <c r="G270" s="41" t="s">
        <v>455</v>
      </c>
    </row>
    <row r="271" spans="1:7" x14ac:dyDescent="0.3">
      <c r="A271" s="33">
        <v>269</v>
      </c>
      <c r="B271" s="37">
        <v>17</v>
      </c>
      <c r="C271" s="33" t="s">
        <v>284</v>
      </c>
      <c r="D271" s="33" t="s">
        <v>446</v>
      </c>
      <c r="E271" s="33" t="s">
        <v>449</v>
      </c>
      <c r="F271" t="s">
        <v>454</v>
      </c>
      <c r="G271" s="33" t="s">
        <v>455</v>
      </c>
    </row>
    <row r="272" spans="1:7" x14ac:dyDescent="0.3">
      <c r="A272" s="1">
        <v>270</v>
      </c>
      <c r="B272" s="2">
        <v>17</v>
      </c>
      <c r="C272" s="1" t="s">
        <v>285</v>
      </c>
      <c r="D272" s="41" t="s">
        <v>446</v>
      </c>
      <c r="E272" s="41" t="s">
        <v>449</v>
      </c>
      <c r="F272" t="s">
        <v>454</v>
      </c>
      <c r="G272" s="41" t="s">
        <v>455</v>
      </c>
    </row>
    <row r="273" spans="1:7" x14ac:dyDescent="0.3">
      <c r="A273" s="33">
        <v>271</v>
      </c>
      <c r="B273" s="37">
        <v>18</v>
      </c>
      <c r="C273" s="33" t="s">
        <v>286</v>
      </c>
      <c r="D273" s="33" t="s">
        <v>446</v>
      </c>
      <c r="E273" s="33" t="s">
        <v>449</v>
      </c>
      <c r="F273" t="s">
        <v>454</v>
      </c>
      <c r="G273" s="33" t="s">
        <v>455</v>
      </c>
    </row>
    <row r="274" spans="1:7" x14ac:dyDescent="0.3">
      <c r="A274" s="1">
        <v>272</v>
      </c>
      <c r="B274" s="2">
        <v>18</v>
      </c>
      <c r="C274" s="1" t="s">
        <v>287</v>
      </c>
      <c r="D274" s="41" t="s">
        <v>446</v>
      </c>
      <c r="E274" s="41" t="s">
        <v>449</v>
      </c>
      <c r="F274" t="s">
        <v>454</v>
      </c>
      <c r="G274" s="41" t="s">
        <v>455</v>
      </c>
    </row>
    <row r="275" spans="1:7" x14ac:dyDescent="0.3">
      <c r="A275" s="33">
        <v>273</v>
      </c>
      <c r="B275" s="37">
        <v>18</v>
      </c>
      <c r="C275" s="33" t="s">
        <v>288</v>
      </c>
      <c r="D275" s="33" t="s">
        <v>446</v>
      </c>
      <c r="E275" s="33" t="s">
        <v>449</v>
      </c>
      <c r="F275" t="s">
        <v>454</v>
      </c>
      <c r="G275" s="33" t="s">
        <v>455</v>
      </c>
    </row>
    <row r="276" spans="1:7" x14ac:dyDescent="0.3">
      <c r="A276" s="1">
        <v>274</v>
      </c>
      <c r="B276" s="2">
        <v>18</v>
      </c>
      <c r="C276" s="1" t="s">
        <v>289</v>
      </c>
      <c r="D276" s="41" t="s">
        <v>446</v>
      </c>
      <c r="E276" s="41" t="s">
        <v>449</v>
      </c>
      <c r="F276" t="s">
        <v>454</v>
      </c>
      <c r="G276" s="41" t="s">
        <v>455</v>
      </c>
    </row>
    <row r="277" spans="1:7" x14ac:dyDescent="0.3">
      <c r="A277" s="33">
        <v>275</v>
      </c>
      <c r="B277" s="37">
        <v>18</v>
      </c>
      <c r="C277" s="33" t="s">
        <v>290</v>
      </c>
      <c r="D277" s="33" t="s">
        <v>446</v>
      </c>
      <c r="E277" s="33" t="s">
        <v>449</v>
      </c>
      <c r="F277" t="s">
        <v>454</v>
      </c>
      <c r="G277" s="33" t="s">
        <v>455</v>
      </c>
    </row>
    <row r="278" spans="1:7" x14ac:dyDescent="0.3">
      <c r="A278" s="1">
        <v>276</v>
      </c>
      <c r="B278" s="2">
        <v>18</v>
      </c>
      <c r="C278" s="1" t="s">
        <v>291</v>
      </c>
      <c r="D278" s="41" t="s">
        <v>446</v>
      </c>
      <c r="E278" s="41" t="s">
        <v>449</v>
      </c>
      <c r="F278" t="s">
        <v>454</v>
      </c>
      <c r="G278" s="41" t="s">
        <v>455</v>
      </c>
    </row>
    <row r="279" spans="1:7" x14ac:dyDescent="0.3">
      <c r="A279" s="33">
        <v>277</v>
      </c>
      <c r="B279" s="37">
        <v>18</v>
      </c>
      <c r="C279" s="33" t="s">
        <v>292</v>
      </c>
      <c r="D279" s="33" t="s">
        <v>446</v>
      </c>
      <c r="E279" s="33" t="s">
        <v>449</v>
      </c>
      <c r="F279" t="s">
        <v>454</v>
      </c>
      <c r="G279" s="33" t="s">
        <v>455</v>
      </c>
    </row>
    <row r="280" spans="1:7" x14ac:dyDescent="0.3">
      <c r="A280" s="1">
        <v>278</v>
      </c>
      <c r="B280" s="2">
        <v>18</v>
      </c>
      <c r="C280" s="1" t="s">
        <v>293</v>
      </c>
      <c r="D280" s="41" t="s">
        <v>446</v>
      </c>
      <c r="E280" s="41" t="s">
        <v>449</v>
      </c>
      <c r="F280" t="s">
        <v>454</v>
      </c>
      <c r="G280" s="41" t="s">
        <v>455</v>
      </c>
    </row>
    <row r="281" spans="1:7" x14ac:dyDescent="0.3">
      <c r="A281" s="33">
        <v>279</v>
      </c>
      <c r="B281" s="37">
        <v>18</v>
      </c>
      <c r="C281" s="33" t="s">
        <v>294</v>
      </c>
      <c r="D281" s="33" t="s">
        <v>446</v>
      </c>
      <c r="E281" s="33" t="s">
        <v>449</v>
      </c>
      <c r="F281" t="s">
        <v>454</v>
      </c>
      <c r="G281" s="33" t="s">
        <v>455</v>
      </c>
    </row>
    <row r="282" spans="1:7" x14ac:dyDescent="0.3">
      <c r="A282" s="1">
        <v>280</v>
      </c>
      <c r="B282" s="2">
        <v>18</v>
      </c>
      <c r="C282" s="1" t="s">
        <v>295</v>
      </c>
      <c r="D282" s="41" t="s">
        <v>446</v>
      </c>
      <c r="E282" s="41" t="s">
        <v>449</v>
      </c>
      <c r="F282" t="s">
        <v>454</v>
      </c>
      <c r="G282" s="41" t="s">
        <v>455</v>
      </c>
    </row>
    <row r="283" spans="1:7" x14ac:dyDescent="0.3">
      <c r="A283" s="33">
        <v>281</v>
      </c>
      <c r="B283" s="37">
        <v>18</v>
      </c>
      <c r="C283" s="33" t="s">
        <v>296</v>
      </c>
      <c r="D283" s="33" t="s">
        <v>446</v>
      </c>
      <c r="E283" s="33" t="s">
        <v>449</v>
      </c>
      <c r="F283" t="s">
        <v>454</v>
      </c>
      <c r="G283" s="33" t="s">
        <v>455</v>
      </c>
    </row>
    <row r="284" spans="1:7" x14ac:dyDescent="0.3">
      <c r="A284" s="1">
        <v>282</v>
      </c>
      <c r="B284" s="2">
        <v>18</v>
      </c>
      <c r="C284" s="1" t="s">
        <v>297</v>
      </c>
      <c r="D284" s="41" t="s">
        <v>446</v>
      </c>
      <c r="E284" s="41" t="s">
        <v>449</v>
      </c>
      <c r="F284" t="s">
        <v>454</v>
      </c>
      <c r="G284" s="41" t="s">
        <v>455</v>
      </c>
    </row>
    <row r="285" spans="1:7" x14ac:dyDescent="0.3">
      <c r="A285" s="33">
        <v>283</v>
      </c>
      <c r="B285" s="37">
        <v>18</v>
      </c>
      <c r="C285" s="33" t="s">
        <v>299</v>
      </c>
      <c r="D285" s="33" t="s">
        <v>446</v>
      </c>
      <c r="E285" s="33" t="s">
        <v>449</v>
      </c>
      <c r="F285" t="s">
        <v>454</v>
      </c>
      <c r="G285" s="33" t="s">
        <v>455</v>
      </c>
    </row>
    <row r="286" spans="1:7" x14ac:dyDescent="0.3">
      <c r="A286" s="1">
        <v>284</v>
      </c>
      <c r="B286" s="2">
        <v>18</v>
      </c>
      <c r="C286" s="1" t="s">
        <v>300</v>
      </c>
      <c r="D286" s="41" t="s">
        <v>446</v>
      </c>
      <c r="E286" s="41" t="s">
        <v>449</v>
      </c>
      <c r="F286" t="s">
        <v>454</v>
      </c>
      <c r="G286" s="41" t="s">
        <v>455</v>
      </c>
    </row>
    <row r="287" spans="1:7" x14ac:dyDescent="0.3">
      <c r="A287" s="33">
        <v>285</v>
      </c>
      <c r="B287" s="37">
        <v>18</v>
      </c>
      <c r="C287" s="33" t="s">
        <v>301</v>
      </c>
      <c r="D287" s="33" t="s">
        <v>446</v>
      </c>
      <c r="E287" s="33" t="s">
        <v>449</v>
      </c>
      <c r="F287" t="s">
        <v>454</v>
      </c>
      <c r="G287" s="33" t="s">
        <v>455</v>
      </c>
    </row>
    <row r="288" spans="1:7" x14ac:dyDescent="0.3">
      <c r="A288" s="1">
        <v>286</v>
      </c>
      <c r="B288" s="2">
        <v>19</v>
      </c>
      <c r="C288" s="1" t="s">
        <v>302</v>
      </c>
      <c r="D288" s="41" t="s">
        <v>446</v>
      </c>
      <c r="E288" s="41" t="s">
        <v>449</v>
      </c>
      <c r="F288" t="s">
        <v>454</v>
      </c>
      <c r="G288" s="41" t="s">
        <v>455</v>
      </c>
    </row>
    <row r="289" spans="1:7" x14ac:dyDescent="0.3">
      <c r="A289" s="33">
        <v>287</v>
      </c>
      <c r="B289" s="37">
        <v>19</v>
      </c>
      <c r="C289" s="33" t="s">
        <v>303</v>
      </c>
      <c r="D289" s="33" t="s">
        <v>446</v>
      </c>
      <c r="E289" s="33" t="s">
        <v>449</v>
      </c>
      <c r="F289" t="s">
        <v>454</v>
      </c>
      <c r="G289" s="33" t="s">
        <v>455</v>
      </c>
    </row>
    <row r="290" spans="1:7" x14ac:dyDescent="0.3">
      <c r="A290" s="1">
        <v>288</v>
      </c>
      <c r="B290" s="2">
        <v>19</v>
      </c>
      <c r="C290" s="1" t="s">
        <v>304</v>
      </c>
      <c r="D290" s="41" t="s">
        <v>446</v>
      </c>
      <c r="E290" s="41" t="s">
        <v>449</v>
      </c>
      <c r="F290" t="s">
        <v>454</v>
      </c>
      <c r="G290" s="41" t="s">
        <v>455</v>
      </c>
    </row>
    <row r="291" spans="1:7" x14ac:dyDescent="0.3">
      <c r="A291" s="33">
        <v>289</v>
      </c>
      <c r="B291" s="37">
        <v>19</v>
      </c>
      <c r="C291" s="33" t="s">
        <v>305</v>
      </c>
      <c r="D291" s="33" t="s">
        <v>446</v>
      </c>
      <c r="E291" s="33" t="s">
        <v>449</v>
      </c>
      <c r="F291" t="s">
        <v>454</v>
      </c>
      <c r="G291" s="33" t="s">
        <v>455</v>
      </c>
    </row>
    <row r="292" spans="1:7" x14ac:dyDescent="0.3">
      <c r="A292" s="1">
        <v>290</v>
      </c>
      <c r="B292" s="2">
        <v>19</v>
      </c>
      <c r="C292" s="1" t="s">
        <v>306</v>
      </c>
      <c r="D292" s="41" t="s">
        <v>446</v>
      </c>
      <c r="E292" s="41" t="s">
        <v>449</v>
      </c>
      <c r="F292" t="s">
        <v>454</v>
      </c>
      <c r="G292" s="41" t="s">
        <v>455</v>
      </c>
    </row>
    <row r="293" spans="1:7" x14ac:dyDescent="0.3">
      <c r="A293" s="33">
        <v>291</v>
      </c>
      <c r="B293" s="37">
        <v>19</v>
      </c>
      <c r="C293" s="33" t="s">
        <v>307</v>
      </c>
      <c r="D293" s="33" t="s">
        <v>446</v>
      </c>
      <c r="E293" s="33" t="s">
        <v>449</v>
      </c>
      <c r="F293" t="s">
        <v>454</v>
      </c>
      <c r="G293" s="33" t="s">
        <v>455</v>
      </c>
    </row>
    <row r="294" spans="1:7" x14ac:dyDescent="0.3">
      <c r="A294" s="1">
        <v>292</v>
      </c>
      <c r="B294" s="2">
        <v>19</v>
      </c>
      <c r="C294" s="1" t="s">
        <v>308</v>
      </c>
      <c r="D294" s="41" t="s">
        <v>446</v>
      </c>
      <c r="E294" s="41" t="s">
        <v>449</v>
      </c>
      <c r="F294" t="s">
        <v>454</v>
      </c>
      <c r="G294" s="41" t="s">
        <v>455</v>
      </c>
    </row>
    <row r="295" spans="1:7" x14ac:dyDescent="0.3">
      <c r="A295" s="33">
        <v>293</v>
      </c>
      <c r="B295" s="37">
        <v>19</v>
      </c>
      <c r="C295" s="33" t="s">
        <v>309</v>
      </c>
      <c r="D295" s="33" t="s">
        <v>446</v>
      </c>
      <c r="E295" s="33" t="s">
        <v>449</v>
      </c>
      <c r="F295" t="s">
        <v>454</v>
      </c>
      <c r="G295" s="33" t="s">
        <v>455</v>
      </c>
    </row>
    <row r="296" spans="1:7" x14ac:dyDescent="0.3">
      <c r="A296" s="1">
        <v>294</v>
      </c>
      <c r="B296" s="2">
        <v>19</v>
      </c>
      <c r="C296" s="1" t="s">
        <v>310</v>
      </c>
      <c r="D296" s="41" t="s">
        <v>446</v>
      </c>
      <c r="E296" s="41" t="s">
        <v>449</v>
      </c>
      <c r="F296" t="s">
        <v>454</v>
      </c>
      <c r="G296" s="41" t="s">
        <v>455</v>
      </c>
    </row>
    <row r="297" spans="1:7" x14ac:dyDescent="0.3">
      <c r="A297" s="33">
        <v>295</v>
      </c>
      <c r="B297" s="37">
        <v>19</v>
      </c>
      <c r="C297" s="33" t="s">
        <v>311</v>
      </c>
      <c r="D297" s="33" t="s">
        <v>446</v>
      </c>
      <c r="E297" s="33" t="s">
        <v>449</v>
      </c>
      <c r="F297" t="s">
        <v>454</v>
      </c>
      <c r="G297" s="33" t="s">
        <v>455</v>
      </c>
    </row>
    <row r="298" spans="1:7" x14ac:dyDescent="0.3">
      <c r="A298" s="1">
        <v>296</v>
      </c>
      <c r="B298" s="2">
        <v>19</v>
      </c>
      <c r="C298" s="1" t="s">
        <v>312</v>
      </c>
      <c r="D298" s="41" t="s">
        <v>446</v>
      </c>
      <c r="E298" s="41" t="s">
        <v>449</v>
      </c>
      <c r="F298" t="s">
        <v>454</v>
      </c>
      <c r="G298" s="41" t="s">
        <v>455</v>
      </c>
    </row>
    <row r="299" spans="1:7" x14ac:dyDescent="0.3">
      <c r="A299" s="33">
        <v>297</v>
      </c>
      <c r="B299" s="37">
        <v>19</v>
      </c>
      <c r="C299" s="33" t="s">
        <v>313</v>
      </c>
      <c r="D299" s="33" t="s">
        <v>446</v>
      </c>
      <c r="E299" s="33" t="s">
        <v>449</v>
      </c>
      <c r="F299" t="s">
        <v>454</v>
      </c>
      <c r="G299" s="33" t="s">
        <v>455</v>
      </c>
    </row>
    <row r="300" spans="1:7" x14ac:dyDescent="0.3">
      <c r="A300" s="1">
        <v>298</v>
      </c>
      <c r="B300" s="2">
        <v>19</v>
      </c>
      <c r="C300" s="1" t="s">
        <v>314</v>
      </c>
      <c r="D300" s="41" t="s">
        <v>446</v>
      </c>
      <c r="E300" s="41" t="s">
        <v>449</v>
      </c>
      <c r="F300" t="s">
        <v>454</v>
      </c>
      <c r="G300" s="41" t="s">
        <v>455</v>
      </c>
    </row>
    <row r="301" spans="1:7" x14ac:dyDescent="0.3">
      <c r="A301" s="33">
        <v>299</v>
      </c>
      <c r="B301" s="37">
        <v>19</v>
      </c>
      <c r="C301" s="33" t="s">
        <v>315</v>
      </c>
      <c r="D301" s="33" t="s">
        <v>446</v>
      </c>
      <c r="E301" s="33" t="s">
        <v>449</v>
      </c>
      <c r="F301" t="s">
        <v>454</v>
      </c>
      <c r="G301" s="33" t="s">
        <v>455</v>
      </c>
    </row>
    <row r="302" spans="1:7" x14ac:dyDescent="0.3">
      <c r="A302" s="1">
        <v>300</v>
      </c>
      <c r="B302" s="2">
        <v>19</v>
      </c>
      <c r="C302" s="1" t="s">
        <v>316</v>
      </c>
      <c r="D302" s="41" t="s">
        <v>446</v>
      </c>
      <c r="E302" s="41" t="s">
        <v>449</v>
      </c>
      <c r="F302" t="s">
        <v>454</v>
      </c>
      <c r="G302" s="41" t="s">
        <v>455</v>
      </c>
    </row>
    <row r="303" spans="1:7" x14ac:dyDescent="0.3">
      <c r="A303" s="33">
        <v>301</v>
      </c>
      <c r="B303" s="37">
        <v>20</v>
      </c>
      <c r="C303" s="33" t="s">
        <v>317</v>
      </c>
      <c r="D303" s="33" t="s">
        <v>446</v>
      </c>
      <c r="E303" s="33" t="s">
        <v>449</v>
      </c>
      <c r="F303" t="s">
        <v>454</v>
      </c>
      <c r="G303" s="33" t="s">
        <v>455</v>
      </c>
    </row>
    <row r="304" spans="1:7" x14ac:dyDescent="0.3">
      <c r="A304" s="1">
        <v>302</v>
      </c>
      <c r="B304" s="2">
        <v>20</v>
      </c>
      <c r="C304" s="1" t="s">
        <v>318</v>
      </c>
      <c r="D304" s="41" t="s">
        <v>446</v>
      </c>
      <c r="E304" s="41" t="s">
        <v>449</v>
      </c>
      <c r="F304" t="s">
        <v>454</v>
      </c>
      <c r="G304" s="41" t="s">
        <v>455</v>
      </c>
    </row>
    <row r="305" spans="1:7" x14ac:dyDescent="0.3">
      <c r="A305" s="33">
        <v>303</v>
      </c>
      <c r="B305" s="37">
        <v>20</v>
      </c>
      <c r="C305" s="33" t="s">
        <v>319</v>
      </c>
      <c r="D305" s="33" t="s">
        <v>446</v>
      </c>
      <c r="E305" s="33" t="s">
        <v>449</v>
      </c>
      <c r="F305" t="s">
        <v>454</v>
      </c>
      <c r="G305" s="33" t="s">
        <v>455</v>
      </c>
    </row>
    <row r="306" spans="1:7" x14ac:dyDescent="0.3">
      <c r="A306" s="1">
        <v>304</v>
      </c>
      <c r="B306" s="2">
        <v>20</v>
      </c>
      <c r="C306" s="1" t="s">
        <v>320</v>
      </c>
      <c r="D306" s="41" t="s">
        <v>446</v>
      </c>
      <c r="E306" s="41" t="s">
        <v>449</v>
      </c>
      <c r="F306" t="s">
        <v>454</v>
      </c>
      <c r="G306" s="41" t="s">
        <v>455</v>
      </c>
    </row>
    <row r="307" spans="1:7" x14ac:dyDescent="0.3">
      <c r="A307" s="33">
        <v>305</v>
      </c>
      <c r="B307" s="37">
        <v>20</v>
      </c>
      <c r="C307" s="33" t="s">
        <v>321</v>
      </c>
      <c r="D307" s="33" t="s">
        <v>446</v>
      </c>
      <c r="E307" s="33" t="s">
        <v>449</v>
      </c>
      <c r="F307" t="s">
        <v>454</v>
      </c>
      <c r="G307" s="33" t="s">
        <v>455</v>
      </c>
    </row>
    <row r="308" spans="1:7" x14ac:dyDescent="0.3">
      <c r="A308" s="1">
        <v>306</v>
      </c>
      <c r="B308" s="2">
        <v>20</v>
      </c>
      <c r="C308" s="1" t="s">
        <v>322</v>
      </c>
      <c r="D308" s="41" t="s">
        <v>446</v>
      </c>
      <c r="E308" s="41" t="s">
        <v>449</v>
      </c>
      <c r="F308" t="s">
        <v>454</v>
      </c>
      <c r="G308" s="41" t="s">
        <v>455</v>
      </c>
    </row>
    <row r="309" spans="1:7" x14ac:dyDescent="0.3">
      <c r="A309" s="33">
        <v>307</v>
      </c>
      <c r="B309" s="37">
        <v>20</v>
      </c>
      <c r="C309" s="33" t="s">
        <v>323</v>
      </c>
      <c r="D309" s="33" t="s">
        <v>446</v>
      </c>
      <c r="E309" s="33" t="s">
        <v>449</v>
      </c>
      <c r="F309" t="s">
        <v>454</v>
      </c>
      <c r="G309" s="33" t="s">
        <v>455</v>
      </c>
    </row>
    <row r="310" spans="1:7" x14ac:dyDescent="0.3">
      <c r="A310" s="1">
        <v>308</v>
      </c>
      <c r="B310" s="2">
        <v>20</v>
      </c>
      <c r="C310" s="1" t="s">
        <v>324</v>
      </c>
      <c r="D310" s="41" t="s">
        <v>446</v>
      </c>
      <c r="E310" s="41" t="s">
        <v>449</v>
      </c>
      <c r="F310" t="s">
        <v>454</v>
      </c>
      <c r="G310" s="41" t="s">
        <v>455</v>
      </c>
    </row>
    <row r="311" spans="1:7" x14ac:dyDescent="0.3">
      <c r="A311" s="33">
        <v>309</v>
      </c>
      <c r="B311" s="37">
        <v>20</v>
      </c>
      <c r="C311" s="33" t="s">
        <v>325</v>
      </c>
      <c r="D311" s="33" t="s">
        <v>446</v>
      </c>
      <c r="E311" s="33" t="s">
        <v>449</v>
      </c>
      <c r="F311" t="s">
        <v>454</v>
      </c>
      <c r="G311" s="33" t="s">
        <v>455</v>
      </c>
    </row>
    <row r="312" spans="1:7" x14ac:dyDescent="0.3">
      <c r="A312" s="1">
        <v>310</v>
      </c>
      <c r="B312" s="2">
        <v>20</v>
      </c>
      <c r="C312" s="1" t="s">
        <v>326</v>
      </c>
      <c r="D312" s="41" t="s">
        <v>446</v>
      </c>
      <c r="E312" s="41" t="s">
        <v>449</v>
      </c>
      <c r="F312" t="s">
        <v>454</v>
      </c>
      <c r="G312" s="41" t="s">
        <v>455</v>
      </c>
    </row>
    <row r="313" spans="1:7" x14ac:dyDescent="0.3">
      <c r="A313" s="33">
        <v>311</v>
      </c>
      <c r="B313" s="37">
        <v>20</v>
      </c>
      <c r="C313" s="33" t="s">
        <v>327</v>
      </c>
      <c r="D313" s="33" t="s">
        <v>446</v>
      </c>
      <c r="E313" s="33" t="s">
        <v>449</v>
      </c>
      <c r="F313" t="s">
        <v>454</v>
      </c>
      <c r="G313" s="33" t="s">
        <v>455</v>
      </c>
    </row>
    <row r="314" spans="1:7" x14ac:dyDescent="0.3">
      <c r="A314" s="1">
        <v>312</v>
      </c>
      <c r="B314" s="2">
        <v>20</v>
      </c>
      <c r="C314" s="1" t="s">
        <v>328</v>
      </c>
      <c r="D314" s="41" t="s">
        <v>446</v>
      </c>
      <c r="E314" s="41" t="s">
        <v>449</v>
      </c>
      <c r="F314" t="s">
        <v>454</v>
      </c>
      <c r="G314" s="41" t="s">
        <v>455</v>
      </c>
    </row>
    <row r="315" spans="1:7" x14ac:dyDescent="0.3">
      <c r="A315" s="33">
        <v>313</v>
      </c>
      <c r="B315" s="37">
        <v>20</v>
      </c>
      <c r="C315" s="33" t="s">
        <v>329</v>
      </c>
      <c r="D315" s="33" t="s">
        <v>446</v>
      </c>
      <c r="E315" s="33" t="s">
        <v>449</v>
      </c>
      <c r="F315" t="s">
        <v>454</v>
      </c>
      <c r="G315" s="33" t="s">
        <v>455</v>
      </c>
    </row>
    <row r="316" spans="1:7" x14ac:dyDescent="0.3">
      <c r="A316" s="1">
        <v>314</v>
      </c>
      <c r="B316" s="2">
        <v>20</v>
      </c>
      <c r="C316" s="1" t="s">
        <v>330</v>
      </c>
      <c r="D316" s="41" t="s">
        <v>446</v>
      </c>
      <c r="E316" s="41" t="s">
        <v>449</v>
      </c>
      <c r="F316" t="s">
        <v>454</v>
      </c>
      <c r="G316" s="41" t="s">
        <v>455</v>
      </c>
    </row>
    <row r="317" spans="1:7" x14ac:dyDescent="0.3">
      <c r="A317" s="33">
        <v>315</v>
      </c>
      <c r="B317" s="37">
        <v>20</v>
      </c>
      <c r="C317" s="33" t="s">
        <v>331</v>
      </c>
      <c r="D317" s="33" t="s">
        <v>446</v>
      </c>
      <c r="E317" s="33" t="s">
        <v>449</v>
      </c>
      <c r="F317" t="s">
        <v>454</v>
      </c>
      <c r="G317" s="33" t="s">
        <v>455</v>
      </c>
    </row>
    <row r="318" spans="1:7" x14ac:dyDescent="0.3">
      <c r="A318" s="1">
        <v>316</v>
      </c>
      <c r="B318" s="2">
        <v>21</v>
      </c>
      <c r="C318" s="1" t="s">
        <v>332</v>
      </c>
      <c r="D318" s="41" t="s">
        <v>446</v>
      </c>
      <c r="E318" s="41" t="s">
        <v>449</v>
      </c>
      <c r="F318" t="s">
        <v>454</v>
      </c>
      <c r="G318" s="41" t="s">
        <v>455</v>
      </c>
    </row>
    <row r="319" spans="1:7" x14ac:dyDescent="0.3">
      <c r="A319" s="33">
        <v>317</v>
      </c>
      <c r="B319" s="37">
        <v>21</v>
      </c>
      <c r="C319" s="33" t="s">
        <v>333</v>
      </c>
      <c r="D319" s="33" t="s">
        <v>446</v>
      </c>
      <c r="E319" s="33" t="s">
        <v>449</v>
      </c>
      <c r="F319" t="s">
        <v>454</v>
      </c>
      <c r="G319" s="33" t="s">
        <v>455</v>
      </c>
    </row>
    <row r="320" spans="1:7" x14ac:dyDescent="0.3">
      <c r="A320" s="1">
        <v>318</v>
      </c>
      <c r="B320" s="2">
        <v>21</v>
      </c>
      <c r="C320" s="1" t="s">
        <v>334</v>
      </c>
      <c r="D320" s="41" t="s">
        <v>446</v>
      </c>
      <c r="E320" s="41" t="s">
        <v>449</v>
      </c>
      <c r="F320" t="s">
        <v>454</v>
      </c>
      <c r="G320" s="41" t="s">
        <v>455</v>
      </c>
    </row>
    <row r="321" spans="1:7" x14ac:dyDescent="0.3">
      <c r="A321" s="33">
        <v>319</v>
      </c>
      <c r="B321" s="37">
        <v>21</v>
      </c>
      <c r="C321" s="33" t="s">
        <v>335</v>
      </c>
      <c r="D321" s="33" t="s">
        <v>446</v>
      </c>
      <c r="E321" s="33" t="s">
        <v>449</v>
      </c>
      <c r="F321" t="s">
        <v>454</v>
      </c>
      <c r="G321" s="33" t="s">
        <v>455</v>
      </c>
    </row>
    <row r="322" spans="1:7" x14ac:dyDescent="0.3">
      <c r="A322" s="1">
        <v>320</v>
      </c>
      <c r="B322" s="2">
        <v>21</v>
      </c>
      <c r="C322" s="1" t="s">
        <v>336</v>
      </c>
      <c r="D322" s="41" t="s">
        <v>446</v>
      </c>
      <c r="E322" s="41" t="s">
        <v>449</v>
      </c>
      <c r="F322" t="s">
        <v>454</v>
      </c>
      <c r="G322" s="41" t="s">
        <v>455</v>
      </c>
    </row>
    <row r="323" spans="1:7" x14ac:dyDescent="0.3">
      <c r="A323" s="33">
        <v>321</v>
      </c>
      <c r="B323" s="37">
        <v>21</v>
      </c>
      <c r="C323" s="33" t="s">
        <v>338</v>
      </c>
      <c r="D323" s="33" t="s">
        <v>446</v>
      </c>
      <c r="E323" s="33" t="s">
        <v>449</v>
      </c>
      <c r="F323" t="s">
        <v>454</v>
      </c>
      <c r="G323" s="33" t="s">
        <v>455</v>
      </c>
    </row>
    <row r="324" spans="1:7" x14ac:dyDescent="0.3">
      <c r="A324" s="1">
        <v>322</v>
      </c>
      <c r="B324" s="2">
        <v>21</v>
      </c>
      <c r="C324" s="1" t="s">
        <v>339</v>
      </c>
      <c r="D324" s="41" t="s">
        <v>446</v>
      </c>
      <c r="E324" s="41" t="s">
        <v>449</v>
      </c>
      <c r="F324" t="s">
        <v>454</v>
      </c>
      <c r="G324" s="41" t="s">
        <v>455</v>
      </c>
    </row>
    <row r="325" spans="1:7" x14ac:dyDescent="0.3">
      <c r="A325" s="33">
        <v>323</v>
      </c>
      <c r="B325" s="37">
        <v>21</v>
      </c>
      <c r="C325" s="33" t="s">
        <v>340</v>
      </c>
      <c r="D325" s="33" t="s">
        <v>446</v>
      </c>
      <c r="E325" s="33" t="s">
        <v>449</v>
      </c>
      <c r="F325" t="s">
        <v>454</v>
      </c>
      <c r="G325" s="33" t="s">
        <v>455</v>
      </c>
    </row>
    <row r="326" spans="1:7" x14ac:dyDescent="0.3">
      <c r="A326" s="1">
        <v>324</v>
      </c>
      <c r="B326" s="2">
        <v>21</v>
      </c>
      <c r="C326" s="1" t="s">
        <v>341</v>
      </c>
      <c r="D326" s="41" t="s">
        <v>446</v>
      </c>
      <c r="E326" s="41" t="s">
        <v>449</v>
      </c>
      <c r="F326" t="s">
        <v>454</v>
      </c>
      <c r="G326" s="41" t="s">
        <v>455</v>
      </c>
    </row>
    <row r="327" spans="1:7" x14ac:dyDescent="0.3">
      <c r="A327" s="33">
        <v>325</v>
      </c>
      <c r="B327" s="37">
        <v>21</v>
      </c>
      <c r="C327" s="33" t="s">
        <v>342</v>
      </c>
      <c r="D327" s="33" t="s">
        <v>446</v>
      </c>
      <c r="E327" s="33" t="s">
        <v>449</v>
      </c>
      <c r="F327" t="s">
        <v>454</v>
      </c>
      <c r="G327" s="33" t="s">
        <v>455</v>
      </c>
    </row>
    <row r="328" spans="1:7" x14ac:dyDescent="0.3">
      <c r="A328" s="1">
        <v>326</v>
      </c>
      <c r="B328" s="2">
        <v>21</v>
      </c>
      <c r="C328" s="1" t="s">
        <v>343</v>
      </c>
      <c r="D328" s="41" t="s">
        <v>446</v>
      </c>
      <c r="E328" s="41" t="s">
        <v>449</v>
      </c>
      <c r="F328" t="s">
        <v>454</v>
      </c>
      <c r="G328" s="41" t="s">
        <v>455</v>
      </c>
    </row>
    <row r="329" spans="1:7" x14ac:dyDescent="0.3">
      <c r="A329" s="33">
        <v>327</v>
      </c>
      <c r="B329" s="37">
        <v>21</v>
      </c>
      <c r="C329" s="33" t="s">
        <v>344</v>
      </c>
      <c r="D329" s="33" t="s">
        <v>446</v>
      </c>
      <c r="E329" s="33" t="s">
        <v>449</v>
      </c>
      <c r="F329" t="s">
        <v>454</v>
      </c>
      <c r="G329" s="33" t="s">
        <v>455</v>
      </c>
    </row>
    <row r="330" spans="1:7" x14ac:dyDescent="0.3">
      <c r="A330" s="1">
        <v>328</v>
      </c>
      <c r="B330" s="2">
        <v>21</v>
      </c>
      <c r="C330" s="1" t="s">
        <v>345</v>
      </c>
      <c r="D330" s="41" t="s">
        <v>446</v>
      </c>
      <c r="E330" s="41" t="s">
        <v>449</v>
      </c>
      <c r="F330" t="s">
        <v>454</v>
      </c>
      <c r="G330" s="41" t="s">
        <v>455</v>
      </c>
    </row>
    <row r="331" spans="1:7" x14ac:dyDescent="0.3">
      <c r="A331" s="33">
        <v>329</v>
      </c>
      <c r="B331" s="37">
        <v>21</v>
      </c>
      <c r="C331" s="33" t="s">
        <v>346</v>
      </c>
      <c r="D331" s="33" t="s">
        <v>446</v>
      </c>
      <c r="E331" s="33" t="s">
        <v>449</v>
      </c>
      <c r="F331" t="s">
        <v>454</v>
      </c>
      <c r="G331" s="33" t="s">
        <v>455</v>
      </c>
    </row>
    <row r="332" spans="1:7" x14ac:dyDescent="0.3">
      <c r="A332" s="1">
        <v>330</v>
      </c>
      <c r="B332" s="2">
        <v>21</v>
      </c>
      <c r="C332" s="1" t="s">
        <v>347</v>
      </c>
      <c r="D332" s="41" t="s">
        <v>446</v>
      </c>
      <c r="E332" s="41" t="s">
        <v>449</v>
      </c>
      <c r="F332" t="s">
        <v>454</v>
      </c>
      <c r="G332" s="41" t="s">
        <v>455</v>
      </c>
    </row>
    <row r="333" spans="1:7" x14ac:dyDescent="0.3">
      <c r="A333" s="33">
        <v>331</v>
      </c>
      <c r="B333" s="37">
        <v>22</v>
      </c>
      <c r="C333" s="33" t="s">
        <v>348</v>
      </c>
      <c r="D333" s="33" t="s">
        <v>446</v>
      </c>
      <c r="E333" s="33" t="s">
        <v>449</v>
      </c>
      <c r="F333" t="s">
        <v>454</v>
      </c>
      <c r="G333" s="33" t="s">
        <v>455</v>
      </c>
    </row>
    <row r="334" spans="1:7" x14ac:dyDescent="0.3">
      <c r="A334" s="1">
        <v>332</v>
      </c>
      <c r="B334" s="2">
        <v>22</v>
      </c>
      <c r="C334" s="1" t="s">
        <v>349</v>
      </c>
      <c r="D334" s="41" t="s">
        <v>446</v>
      </c>
      <c r="E334" s="41" t="s">
        <v>449</v>
      </c>
      <c r="F334" t="s">
        <v>454</v>
      </c>
      <c r="G334" s="41" t="s">
        <v>455</v>
      </c>
    </row>
    <row r="335" spans="1:7" x14ac:dyDescent="0.3">
      <c r="A335" s="33">
        <v>333</v>
      </c>
      <c r="B335" s="37">
        <v>22</v>
      </c>
      <c r="C335" s="33" t="s">
        <v>350</v>
      </c>
      <c r="D335" s="33" t="s">
        <v>446</v>
      </c>
      <c r="E335" s="33" t="s">
        <v>449</v>
      </c>
      <c r="F335" t="s">
        <v>454</v>
      </c>
      <c r="G335" s="33" t="s">
        <v>455</v>
      </c>
    </row>
    <row r="336" spans="1:7" x14ac:dyDescent="0.3">
      <c r="A336" s="1">
        <v>334</v>
      </c>
      <c r="B336" s="2">
        <v>22</v>
      </c>
      <c r="C336" s="1" t="s">
        <v>351</v>
      </c>
      <c r="D336" s="41" t="s">
        <v>446</v>
      </c>
      <c r="E336" s="41" t="s">
        <v>449</v>
      </c>
      <c r="F336" t="s">
        <v>454</v>
      </c>
      <c r="G336" s="41" t="s">
        <v>455</v>
      </c>
    </row>
    <row r="337" spans="1:7" x14ac:dyDescent="0.3">
      <c r="A337" s="33">
        <v>335</v>
      </c>
      <c r="B337" s="37">
        <v>22</v>
      </c>
      <c r="C337" s="33" t="s">
        <v>352</v>
      </c>
      <c r="D337" s="33" t="s">
        <v>446</v>
      </c>
      <c r="E337" s="33" t="s">
        <v>449</v>
      </c>
      <c r="F337" t="s">
        <v>454</v>
      </c>
      <c r="G337" s="33" t="s">
        <v>455</v>
      </c>
    </row>
    <row r="338" spans="1:7" x14ac:dyDescent="0.3">
      <c r="A338" s="1">
        <v>336</v>
      </c>
      <c r="B338" s="2">
        <v>22</v>
      </c>
      <c r="C338" s="1" t="s">
        <v>353</v>
      </c>
      <c r="D338" s="41" t="s">
        <v>446</v>
      </c>
      <c r="E338" s="41" t="s">
        <v>449</v>
      </c>
      <c r="F338" t="s">
        <v>454</v>
      </c>
      <c r="G338" s="41" t="s">
        <v>455</v>
      </c>
    </row>
    <row r="339" spans="1:7" x14ac:dyDescent="0.3">
      <c r="A339" s="33">
        <v>337</v>
      </c>
      <c r="B339" s="37">
        <v>22</v>
      </c>
      <c r="C339" s="33" t="s">
        <v>354</v>
      </c>
      <c r="D339" s="33" t="s">
        <v>446</v>
      </c>
      <c r="E339" s="33" t="s">
        <v>449</v>
      </c>
      <c r="F339" t="s">
        <v>454</v>
      </c>
      <c r="G339" s="33" t="s">
        <v>455</v>
      </c>
    </row>
    <row r="340" spans="1:7" x14ac:dyDescent="0.3">
      <c r="A340" s="1">
        <v>338</v>
      </c>
      <c r="B340" s="2">
        <v>22</v>
      </c>
      <c r="C340" s="1" t="s">
        <v>355</v>
      </c>
      <c r="D340" s="41" t="s">
        <v>446</v>
      </c>
      <c r="E340" s="41" t="s">
        <v>449</v>
      </c>
      <c r="F340" t="s">
        <v>454</v>
      </c>
      <c r="G340" s="41" t="s">
        <v>455</v>
      </c>
    </row>
    <row r="341" spans="1:7" x14ac:dyDescent="0.3">
      <c r="A341" s="33">
        <v>339</v>
      </c>
      <c r="B341" s="37">
        <v>22</v>
      </c>
      <c r="C341" s="33" t="s">
        <v>356</v>
      </c>
      <c r="D341" s="33" t="s">
        <v>446</v>
      </c>
      <c r="E341" s="33" t="s">
        <v>449</v>
      </c>
      <c r="F341" t="s">
        <v>454</v>
      </c>
      <c r="G341" s="33" t="s">
        <v>455</v>
      </c>
    </row>
    <row r="342" spans="1:7" x14ac:dyDescent="0.3">
      <c r="A342" s="1">
        <v>340</v>
      </c>
      <c r="B342" s="2">
        <v>22</v>
      </c>
      <c r="C342" s="1" t="s">
        <v>357</v>
      </c>
      <c r="D342" s="41" t="s">
        <v>446</v>
      </c>
      <c r="E342" s="41" t="s">
        <v>449</v>
      </c>
      <c r="F342" t="s">
        <v>454</v>
      </c>
      <c r="G342" s="41" t="s">
        <v>455</v>
      </c>
    </row>
    <row r="343" spans="1:7" x14ac:dyDescent="0.3">
      <c r="A343" s="33">
        <v>341</v>
      </c>
      <c r="B343" s="37">
        <v>22</v>
      </c>
      <c r="C343" s="33" t="s">
        <v>358</v>
      </c>
      <c r="D343" s="33" t="s">
        <v>446</v>
      </c>
      <c r="E343" s="33" t="s">
        <v>449</v>
      </c>
      <c r="F343" t="s">
        <v>454</v>
      </c>
      <c r="G343" s="33" t="s">
        <v>455</v>
      </c>
    </row>
    <row r="344" spans="1:7" x14ac:dyDescent="0.3">
      <c r="A344" s="1">
        <v>342</v>
      </c>
      <c r="B344" s="2">
        <v>22</v>
      </c>
      <c r="C344" s="1" t="s">
        <v>359</v>
      </c>
      <c r="D344" s="41" t="s">
        <v>446</v>
      </c>
      <c r="E344" s="41" t="s">
        <v>449</v>
      </c>
      <c r="F344" t="s">
        <v>454</v>
      </c>
      <c r="G344" s="41" t="s">
        <v>455</v>
      </c>
    </row>
    <row r="345" spans="1:7" x14ac:dyDescent="0.3">
      <c r="A345" s="33">
        <v>343</v>
      </c>
      <c r="B345" s="37">
        <v>22</v>
      </c>
      <c r="C345" s="33" t="s">
        <v>360</v>
      </c>
      <c r="D345" s="33" t="s">
        <v>446</v>
      </c>
      <c r="E345" s="33" t="s">
        <v>449</v>
      </c>
      <c r="F345" t="s">
        <v>454</v>
      </c>
      <c r="G345" s="33" t="s">
        <v>455</v>
      </c>
    </row>
    <row r="346" spans="1:7" x14ac:dyDescent="0.3">
      <c r="A346" s="1">
        <v>344</v>
      </c>
      <c r="B346" s="2">
        <v>22</v>
      </c>
      <c r="C346" s="1" t="s">
        <v>361</v>
      </c>
      <c r="D346" s="41" t="s">
        <v>446</v>
      </c>
      <c r="E346" s="41" t="s">
        <v>449</v>
      </c>
      <c r="F346" t="s">
        <v>454</v>
      </c>
      <c r="G346" s="41" t="s">
        <v>455</v>
      </c>
    </row>
    <row r="347" spans="1:7" x14ac:dyDescent="0.3">
      <c r="A347" s="33">
        <v>345</v>
      </c>
      <c r="B347" s="37">
        <v>22</v>
      </c>
      <c r="C347" s="33" t="s">
        <v>362</v>
      </c>
      <c r="D347" s="33" t="s">
        <v>446</v>
      </c>
      <c r="E347" s="33" t="s">
        <v>449</v>
      </c>
      <c r="F347" t="s">
        <v>454</v>
      </c>
      <c r="G347" s="33" t="s">
        <v>455</v>
      </c>
    </row>
    <row r="348" spans="1:7" x14ac:dyDescent="0.3">
      <c r="A348" s="1">
        <v>346</v>
      </c>
      <c r="B348" s="2">
        <v>23</v>
      </c>
      <c r="C348" s="1" t="s">
        <v>363</v>
      </c>
      <c r="D348" s="41" t="s">
        <v>446</v>
      </c>
      <c r="E348" s="41" t="s">
        <v>449</v>
      </c>
      <c r="F348" t="s">
        <v>454</v>
      </c>
      <c r="G348" s="41" t="s">
        <v>455</v>
      </c>
    </row>
    <row r="349" spans="1:7" x14ac:dyDescent="0.3">
      <c r="A349" s="33">
        <v>347</v>
      </c>
      <c r="B349" s="37">
        <v>23</v>
      </c>
      <c r="C349" s="33" t="s">
        <v>364</v>
      </c>
      <c r="D349" s="33" t="s">
        <v>446</v>
      </c>
      <c r="E349" s="33" t="s">
        <v>449</v>
      </c>
      <c r="F349" t="s">
        <v>454</v>
      </c>
      <c r="G349" s="33" t="s">
        <v>455</v>
      </c>
    </row>
    <row r="350" spans="1:7" x14ac:dyDescent="0.3">
      <c r="A350" s="1">
        <v>348</v>
      </c>
      <c r="B350" s="2">
        <v>23</v>
      </c>
      <c r="C350" s="1" t="s">
        <v>365</v>
      </c>
      <c r="D350" s="41" t="s">
        <v>446</v>
      </c>
      <c r="E350" s="41" t="s">
        <v>449</v>
      </c>
      <c r="F350" t="s">
        <v>454</v>
      </c>
      <c r="G350" s="41" t="s">
        <v>455</v>
      </c>
    </row>
    <row r="351" spans="1:7" x14ac:dyDescent="0.3">
      <c r="A351" s="33">
        <v>349</v>
      </c>
      <c r="B351" s="37">
        <v>23</v>
      </c>
      <c r="C351" s="33" t="s">
        <v>366</v>
      </c>
      <c r="D351" s="33" t="s">
        <v>446</v>
      </c>
      <c r="E351" s="33" t="s">
        <v>449</v>
      </c>
      <c r="F351" t="s">
        <v>454</v>
      </c>
      <c r="G351" s="33" t="s">
        <v>455</v>
      </c>
    </row>
    <row r="352" spans="1:7" x14ac:dyDescent="0.3">
      <c r="A352" s="1">
        <v>350</v>
      </c>
      <c r="B352" s="2">
        <v>23</v>
      </c>
      <c r="C352" s="1" t="s">
        <v>367</v>
      </c>
      <c r="D352" s="41" t="s">
        <v>446</v>
      </c>
      <c r="E352" s="41" t="s">
        <v>449</v>
      </c>
      <c r="F352" t="s">
        <v>454</v>
      </c>
      <c r="G352" s="41" t="s">
        <v>455</v>
      </c>
    </row>
    <row r="353" spans="1:7" x14ac:dyDescent="0.3">
      <c r="A353" s="33">
        <v>351</v>
      </c>
      <c r="B353" s="37">
        <v>23</v>
      </c>
      <c r="C353" s="33" t="s">
        <v>368</v>
      </c>
      <c r="D353" s="33" t="s">
        <v>446</v>
      </c>
      <c r="E353" s="33" t="s">
        <v>449</v>
      </c>
      <c r="F353" t="s">
        <v>454</v>
      </c>
      <c r="G353" s="33" t="s">
        <v>455</v>
      </c>
    </row>
    <row r="354" spans="1:7" x14ac:dyDescent="0.3">
      <c r="A354" s="1">
        <v>352</v>
      </c>
      <c r="B354" s="2">
        <v>23</v>
      </c>
      <c r="C354" s="1" t="s">
        <v>369</v>
      </c>
      <c r="D354" s="41" t="s">
        <v>446</v>
      </c>
      <c r="E354" s="41" t="s">
        <v>449</v>
      </c>
      <c r="F354" t="s">
        <v>454</v>
      </c>
      <c r="G354" s="41" t="s">
        <v>455</v>
      </c>
    </row>
    <row r="355" spans="1:7" x14ac:dyDescent="0.3">
      <c r="A355" s="33">
        <v>353</v>
      </c>
      <c r="B355" s="37">
        <v>23</v>
      </c>
      <c r="C355" s="33" t="s">
        <v>370</v>
      </c>
      <c r="D355" s="33" t="s">
        <v>446</v>
      </c>
      <c r="E355" s="33" t="s">
        <v>449</v>
      </c>
      <c r="F355" t="s">
        <v>454</v>
      </c>
      <c r="G355" s="33" t="s">
        <v>455</v>
      </c>
    </row>
    <row r="356" spans="1:7" x14ac:dyDescent="0.3">
      <c r="A356" s="1">
        <v>354</v>
      </c>
      <c r="B356" s="2">
        <v>23</v>
      </c>
      <c r="C356" s="1" t="s">
        <v>371</v>
      </c>
      <c r="D356" s="41" t="s">
        <v>446</v>
      </c>
      <c r="E356" s="41" t="s">
        <v>449</v>
      </c>
      <c r="F356" t="s">
        <v>454</v>
      </c>
      <c r="G356" s="41" t="s">
        <v>455</v>
      </c>
    </row>
    <row r="357" spans="1:7" x14ac:dyDescent="0.3">
      <c r="A357" s="33">
        <v>355</v>
      </c>
      <c r="B357" s="37">
        <v>23</v>
      </c>
      <c r="C357" s="33" t="s">
        <v>372</v>
      </c>
      <c r="D357" s="33" t="s">
        <v>446</v>
      </c>
      <c r="E357" s="33" t="s">
        <v>449</v>
      </c>
      <c r="F357" t="s">
        <v>454</v>
      </c>
      <c r="G357" s="33" t="s">
        <v>455</v>
      </c>
    </row>
    <row r="358" spans="1:7" x14ac:dyDescent="0.3">
      <c r="A358" s="1">
        <v>356</v>
      </c>
      <c r="B358" s="2">
        <v>23</v>
      </c>
      <c r="C358" s="1" t="s">
        <v>373</v>
      </c>
      <c r="D358" s="41" t="s">
        <v>446</v>
      </c>
      <c r="E358" s="41" t="s">
        <v>449</v>
      </c>
      <c r="F358" t="s">
        <v>454</v>
      </c>
      <c r="G358" s="41" t="s">
        <v>455</v>
      </c>
    </row>
    <row r="359" spans="1:7" x14ac:dyDescent="0.3">
      <c r="A359" s="33">
        <v>357</v>
      </c>
      <c r="B359" s="37">
        <v>23</v>
      </c>
      <c r="C359" s="33" t="s">
        <v>374</v>
      </c>
      <c r="D359" s="33" t="s">
        <v>446</v>
      </c>
      <c r="E359" s="33" t="s">
        <v>449</v>
      </c>
      <c r="F359" t="s">
        <v>454</v>
      </c>
      <c r="G359" s="33" t="s">
        <v>455</v>
      </c>
    </row>
    <row r="360" spans="1:7" x14ac:dyDescent="0.3">
      <c r="A360" s="1">
        <v>358</v>
      </c>
      <c r="B360" s="2">
        <v>23</v>
      </c>
      <c r="C360" s="1" t="s">
        <v>375</v>
      </c>
      <c r="D360" s="41" t="s">
        <v>446</v>
      </c>
      <c r="E360" s="41" t="s">
        <v>449</v>
      </c>
      <c r="F360" t="s">
        <v>454</v>
      </c>
      <c r="G360" s="41" t="s">
        <v>455</v>
      </c>
    </row>
    <row r="361" spans="1:7" x14ac:dyDescent="0.3">
      <c r="A361" s="33">
        <v>359</v>
      </c>
      <c r="B361" s="37">
        <v>23</v>
      </c>
      <c r="C361" s="33" t="s">
        <v>376</v>
      </c>
      <c r="D361" s="33" t="s">
        <v>446</v>
      </c>
      <c r="E361" s="33" t="s">
        <v>449</v>
      </c>
      <c r="F361" t="s">
        <v>454</v>
      </c>
      <c r="G361" s="33" t="s">
        <v>455</v>
      </c>
    </row>
    <row r="362" spans="1:7" x14ac:dyDescent="0.3">
      <c r="A362" s="1">
        <v>360</v>
      </c>
      <c r="B362" s="2">
        <v>23</v>
      </c>
      <c r="C362" s="1" t="s">
        <v>377</v>
      </c>
      <c r="D362" s="41" t="s">
        <v>446</v>
      </c>
      <c r="E362" s="41" t="s">
        <v>449</v>
      </c>
      <c r="F362" t="s">
        <v>454</v>
      </c>
      <c r="G362" s="41" t="s">
        <v>455</v>
      </c>
    </row>
    <row r="363" spans="1:7" x14ac:dyDescent="0.3">
      <c r="A363" s="33">
        <v>361</v>
      </c>
      <c r="B363" s="37">
        <v>24</v>
      </c>
      <c r="C363" s="33" t="s">
        <v>378</v>
      </c>
      <c r="D363" s="33" t="s">
        <v>446</v>
      </c>
      <c r="E363" s="33" t="s">
        <v>449</v>
      </c>
      <c r="F363" t="s">
        <v>454</v>
      </c>
      <c r="G363" s="33" t="s">
        <v>455</v>
      </c>
    </row>
    <row r="364" spans="1:7" x14ac:dyDescent="0.3">
      <c r="A364" s="1">
        <v>362</v>
      </c>
      <c r="B364" s="2">
        <v>24</v>
      </c>
      <c r="C364" s="1" t="s">
        <v>379</v>
      </c>
      <c r="D364" s="41" t="s">
        <v>446</v>
      </c>
      <c r="E364" s="41" t="s">
        <v>449</v>
      </c>
      <c r="F364" t="s">
        <v>454</v>
      </c>
      <c r="G364" s="41" t="s">
        <v>455</v>
      </c>
    </row>
    <row r="365" spans="1:7" x14ac:dyDescent="0.3">
      <c r="A365" s="33">
        <v>363</v>
      </c>
      <c r="B365" s="37">
        <v>24</v>
      </c>
      <c r="C365" s="33" t="s">
        <v>380</v>
      </c>
      <c r="D365" s="33" t="s">
        <v>446</v>
      </c>
      <c r="E365" s="33" t="s">
        <v>449</v>
      </c>
      <c r="F365" t="s">
        <v>454</v>
      </c>
      <c r="G365" s="33" t="s">
        <v>455</v>
      </c>
    </row>
    <row r="366" spans="1:7" x14ac:dyDescent="0.3">
      <c r="A366" s="1">
        <v>364</v>
      </c>
      <c r="B366" s="2">
        <v>24</v>
      </c>
      <c r="C366" s="1" t="s">
        <v>381</v>
      </c>
      <c r="D366" s="41" t="s">
        <v>446</v>
      </c>
      <c r="E366" s="41" t="s">
        <v>449</v>
      </c>
      <c r="F366" t="s">
        <v>454</v>
      </c>
      <c r="G366" s="41" t="s">
        <v>455</v>
      </c>
    </row>
    <row r="367" spans="1:7" x14ac:dyDescent="0.3">
      <c r="A367" s="33">
        <v>365</v>
      </c>
      <c r="B367" s="37">
        <v>24</v>
      </c>
      <c r="C367" s="33" t="s">
        <v>382</v>
      </c>
      <c r="D367" s="33" t="s">
        <v>446</v>
      </c>
      <c r="E367" s="33" t="s">
        <v>449</v>
      </c>
      <c r="F367" t="s">
        <v>454</v>
      </c>
      <c r="G367" s="33" t="s">
        <v>455</v>
      </c>
    </row>
    <row r="368" spans="1:7" x14ac:dyDescent="0.3">
      <c r="A368" s="1">
        <v>366</v>
      </c>
      <c r="B368" s="2">
        <v>24</v>
      </c>
      <c r="C368" s="1" t="s">
        <v>383</v>
      </c>
      <c r="D368" s="41" t="s">
        <v>446</v>
      </c>
      <c r="E368" s="41" t="s">
        <v>449</v>
      </c>
      <c r="F368" t="s">
        <v>454</v>
      </c>
      <c r="G368" s="41" t="s">
        <v>455</v>
      </c>
    </row>
    <row r="369" spans="1:7" x14ac:dyDescent="0.3">
      <c r="A369" s="33">
        <v>367</v>
      </c>
      <c r="B369" s="37">
        <v>24</v>
      </c>
      <c r="C369" s="33" t="s">
        <v>384</v>
      </c>
      <c r="D369" s="33" t="s">
        <v>446</v>
      </c>
      <c r="E369" s="33" t="s">
        <v>449</v>
      </c>
      <c r="F369" t="s">
        <v>454</v>
      </c>
      <c r="G369" s="33" t="s">
        <v>455</v>
      </c>
    </row>
    <row r="370" spans="1:7" x14ac:dyDescent="0.3">
      <c r="A370" s="1">
        <v>368</v>
      </c>
      <c r="B370" s="2">
        <v>24</v>
      </c>
      <c r="C370" s="1" t="s">
        <v>385</v>
      </c>
      <c r="D370" s="41" t="s">
        <v>446</v>
      </c>
      <c r="E370" s="41" t="s">
        <v>449</v>
      </c>
      <c r="F370" t="s">
        <v>454</v>
      </c>
      <c r="G370" s="41" t="s">
        <v>455</v>
      </c>
    </row>
    <row r="371" spans="1:7" x14ac:dyDescent="0.3">
      <c r="A371" s="33">
        <v>369</v>
      </c>
      <c r="B371" s="37">
        <v>24</v>
      </c>
      <c r="C371" s="33" t="s">
        <v>386</v>
      </c>
      <c r="D371" s="33" t="s">
        <v>446</v>
      </c>
      <c r="E371" s="33" t="s">
        <v>449</v>
      </c>
      <c r="F371" t="s">
        <v>454</v>
      </c>
      <c r="G371" s="33" t="s">
        <v>455</v>
      </c>
    </row>
    <row r="372" spans="1:7" x14ac:dyDescent="0.3">
      <c r="A372" s="1">
        <v>370</v>
      </c>
      <c r="B372" s="2">
        <v>24</v>
      </c>
      <c r="C372" s="1" t="s">
        <v>387</v>
      </c>
      <c r="D372" s="41" t="s">
        <v>446</v>
      </c>
      <c r="E372" s="41" t="s">
        <v>449</v>
      </c>
      <c r="F372" t="s">
        <v>454</v>
      </c>
      <c r="G372" s="41" t="s">
        <v>455</v>
      </c>
    </row>
    <row r="373" spans="1:7" x14ac:dyDescent="0.3">
      <c r="A373" s="33">
        <v>371</v>
      </c>
      <c r="B373" s="37">
        <v>24</v>
      </c>
      <c r="C373" s="33" t="s">
        <v>388</v>
      </c>
      <c r="D373" s="33" t="s">
        <v>446</v>
      </c>
      <c r="E373" s="33" t="s">
        <v>449</v>
      </c>
      <c r="F373" t="s">
        <v>454</v>
      </c>
      <c r="G373" s="33" t="s">
        <v>455</v>
      </c>
    </row>
    <row r="374" spans="1:7" x14ac:dyDescent="0.3">
      <c r="A374" s="1">
        <v>372</v>
      </c>
      <c r="B374" s="2">
        <v>24</v>
      </c>
      <c r="C374" s="1" t="s">
        <v>389</v>
      </c>
      <c r="D374" s="41" t="s">
        <v>446</v>
      </c>
      <c r="E374" s="41" t="s">
        <v>449</v>
      </c>
      <c r="F374" t="s">
        <v>454</v>
      </c>
      <c r="G374" s="41" t="s">
        <v>455</v>
      </c>
    </row>
    <row r="375" spans="1:7" x14ac:dyDescent="0.3">
      <c r="A375" s="33">
        <v>373</v>
      </c>
      <c r="B375" s="37">
        <v>24</v>
      </c>
      <c r="C375" s="33" t="s">
        <v>390</v>
      </c>
      <c r="D375" s="33" t="s">
        <v>446</v>
      </c>
      <c r="E375" s="33" t="s">
        <v>449</v>
      </c>
      <c r="F375" t="s">
        <v>454</v>
      </c>
      <c r="G375" s="33" t="s">
        <v>455</v>
      </c>
    </row>
    <row r="376" spans="1:7" x14ac:dyDescent="0.3">
      <c r="A376" s="1">
        <v>374</v>
      </c>
      <c r="B376" s="2">
        <v>24</v>
      </c>
      <c r="C376" s="1" t="s">
        <v>391</v>
      </c>
      <c r="D376" s="41" t="s">
        <v>446</v>
      </c>
      <c r="E376" s="41" t="s">
        <v>449</v>
      </c>
      <c r="F376" t="s">
        <v>454</v>
      </c>
      <c r="G376" s="41" t="s">
        <v>455</v>
      </c>
    </row>
    <row r="377" spans="1:7" ht="15" thickBot="1" x14ac:dyDescent="0.35">
      <c r="A377" s="39">
        <v>375</v>
      </c>
      <c r="B377" s="38">
        <v>24</v>
      </c>
      <c r="C377" s="39" t="s">
        <v>392</v>
      </c>
      <c r="D377" s="39" t="s">
        <v>446</v>
      </c>
      <c r="E377" s="39" t="s">
        <v>449</v>
      </c>
      <c r="F377" t="s">
        <v>454</v>
      </c>
      <c r="G377" s="33" t="s">
        <v>455</v>
      </c>
    </row>
  </sheetData>
  <phoneticPr fontId="1" type="noConversion"/>
  <conditionalFormatting sqref="D3:D377">
    <cfRule type="cellIs" dxfId="1" priority="17" operator="equal">
      <formula>TRUE</formula>
    </cfRule>
  </conditionalFormatting>
  <conditionalFormatting sqref="E3:E377">
    <cfRule type="cellIs" dxfId="0" priority="10" operator="equal">
      <formula>TRUE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8FC4-2381-4AEB-AE04-0A22B8448C0D}">
  <dimension ref="B2:G11"/>
  <sheetViews>
    <sheetView zoomScaleNormal="100" workbookViewId="0">
      <selection activeCell="O45" sqref="O45"/>
    </sheetView>
  </sheetViews>
  <sheetFormatPr defaultRowHeight="14.4" x14ac:dyDescent="0.3"/>
  <cols>
    <col min="2" max="2" width="22.77734375" customWidth="1"/>
    <col min="3" max="3" width="13.44140625" bestFit="1" customWidth="1"/>
    <col min="4" max="4" width="16.21875" bestFit="1" customWidth="1"/>
    <col min="5" max="5" width="12.33203125" bestFit="1" customWidth="1"/>
    <col min="6" max="6" width="8.44140625" customWidth="1"/>
  </cols>
  <sheetData>
    <row r="2" spans="2:7" ht="15" thickBot="1" x14ac:dyDescent="0.35">
      <c r="B2" t="s">
        <v>514</v>
      </c>
      <c r="D2" t="s">
        <v>515</v>
      </c>
    </row>
    <row r="3" spans="2:7" ht="15" thickBot="1" x14ac:dyDescent="0.35">
      <c r="B3" s="53" t="s">
        <v>483</v>
      </c>
      <c r="C3" s="48" t="s">
        <v>516</v>
      </c>
      <c r="D3" s="57" t="s">
        <v>483</v>
      </c>
      <c r="E3" s="92" t="s">
        <v>517</v>
      </c>
    </row>
    <row r="4" spans="2:7" x14ac:dyDescent="0.3">
      <c r="B4" s="57" t="s">
        <v>59</v>
      </c>
      <c r="C4" s="90">
        <f>'C3DSport'!J28</f>
        <v>25.066666666666674</v>
      </c>
      <c r="D4" s="57" t="s">
        <v>488</v>
      </c>
      <c r="E4" s="90">
        <v>30.4</v>
      </c>
    </row>
    <row r="5" spans="2:7" x14ac:dyDescent="0.3">
      <c r="B5" s="44" t="s">
        <v>445</v>
      </c>
      <c r="C5" s="52">
        <f>'C3DUCF'!J28</f>
        <v>28.533333333333314</v>
      </c>
      <c r="D5" s="44" t="s">
        <v>488</v>
      </c>
      <c r="E5" s="52">
        <v>31.1</v>
      </c>
      <c r="G5" s="27"/>
    </row>
    <row r="6" spans="2:7" x14ac:dyDescent="0.3">
      <c r="B6" s="44" t="s">
        <v>501</v>
      </c>
      <c r="C6" s="52">
        <f>TRNSomething!Q5</f>
        <v>6.9333333333333327</v>
      </c>
      <c r="D6" s="44" t="s">
        <v>486</v>
      </c>
      <c r="E6" s="52">
        <v>62</v>
      </c>
    </row>
    <row r="7" spans="2:7" x14ac:dyDescent="0.3">
      <c r="B7" s="44" t="s">
        <v>502</v>
      </c>
      <c r="C7" s="52">
        <f>TRNMoments!Q5</f>
        <v>5.0666666666666664</v>
      </c>
      <c r="D7" s="44" t="s">
        <v>487</v>
      </c>
      <c r="E7" s="52">
        <v>64.3</v>
      </c>
    </row>
    <row r="8" spans="2:7" x14ac:dyDescent="0.3">
      <c r="B8" s="44" t="s">
        <v>504</v>
      </c>
      <c r="C8" s="52">
        <f>I3DKinetics!Q3</f>
        <v>4</v>
      </c>
      <c r="D8" s="44" t="s">
        <v>485</v>
      </c>
      <c r="E8" s="52">
        <v>51.3</v>
      </c>
    </row>
    <row r="9" spans="2:7" x14ac:dyDescent="0.3">
      <c r="B9" s="44" t="s">
        <v>505</v>
      </c>
      <c r="C9" s="52">
        <f>I3DKineticsImageNet!Q3</f>
        <v>4</v>
      </c>
      <c r="D9" s="44" t="s">
        <v>485</v>
      </c>
      <c r="E9" s="52">
        <v>58.5</v>
      </c>
    </row>
    <row r="10" spans="2:7" x14ac:dyDescent="0.3">
      <c r="B10" s="44" t="s">
        <v>510</v>
      </c>
      <c r="C10" s="52">
        <f>P3D!K3</f>
        <v>4</v>
      </c>
      <c r="D10" s="44" t="s">
        <v>484</v>
      </c>
      <c r="E10" s="52">
        <v>50.7</v>
      </c>
    </row>
    <row r="11" spans="2:7" ht="15" thickBot="1" x14ac:dyDescent="0.35">
      <c r="B11" s="58" t="s">
        <v>512</v>
      </c>
      <c r="C11" s="91">
        <f>P3D!K5</f>
        <v>4</v>
      </c>
      <c r="D11" s="58" t="s">
        <v>484</v>
      </c>
      <c r="E11" s="91">
        <v>53.3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10</vt:i4>
      </vt:variant>
    </vt:vector>
  </HeadingPairs>
  <TitlesOfParts>
    <vt:vector size="10" baseType="lpstr">
      <vt:lpstr>ERA</vt:lpstr>
      <vt:lpstr>C3DSport</vt:lpstr>
      <vt:lpstr>C3DUCF</vt:lpstr>
      <vt:lpstr>TRNSomething</vt:lpstr>
      <vt:lpstr>TRNMoments</vt:lpstr>
      <vt:lpstr>I3DKinetics</vt:lpstr>
      <vt:lpstr>I3DKineticsImageNet</vt:lpstr>
      <vt:lpstr>P3D</vt:lpstr>
      <vt:lpstr>Summary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Heneková</dc:creator>
  <cp:lastModifiedBy>Johana Heneková</cp:lastModifiedBy>
  <dcterms:created xsi:type="dcterms:W3CDTF">2024-03-14T11:07:15Z</dcterms:created>
  <dcterms:modified xsi:type="dcterms:W3CDTF">2024-04-17T07:32:05Z</dcterms:modified>
</cp:coreProperties>
</file>