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80" yWindow="450" windowWidth="15000" windowHeight="760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33" i="1" l="1"/>
  <c r="I33" i="1"/>
</calcChain>
</file>

<file path=xl/sharedStrings.xml><?xml version="1.0" encoding="utf-8"?>
<sst xmlns="http://schemas.openxmlformats.org/spreadsheetml/2006/main" count="212" uniqueCount="94">
  <si>
    <t>Trade History Report</t>
  </si>
  <si>
    <t>Name:</t>
  </si>
  <si>
    <t>Rogenier Alberto</t>
  </si>
  <si>
    <t>Account:</t>
  </si>
  <si>
    <t>1214021 (USD, 1:200, AMPGlobalUSA-Demo, demo, Netting)</t>
  </si>
  <si>
    <t>Broker:</t>
  </si>
  <si>
    <t>AMP Global Clearing LLC</t>
  </si>
  <si>
    <t>Date:</t>
  </si>
  <si>
    <t>2020.12.21 23:21</t>
  </si>
  <si>
    <t>Positions</t>
  </si>
  <si>
    <t>Time</t>
  </si>
  <si>
    <t>Position</t>
  </si>
  <si>
    <t>Symbol</t>
  </si>
  <si>
    <t>Type</t>
  </si>
  <si>
    <t>Volume</t>
  </si>
  <si>
    <t>Price</t>
  </si>
  <si>
    <t>S / L</t>
  </si>
  <si>
    <t>T / P</t>
  </si>
  <si>
    <t>Commission</t>
  </si>
  <si>
    <t>Swap</t>
  </si>
  <si>
    <t>Profit</t>
  </si>
  <si>
    <t>2020.12.16 12:09:01</t>
  </si>
  <si>
    <t>M2KH21</t>
  </si>
  <si>
    <t>sell</t>
  </si>
  <si>
    <t>1</t>
  </si>
  <si>
    <t>2020.12.16 12:09:32</t>
  </si>
  <si>
    <t>2020.12.16 12:21:23</t>
  </si>
  <si>
    <t>2020.12.16 12:23:07</t>
  </si>
  <si>
    <t>2020.12.21 17:32:07</t>
  </si>
  <si>
    <t>buy</t>
  </si>
  <si>
    <t>2020.12.21 17:42:17</t>
  </si>
  <si>
    <t>2020.12.21 17:50:36</t>
  </si>
  <si>
    <t>2020.12.21 18:03:12</t>
  </si>
  <si>
    <t>Orders</t>
  </si>
  <si>
    <t>Open Time</t>
  </si>
  <si>
    <t>Order</t>
  </si>
  <si>
    <t>State</t>
  </si>
  <si>
    <t>Comment</t>
  </si>
  <si>
    <t>1 / 1</t>
  </si>
  <si>
    <t>market</t>
  </si>
  <si>
    <t>filled</t>
  </si>
  <si>
    <t>[sl 1951.2]</t>
  </si>
  <si>
    <t>Deals</t>
  </si>
  <si>
    <t>Deal</t>
  </si>
  <si>
    <t>Direction</t>
  </si>
  <si>
    <t>Balance</t>
  </si>
  <si>
    <t>2020.12.16 02:11:20</t>
  </si>
  <si>
    <t>balance</t>
  </si>
  <si>
    <t>in</t>
  </si>
  <si>
    <t>out</t>
  </si>
  <si>
    <t>Balance:</t>
  </si>
  <si>
    <t>Free Margin:</t>
  </si>
  <si>
    <t>Credit Facility:</t>
  </si>
  <si>
    <t>Margin:</t>
  </si>
  <si>
    <t>Floating P/L:</t>
  </si>
  <si>
    <t>Margin Level:</t>
  </si>
  <si>
    <t>Equity:</t>
  </si>
  <si>
    <t>Results</t>
  </si>
  <si>
    <t>Total Net Profit:</t>
  </si>
  <si>
    <t>Gross Profit:</t>
  </si>
  <si>
    <t>Gross Loss:</t>
  </si>
  <si>
    <t>Profit Factor:</t>
  </si>
  <si>
    <t>Expected Payoff:</t>
  </si>
  <si>
    <t>Recovery Factor:</t>
  </si>
  <si>
    <t>Sharpe Ratio:</t>
  </si>
  <si>
    <t>Balance Drawdown:</t>
  </si>
  <si>
    <t>Balance Drawdown Absolute:</t>
  </si>
  <si>
    <t>Balance Drawdown Maximal:</t>
  </si>
  <si>
    <t>0.50 (0.02%)</t>
  </si>
  <si>
    <t>Balance Drawdown Relative:</t>
  </si>
  <si>
    <t>0.02% (0.50)</t>
  </si>
  <si>
    <t>Total Trades:</t>
  </si>
  <si>
    <t>Short Trades (won %):</t>
  </si>
  <si>
    <t>2 (50.00%)</t>
  </si>
  <si>
    <t>Long Trades (won %):</t>
  </si>
  <si>
    <t>2 (100.00%)</t>
  </si>
  <si>
    <t>Profit Trades (% of total):</t>
  </si>
  <si>
    <t>3 (75.00%)</t>
  </si>
  <si>
    <t>Loss Trades (% of total):</t>
  </si>
  <si>
    <t>1 (25.00%)</t>
  </si>
  <si>
    <t>Largest profit trade:</t>
  </si>
  <si>
    <t>Largest loss trade:</t>
  </si>
  <si>
    <t>Average profit trade:</t>
  </si>
  <si>
    <t>Average loss trade:</t>
  </si>
  <si>
    <t>Maximum consecutive wins ($):</t>
  </si>
  <si>
    <t>3 (16.00)</t>
  </si>
  <si>
    <t>Maximum consecutive losses ($):</t>
  </si>
  <si>
    <t>1 (-0.50)</t>
  </si>
  <si>
    <t>Maximal consecutive profit (count):</t>
  </si>
  <si>
    <t>16.00 (3)</t>
  </si>
  <si>
    <t>Maximal consecutive loss (count):</t>
  </si>
  <si>
    <t>-0.50 (1)</t>
  </si>
  <si>
    <t>Average consecutive wins:</t>
  </si>
  <si>
    <t>Average consecutive losses: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</si>
</sst>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0;\-###0;0;"/>
    <numFmt numFmtId="165" formatCode="#\ ##0.0;\-#\ ##0.0;0.0;"/>
    <numFmt numFmtId="166" formatCode="#\ ##0.00;\-#\ ##0.00;0.00;"/>
    <numFmt numFmtId="167" formatCode="#\ ##0.00%;\-#\ ##0.00%;0.00%;"/>
    <numFmt numFmtId="168" formatCode="#\ ##0;\-#\ ##0;0;"/>
  </numFmts>
  <fonts count="6" x14ac:knownFonts="1">
    <font>
      <sz val="11"/>
      <color rgb="FF000000"/>
      <name val="Tahoma"/>
    </font>
    <font>
      <b/>
      <sz val="14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3" borderId="1" xfId="0" applyFont="1" applyFill="1" applyBorder="1" applyAlignment="1" applyProtection="1">
      <alignment horizontal="right" vertical="center"/>
    </xf>
    <xf numFmtId="0" fontId="5" fillId="4" borderId="0" xfId="0" applyFont="1" applyFill="1" applyBorder="1" applyAlignment="1" applyProtection="1">
      <alignment horizontal="right" vertical="center"/>
    </xf>
    <xf numFmtId="164" fontId="5" fillId="4" borderId="0" xfId="0" applyNumberFormat="1" applyFont="1" applyFill="1" applyBorder="1" applyAlignment="1" applyProtection="1">
      <alignment horizontal="right" vertical="center"/>
    </xf>
    <xf numFmtId="165" fontId="5" fillId="4" borderId="0" xfId="0" applyNumberFormat="1" applyFont="1" applyFill="1" applyBorder="1" applyAlignment="1" applyProtection="1">
      <alignment horizontal="right" vertical="center"/>
    </xf>
    <xf numFmtId="166" fontId="5" fillId="4" borderId="0" xfId="0" applyNumberFormat="1" applyFont="1" applyFill="1" applyBorder="1" applyAlignment="1" applyProtection="1">
      <alignment horizontal="right" vertical="center"/>
    </xf>
    <xf numFmtId="0" fontId="5" fillId="2" borderId="0" xfId="0" applyFont="1" applyFill="1" applyBorder="1" applyAlignment="1" applyProtection="1">
      <alignment horizontal="right" vertical="center"/>
    </xf>
    <xf numFmtId="164" fontId="5" fillId="2" borderId="0" xfId="0" applyNumberFormat="1" applyFont="1" applyFill="1" applyBorder="1" applyAlignment="1" applyProtection="1">
      <alignment horizontal="right" vertical="center"/>
    </xf>
    <xf numFmtId="165" fontId="5" fillId="2" borderId="0" xfId="0" applyNumberFormat="1" applyFont="1" applyFill="1" applyBorder="1" applyAlignment="1" applyProtection="1">
      <alignment horizontal="right" vertical="center"/>
    </xf>
    <xf numFmtId="166" fontId="5" fillId="2" borderId="0" xfId="0" applyNumberFormat="1" applyFont="1" applyFill="1" applyBorder="1" applyAlignment="1" applyProtection="1">
      <alignment horizontal="right" vertical="center"/>
    </xf>
    <xf numFmtId="166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right" vertical="center"/>
    </xf>
    <xf numFmtId="0" fontId="3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right" vertical="center"/>
    </xf>
    <xf numFmtId="0" fontId="5" fillId="4" borderId="0" xfId="0" applyFont="1" applyFill="1" applyBorder="1" applyAlignment="1" applyProtection="1">
      <alignment horizontal="right" vertical="center"/>
    </xf>
    <xf numFmtId="0" fontId="5" fillId="2" borderId="0" xfId="0" applyFont="1" applyFill="1" applyBorder="1" applyAlignment="1" applyProtection="1">
      <alignment horizontal="right" vertical="center"/>
    </xf>
    <xf numFmtId="0" fontId="3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  <xf numFmtId="166" fontId="4" fillId="2" borderId="0" xfId="0" applyNumberFormat="1" applyFont="1" applyFill="1" applyBorder="1" applyAlignment="1" applyProtection="1">
      <alignment horizontal="right" vertical="center"/>
    </xf>
    <xf numFmtId="167" fontId="4" fillId="2" borderId="0" xfId="0" applyNumberFormat="1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168" fontId="4" fillId="2" borderId="0" xfId="0" applyNumberFormat="1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Sheet1!$A$24:$A$32</c:f>
              <c:strCache>
                <c:ptCount val="9"/>
                <c:pt idx="0">
                  <c:v>2020.12.16 02:11:20</c:v>
                </c:pt>
                <c:pt idx="1">
                  <c:v>2020.12.16 12:09:01</c:v>
                </c:pt>
                <c:pt idx="2">
                  <c:v>2020.12.16 12:09:32</c:v>
                </c:pt>
                <c:pt idx="3">
                  <c:v>2020.12.16 12:21:23</c:v>
                </c:pt>
                <c:pt idx="4">
                  <c:v>2020.12.16 12:23:07</c:v>
                </c:pt>
                <c:pt idx="5">
                  <c:v>2020.12.21 17:32:07</c:v>
                </c:pt>
                <c:pt idx="6">
                  <c:v>2020.12.21 17:42:17</c:v>
                </c:pt>
                <c:pt idx="7">
                  <c:v>2020.12.21 17:50:36</c:v>
                </c:pt>
                <c:pt idx="8">
                  <c:v>2020.12.21 18:03:12</c:v>
                </c:pt>
              </c:strCache>
            </c:strRef>
          </c:cat>
          <c:val>
            <c:numRef>
              <c:f>Sheet1!$L$24:$L$32</c:f>
              <c:numCache>
                <c:formatCode>#\ ##0.00;\-#\ ##0.00;0.00;</c:formatCode>
                <c:ptCount val="9"/>
                <c:pt idx="0">
                  <c:v>3000</c:v>
                </c:pt>
                <c:pt idx="1">
                  <c:v>3000</c:v>
                </c:pt>
                <c:pt idx="2">
                  <c:v>2999.5</c:v>
                </c:pt>
                <c:pt idx="3">
                  <c:v>2999.5</c:v>
                </c:pt>
                <c:pt idx="4">
                  <c:v>3001.5</c:v>
                </c:pt>
                <c:pt idx="5">
                  <c:v>3001.5</c:v>
                </c:pt>
                <c:pt idx="6">
                  <c:v>3003</c:v>
                </c:pt>
                <c:pt idx="7">
                  <c:v>3003</c:v>
                </c:pt>
                <c:pt idx="8">
                  <c:v>3015.5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79808"/>
        <c:axId val="189870848"/>
      </c:lineChart>
      <c:catAx>
        <c:axId val="213879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s-AR"/>
          </a:p>
        </c:txPr>
        <c:crossAx val="189870848"/>
        <c:crosses val="autoZero"/>
        <c:auto val="1"/>
        <c:lblAlgn val="ctr"/>
        <c:lblOffset val="100"/>
        <c:noMultiLvlLbl val="0"/>
      </c:catAx>
      <c:valAx>
        <c:axId val="189870848"/>
        <c:scaling>
          <c:orientation val="minMax"/>
          <c:max val="3317"/>
          <c:min val="2700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s-AR"/>
          </a:p>
        </c:txPr>
        <c:crossAx val="2138798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13</xdr:col>
      <xdr:colOff>0</xdr:colOff>
      <xdr:row>57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workbookViewId="0">
      <selection activeCell="A12" sqref="A12:N12"/>
    </sheetView>
  </sheetViews>
  <sheetFormatPr baseColWidth="10" defaultColWidth="9" defaultRowHeight="15" customHeight="1" x14ac:dyDescent="0.2"/>
  <cols>
    <col min="1" max="1" width="18" bestFit="1" customWidth="1"/>
    <col min="2" max="8" width="10" bestFit="1" customWidth="1"/>
    <col min="9" max="9" width="18" bestFit="1" customWidth="1"/>
    <col min="10" max="13" width="10" bestFit="1" customWidth="1"/>
    <col min="14" max="14" width="1" bestFit="1" customWidth="1"/>
  </cols>
  <sheetData>
    <row r="1" spans="1:14" ht="24.95" customHeight="1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">
      <c r="A2" s="12" t="s">
        <v>1</v>
      </c>
      <c r="B2" s="12"/>
      <c r="C2" s="12"/>
      <c r="D2" s="13" t="s">
        <v>2</v>
      </c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ht="15" customHeight="1" x14ac:dyDescent="0.2">
      <c r="A3" s="12" t="s">
        <v>3</v>
      </c>
      <c r="B3" s="12"/>
      <c r="C3" s="12"/>
      <c r="D3" s="13" t="s">
        <v>4</v>
      </c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">
      <c r="A4" s="12" t="s">
        <v>5</v>
      </c>
      <c r="B4" s="12"/>
      <c r="C4" s="12"/>
      <c r="D4" s="13" t="s">
        <v>6</v>
      </c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ht="15" customHeight="1" x14ac:dyDescent="0.2">
      <c r="A5" s="12" t="s">
        <v>7</v>
      </c>
      <c r="B5" s="12"/>
      <c r="C5" s="12"/>
      <c r="D5" s="13" t="s">
        <v>8</v>
      </c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ht="24.95" customHeight="1" x14ac:dyDescent="0.2">
      <c r="A6" s="14" t="s">
        <v>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0.100000000000001" customHeight="1" x14ac:dyDescent="0.2">
      <c r="A7" s="1" t="s">
        <v>10</v>
      </c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10</v>
      </c>
      <c r="J7" s="1" t="s">
        <v>15</v>
      </c>
      <c r="K7" s="1" t="s">
        <v>18</v>
      </c>
      <c r="L7" s="1" t="s">
        <v>19</v>
      </c>
      <c r="M7" s="1" t="s">
        <v>20</v>
      </c>
    </row>
    <row r="8" spans="1:14" ht="15" customHeight="1" x14ac:dyDescent="0.2">
      <c r="A8" s="2" t="s">
        <v>21</v>
      </c>
      <c r="B8" s="3">
        <v>110055937</v>
      </c>
      <c r="C8" s="2" t="s">
        <v>22</v>
      </c>
      <c r="D8" s="2" t="s">
        <v>23</v>
      </c>
      <c r="E8" s="2" t="s">
        <v>24</v>
      </c>
      <c r="F8" s="4">
        <v>1969.3</v>
      </c>
      <c r="G8" s="2"/>
      <c r="H8" s="2"/>
      <c r="I8" s="2" t="s">
        <v>25</v>
      </c>
      <c r="J8" s="4">
        <v>1969.4</v>
      </c>
      <c r="K8" s="5">
        <v>0</v>
      </c>
      <c r="L8" s="5">
        <v>0</v>
      </c>
      <c r="M8" s="5">
        <v>-0.5</v>
      </c>
    </row>
    <row r="9" spans="1:14" ht="15" customHeight="1" x14ac:dyDescent="0.2">
      <c r="A9" s="6" t="s">
        <v>26</v>
      </c>
      <c r="B9" s="7">
        <v>110058750</v>
      </c>
      <c r="C9" s="6" t="s">
        <v>22</v>
      </c>
      <c r="D9" s="6" t="s">
        <v>23</v>
      </c>
      <c r="E9" s="6" t="s">
        <v>24</v>
      </c>
      <c r="F9" s="8">
        <v>1968.8</v>
      </c>
      <c r="G9" s="6"/>
      <c r="H9" s="6"/>
      <c r="I9" s="6" t="s">
        <v>27</v>
      </c>
      <c r="J9" s="8">
        <v>1968.4</v>
      </c>
      <c r="K9" s="9">
        <v>0</v>
      </c>
      <c r="L9" s="9">
        <v>0</v>
      </c>
      <c r="M9" s="9">
        <v>2</v>
      </c>
    </row>
    <row r="10" spans="1:14" ht="15" customHeight="1" x14ac:dyDescent="0.2">
      <c r="A10" s="2" t="s">
        <v>28</v>
      </c>
      <c r="B10" s="3">
        <v>111116477</v>
      </c>
      <c r="C10" s="2" t="s">
        <v>22</v>
      </c>
      <c r="D10" s="2" t="s">
        <v>29</v>
      </c>
      <c r="E10" s="2" t="s">
        <v>24</v>
      </c>
      <c r="F10" s="4">
        <v>1950.8</v>
      </c>
      <c r="G10" s="4">
        <v>1951.2</v>
      </c>
      <c r="H10" s="4">
        <v>1953.8</v>
      </c>
      <c r="I10" s="2" t="s">
        <v>30</v>
      </c>
      <c r="J10" s="4">
        <v>1951.1</v>
      </c>
      <c r="K10" s="5">
        <v>0</v>
      </c>
      <c r="L10" s="5">
        <v>0</v>
      </c>
      <c r="M10" s="5">
        <v>1.5</v>
      </c>
    </row>
    <row r="11" spans="1:14" ht="15" customHeight="1" x14ac:dyDescent="0.2">
      <c r="A11" s="6" t="s">
        <v>31</v>
      </c>
      <c r="B11" s="7">
        <v>111123752</v>
      </c>
      <c r="C11" s="6" t="s">
        <v>22</v>
      </c>
      <c r="D11" s="6" t="s">
        <v>29</v>
      </c>
      <c r="E11" s="6" t="s">
        <v>24</v>
      </c>
      <c r="F11" s="8">
        <v>1955.5</v>
      </c>
      <c r="G11" s="8">
        <v>1953.6</v>
      </c>
      <c r="H11" s="8">
        <v>1961.5</v>
      </c>
      <c r="I11" s="6" t="s">
        <v>32</v>
      </c>
      <c r="J11" s="8">
        <v>1958</v>
      </c>
      <c r="K11" s="9">
        <v>0</v>
      </c>
      <c r="L11" s="9">
        <v>0</v>
      </c>
      <c r="M11" s="9">
        <v>12.5</v>
      </c>
    </row>
    <row r="12" spans="1:14" ht="24.95" customHeight="1" x14ac:dyDescent="0.2">
      <c r="A12" s="14" t="s">
        <v>33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 ht="20.100000000000001" customHeight="1" x14ac:dyDescent="0.2">
      <c r="A13" s="1" t="s">
        <v>34</v>
      </c>
      <c r="B13" s="1" t="s">
        <v>35</v>
      </c>
      <c r="C13" s="1" t="s">
        <v>12</v>
      </c>
      <c r="D13" s="1" t="s">
        <v>13</v>
      </c>
      <c r="E13" s="1" t="s">
        <v>14</v>
      </c>
      <c r="F13" s="1" t="s">
        <v>15</v>
      </c>
      <c r="G13" s="1" t="s">
        <v>16</v>
      </c>
      <c r="H13" s="1" t="s">
        <v>17</v>
      </c>
      <c r="I13" s="1" t="s">
        <v>10</v>
      </c>
      <c r="J13" s="15" t="s">
        <v>36</v>
      </c>
      <c r="K13" s="15"/>
      <c r="L13" s="15" t="s">
        <v>37</v>
      </c>
      <c r="M13" s="15"/>
      <c r="N13" s="15"/>
    </row>
    <row r="14" spans="1:14" ht="15" customHeight="1" x14ac:dyDescent="0.2">
      <c r="A14" s="2" t="s">
        <v>21</v>
      </c>
      <c r="B14" s="3">
        <v>110055937</v>
      </c>
      <c r="C14" s="2" t="s">
        <v>22</v>
      </c>
      <c r="D14" s="2" t="s">
        <v>23</v>
      </c>
      <c r="E14" s="2" t="s">
        <v>38</v>
      </c>
      <c r="F14" s="2" t="s">
        <v>39</v>
      </c>
      <c r="G14" s="2"/>
      <c r="H14" s="2"/>
      <c r="I14" s="2" t="s">
        <v>21</v>
      </c>
      <c r="J14" s="16" t="s">
        <v>40</v>
      </c>
      <c r="K14" s="16"/>
      <c r="L14" s="16"/>
      <c r="M14" s="16"/>
      <c r="N14" s="16"/>
    </row>
    <row r="15" spans="1:14" ht="15" customHeight="1" x14ac:dyDescent="0.2">
      <c r="A15" s="6" t="s">
        <v>25</v>
      </c>
      <c r="B15" s="7">
        <v>110056506</v>
      </c>
      <c r="C15" s="6" t="s">
        <v>22</v>
      </c>
      <c r="D15" s="6" t="s">
        <v>29</v>
      </c>
      <c r="E15" s="6" t="s">
        <v>38</v>
      </c>
      <c r="F15" s="6" t="s">
        <v>39</v>
      </c>
      <c r="G15" s="6"/>
      <c r="H15" s="6"/>
      <c r="I15" s="6" t="s">
        <v>25</v>
      </c>
      <c r="J15" s="17" t="s">
        <v>40</v>
      </c>
      <c r="K15" s="17"/>
      <c r="L15" s="17"/>
      <c r="M15" s="17"/>
      <c r="N15" s="17"/>
    </row>
    <row r="16" spans="1:14" ht="15" customHeight="1" x14ac:dyDescent="0.2">
      <c r="A16" s="2" t="s">
        <v>26</v>
      </c>
      <c r="B16" s="3">
        <v>110058750</v>
      </c>
      <c r="C16" s="2" t="s">
        <v>22</v>
      </c>
      <c r="D16" s="2" t="s">
        <v>23</v>
      </c>
      <c r="E16" s="2" t="s">
        <v>38</v>
      </c>
      <c r="F16" s="2" t="s">
        <v>39</v>
      </c>
      <c r="G16" s="2"/>
      <c r="H16" s="2"/>
      <c r="I16" s="2" t="s">
        <v>26</v>
      </c>
      <c r="J16" s="16" t="s">
        <v>40</v>
      </c>
      <c r="K16" s="16"/>
      <c r="L16" s="16"/>
      <c r="M16" s="16"/>
      <c r="N16" s="16"/>
    </row>
    <row r="17" spans="1:14" ht="15" customHeight="1" x14ac:dyDescent="0.2">
      <c r="A17" s="6" t="s">
        <v>27</v>
      </c>
      <c r="B17" s="7">
        <v>110058998</v>
      </c>
      <c r="C17" s="6" t="s">
        <v>22</v>
      </c>
      <c r="D17" s="6" t="s">
        <v>29</v>
      </c>
      <c r="E17" s="6" t="s">
        <v>38</v>
      </c>
      <c r="F17" s="6" t="s">
        <v>39</v>
      </c>
      <c r="G17" s="6"/>
      <c r="H17" s="6"/>
      <c r="I17" s="6" t="s">
        <v>27</v>
      </c>
      <c r="J17" s="17" t="s">
        <v>40</v>
      </c>
      <c r="K17" s="17"/>
      <c r="L17" s="17"/>
      <c r="M17" s="17"/>
      <c r="N17" s="17"/>
    </row>
    <row r="18" spans="1:14" ht="15" customHeight="1" x14ac:dyDescent="0.2">
      <c r="A18" s="2" t="s">
        <v>28</v>
      </c>
      <c r="B18" s="3">
        <v>111116477</v>
      </c>
      <c r="C18" s="2" t="s">
        <v>22</v>
      </c>
      <c r="D18" s="2" t="s">
        <v>29</v>
      </c>
      <c r="E18" s="2" t="s">
        <v>38</v>
      </c>
      <c r="F18" s="2" t="s">
        <v>39</v>
      </c>
      <c r="G18" s="2"/>
      <c r="H18" s="2"/>
      <c r="I18" s="2" t="s">
        <v>28</v>
      </c>
      <c r="J18" s="16" t="s">
        <v>40</v>
      </c>
      <c r="K18" s="16"/>
      <c r="L18" s="16"/>
      <c r="M18" s="16"/>
      <c r="N18" s="16"/>
    </row>
    <row r="19" spans="1:14" ht="15" customHeight="1" x14ac:dyDescent="0.2">
      <c r="A19" s="6" t="s">
        <v>30</v>
      </c>
      <c r="B19" s="7">
        <v>111120857</v>
      </c>
      <c r="C19" s="6" t="s">
        <v>22</v>
      </c>
      <c r="D19" s="6" t="s">
        <v>23</v>
      </c>
      <c r="E19" s="6" t="s">
        <v>38</v>
      </c>
      <c r="F19" s="8">
        <v>1951.2</v>
      </c>
      <c r="G19" s="6"/>
      <c r="H19" s="6"/>
      <c r="I19" s="6" t="s">
        <v>30</v>
      </c>
      <c r="J19" s="17" t="s">
        <v>40</v>
      </c>
      <c r="K19" s="17"/>
      <c r="L19" s="17" t="s">
        <v>41</v>
      </c>
      <c r="M19" s="17"/>
      <c r="N19" s="17"/>
    </row>
    <row r="20" spans="1:14" ht="15" customHeight="1" x14ac:dyDescent="0.2">
      <c r="A20" s="2" t="s">
        <v>31</v>
      </c>
      <c r="B20" s="3">
        <v>111123752</v>
      </c>
      <c r="C20" s="2" t="s">
        <v>22</v>
      </c>
      <c r="D20" s="2" t="s">
        <v>29</v>
      </c>
      <c r="E20" s="2" t="s">
        <v>38</v>
      </c>
      <c r="F20" s="2" t="s">
        <v>39</v>
      </c>
      <c r="G20" s="2"/>
      <c r="H20" s="2"/>
      <c r="I20" s="2" t="s">
        <v>31</v>
      </c>
      <c r="J20" s="16" t="s">
        <v>40</v>
      </c>
      <c r="K20" s="16"/>
      <c r="L20" s="16"/>
      <c r="M20" s="16"/>
      <c r="N20" s="16"/>
    </row>
    <row r="21" spans="1:14" ht="15" customHeight="1" x14ac:dyDescent="0.2">
      <c r="A21" s="6" t="s">
        <v>32</v>
      </c>
      <c r="B21" s="7">
        <v>111128686</v>
      </c>
      <c r="C21" s="6" t="s">
        <v>22</v>
      </c>
      <c r="D21" s="6" t="s">
        <v>23</v>
      </c>
      <c r="E21" s="6" t="s">
        <v>38</v>
      </c>
      <c r="F21" s="6" t="s">
        <v>39</v>
      </c>
      <c r="G21" s="6"/>
      <c r="H21" s="6"/>
      <c r="I21" s="6" t="s">
        <v>32</v>
      </c>
      <c r="J21" s="17" t="s">
        <v>40</v>
      </c>
      <c r="K21" s="17"/>
      <c r="L21" s="17"/>
      <c r="M21" s="17"/>
      <c r="N21" s="17"/>
    </row>
    <row r="22" spans="1:14" ht="24.95" customHeight="1" x14ac:dyDescent="0.2">
      <c r="A22" s="18" t="s">
        <v>42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1:14" ht="20.100000000000001" customHeight="1" x14ac:dyDescent="0.2">
      <c r="A23" s="1" t="s">
        <v>10</v>
      </c>
      <c r="B23" s="1" t="s">
        <v>43</v>
      </c>
      <c r="C23" s="1" t="s">
        <v>12</v>
      </c>
      <c r="D23" s="1" t="s">
        <v>13</v>
      </c>
      <c r="E23" s="1" t="s">
        <v>44</v>
      </c>
      <c r="F23" s="1" t="s">
        <v>14</v>
      </c>
      <c r="G23" s="1" t="s">
        <v>15</v>
      </c>
      <c r="H23" s="1" t="s">
        <v>35</v>
      </c>
      <c r="I23" s="1" t="s">
        <v>18</v>
      </c>
      <c r="J23" s="1" t="s">
        <v>19</v>
      </c>
      <c r="K23" s="1" t="s">
        <v>20</v>
      </c>
      <c r="L23" s="1" t="s">
        <v>45</v>
      </c>
      <c r="M23" s="15" t="s">
        <v>37</v>
      </c>
      <c r="N23" s="15"/>
    </row>
    <row r="24" spans="1:14" ht="15" customHeight="1" x14ac:dyDescent="0.2">
      <c r="A24" s="2" t="s">
        <v>46</v>
      </c>
      <c r="B24" s="3">
        <v>59196777</v>
      </c>
      <c r="C24" s="2"/>
      <c r="D24" s="2" t="s">
        <v>47</v>
      </c>
      <c r="E24" s="2"/>
      <c r="F24" s="2"/>
      <c r="G24" s="2"/>
      <c r="H24" s="2"/>
      <c r="I24" s="5">
        <v>0</v>
      </c>
      <c r="J24" s="5">
        <v>0</v>
      </c>
      <c r="K24" s="5">
        <v>3000</v>
      </c>
      <c r="L24" s="5">
        <v>3000</v>
      </c>
      <c r="M24" s="16"/>
      <c r="N24" s="16"/>
    </row>
    <row r="25" spans="1:14" ht="15" customHeight="1" x14ac:dyDescent="0.2">
      <c r="A25" s="6" t="s">
        <v>21</v>
      </c>
      <c r="B25" s="7">
        <v>59242429</v>
      </c>
      <c r="C25" s="6" t="s">
        <v>22</v>
      </c>
      <c r="D25" s="6" t="s">
        <v>23</v>
      </c>
      <c r="E25" s="6" t="s">
        <v>48</v>
      </c>
      <c r="F25" s="6" t="s">
        <v>24</v>
      </c>
      <c r="G25" s="8">
        <v>1969.3</v>
      </c>
      <c r="H25" s="7">
        <v>110055937</v>
      </c>
      <c r="I25" s="9">
        <v>0</v>
      </c>
      <c r="J25" s="9">
        <v>0</v>
      </c>
      <c r="K25" s="9">
        <v>0</v>
      </c>
      <c r="L25" s="9">
        <v>3000</v>
      </c>
      <c r="M25" s="17"/>
      <c r="N25" s="17"/>
    </row>
    <row r="26" spans="1:14" ht="15" customHeight="1" x14ac:dyDescent="0.2">
      <c r="A26" s="2" t="s">
        <v>25</v>
      </c>
      <c r="B26" s="3">
        <v>59242952</v>
      </c>
      <c r="C26" s="2" t="s">
        <v>22</v>
      </c>
      <c r="D26" s="2" t="s">
        <v>29</v>
      </c>
      <c r="E26" s="2" t="s">
        <v>49</v>
      </c>
      <c r="F26" s="2" t="s">
        <v>24</v>
      </c>
      <c r="G26" s="4">
        <v>1969.4</v>
      </c>
      <c r="H26" s="3">
        <v>110056506</v>
      </c>
      <c r="I26" s="5">
        <v>0</v>
      </c>
      <c r="J26" s="5">
        <v>0</v>
      </c>
      <c r="K26" s="5">
        <v>-0.5</v>
      </c>
      <c r="L26" s="5">
        <v>2999.5</v>
      </c>
      <c r="M26" s="16"/>
      <c r="N26" s="16"/>
    </row>
    <row r="27" spans="1:14" ht="15" customHeight="1" x14ac:dyDescent="0.2">
      <c r="A27" s="6" t="s">
        <v>26</v>
      </c>
      <c r="B27" s="7">
        <v>59243845</v>
      </c>
      <c r="C27" s="6" t="s">
        <v>22</v>
      </c>
      <c r="D27" s="6" t="s">
        <v>23</v>
      </c>
      <c r="E27" s="6" t="s">
        <v>48</v>
      </c>
      <c r="F27" s="6" t="s">
        <v>24</v>
      </c>
      <c r="G27" s="8">
        <v>1968.8</v>
      </c>
      <c r="H27" s="7">
        <v>110058750</v>
      </c>
      <c r="I27" s="9">
        <v>0</v>
      </c>
      <c r="J27" s="9">
        <v>0</v>
      </c>
      <c r="K27" s="9">
        <v>0</v>
      </c>
      <c r="L27" s="9">
        <v>2999.5</v>
      </c>
      <c r="M27" s="17"/>
      <c r="N27" s="17"/>
    </row>
    <row r="28" spans="1:14" ht="15" customHeight="1" x14ac:dyDescent="0.2">
      <c r="A28" s="2" t="s">
        <v>27</v>
      </c>
      <c r="B28" s="3">
        <v>59243964</v>
      </c>
      <c r="C28" s="2" t="s">
        <v>22</v>
      </c>
      <c r="D28" s="2" t="s">
        <v>29</v>
      </c>
      <c r="E28" s="2" t="s">
        <v>49</v>
      </c>
      <c r="F28" s="2" t="s">
        <v>24</v>
      </c>
      <c r="G28" s="4">
        <v>1968.4</v>
      </c>
      <c r="H28" s="3">
        <v>110058998</v>
      </c>
      <c r="I28" s="5">
        <v>0</v>
      </c>
      <c r="J28" s="5">
        <v>0</v>
      </c>
      <c r="K28" s="5">
        <v>2</v>
      </c>
      <c r="L28" s="5">
        <v>3001.5</v>
      </c>
      <c r="M28" s="16"/>
      <c r="N28" s="16"/>
    </row>
    <row r="29" spans="1:14" ht="15" customHeight="1" x14ac:dyDescent="0.2">
      <c r="A29" s="6" t="s">
        <v>28</v>
      </c>
      <c r="B29" s="7">
        <v>59892638</v>
      </c>
      <c r="C29" s="6" t="s">
        <v>22</v>
      </c>
      <c r="D29" s="6" t="s">
        <v>29</v>
      </c>
      <c r="E29" s="6" t="s">
        <v>48</v>
      </c>
      <c r="F29" s="6" t="s">
        <v>24</v>
      </c>
      <c r="G29" s="8">
        <v>1950.8</v>
      </c>
      <c r="H29" s="7">
        <v>111116477</v>
      </c>
      <c r="I29" s="9">
        <v>0</v>
      </c>
      <c r="J29" s="9">
        <v>0</v>
      </c>
      <c r="K29" s="9">
        <v>0</v>
      </c>
      <c r="L29" s="9">
        <v>3001.5</v>
      </c>
      <c r="M29" s="17"/>
      <c r="N29" s="17"/>
    </row>
    <row r="30" spans="1:14" ht="15" customHeight="1" x14ac:dyDescent="0.2">
      <c r="A30" s="2" t="s">
        <v>30</v>
      </c>
      <c r="B30" s="3">
        <v>59894318</v>
      </c>
      <c r="C30" s="2" t="s">
        <v>22</v>
      </c>
      <c r="D30" s="2" t="s">
        <v>23</v>
      </c>
      <c r="E30" s="2" t="s">
        <v>49</v>
      </c>
      <c r="F30" s="2" t="s">
        <v>24</v>
      </c>
      <c r="G30" s="4">
        <v>1951.1</v>
      </c>
      <c r="H30" s="3">
        <v>111120857</v>
      </c>
      <c r="I30" s="5">
        <v>0</v>
      </c>
      <c r="J30" s="5">
        <v>0</v>
      </c>
      <c r="K30" s="5">
        <v>1.5</v>
      </c>
      <c r="L30" s="5">
        <v>3003</v>
      </c>
      <c r="M30" s="16" t="s">
        <v>41</v>
      </c>
      <c r="N30" s="16"/>
    </row>
    <row r="31" spans="1:14" ht="15" customHeight="1" x14ac:dyDescent="0.2">
      <c r="A31" s="6" t="s">
        <v>31</v>
      </c>
      <c r="B31" s="7">
        <v>59895750</v>
      </c>
      <c r="C31" s="6" t="s">
        <v>22</v>
      </c>
      <c r="D31" s="6" t="s">
        <v>29</v>
      </c>
      <c r="E31" s="6" t="s">
        <v>48</v>
      </c>
      <c r="F31" s="6" t="s">
        <v>24</v>
      </c>
      <c r="G31" s="8">
        <v>1955.5</v>
      </c>
      <c r="H31" s="7">
        <v>111123752</v>
      </c>
      <c r="I31" s="9">
        <v>0</v>
      </c>
      <c r="J31" s="9">
        <v>0</v>
      </c>
      <c r="K31" s="9">
        <v>0</v>
      </c>
      <c r="L31" s="9">
        <v>3003</v>
      </c>
      <c r="M31" s="17"/>
      <c r="N31" s="17"/>
    </row>
    <row r="32" spans="1:14" ht="15" customHeight="1" x14ac:dyDescent="0.2">
      <c r="A32" s="2" t="s">
        <v>32</v>
      </c>
      <c r="B32" s="3">
        <v>59898263</v>
      </c>
      <c r="C32" s="2" t="s">
        <v>22</v>
      </c>
      <c r="D32" s="2" t="s">
        <v>23</v>
      </c>
      <c r="E32" s="2" t="s">
        <v>49</v>
      </c>
      <c r="F32" s="2" t="s">
        <v>24</v>
      </c>
      <c r="G32" s="4">
        <v>1958</v>
      </c>
      <c r="H32" s="3">
        <v>111128686</v>
      </c>
      <c r="I32" s="5">
        <v>0</v>
      </c>
      <c r="J32" s="5">
        <v>0</v>
      </c>
      <c r="K32" s="5">
        <v>12.5</v>
      </c>
      <c r="L32" s="5">
        <v>3015.5</v>
      </c>
      <c r="M32" s="16"/>
      <c r="N32" s="16"/>
    </row>
    <row r="33" spans="1:14" ht="20.100000000000001" customHeight="1" x14ac:dyDescent="0.2">
      <c r="A33" s="19"/>
      <c r="B33" s="19"/>
      <c r="C33" s="19"/>
      <c r="D33" s="19"/>
      <c r="E33" s="19"/>
      <c r="F33" s="19"/>
      <c r="G33" s="19"/>
      <c r="H33" s="19"/>
      <c r="I33" s="10">
        <f>SUM(Sheet1!I24:I32)</f>
        <v>0</v>
      </c>
      <c r="J33" s="10">
        <f>SUM(Sheet1!J24:J32)</f>
        <v>0</v>
      </c>
      <c r="K33" s="10">
        <v>15.5</v>
      </c>
      <c r="L33" s="10">
        <v>3015.5</v>
      </c>
      <c r="M33" s="19"/>
      <c r="N33" s="19"/>
    </row>
    <row r="34" spans="1:14" ht="15" customHeight="1" x14ac:dyDescent="0.2">
      <c r="A34" s="17" t="s">
        <v>50</v>
      </c>
      <c r="B34" s="17"/>
      <c r="C34" s="17"/>
      <c r="D34" s="20">
        <v>3015.5</v>
      </c>
      <c r="E34" s="20"/>
      <c r="G34" s="17" t="s">
        <v>51</v>
      </c>
      <c r="H34" s="17"/>
      <c r="I34" s="17"/>
      <c r="J34" s="20">
        <v>3015.5</v>
      </c>
      <c r="K34" s="20"/>
    </row>
    <row r="35" spans="1:14" ht="15" customHeight="1" x14ac:dyDescent="0.2">
      <c r="A35" s="17" t="s">
        <v>52</v>
      </c>
      <c r="B35" s="17"/>
      <c r="C35" s="17"/>
      <c r="D35" s="20">
        <v>0</v>
      </c>
      <c r="E35" s="20"/>
      <c r="G35" s="17" t="s">
        <v>53</v>
      </c>
      <c r="H35" s="17"/>
      <c r="I35" s="17"/>
      <c r="J35" s="20">
        <v>0</v>
      </c>
      <c r="K35" s="20"/>
    </row>
    <row r="36" spans="1:14" ht="15" customHeight="1" x14ac:dyDescent="0.2">
      <c r="A36" s="17" t="s">
        <v>54</v>
      </c>
      <c r="B36" s="17"/>
      <c r="C36" s="17"/>
      <c r="D36" s="20">
        <v>0</v>
      </c>
      <c r="E36" s="20"/>
      <c r="G36" s="17" t="s">
        <v>55</v>
      </c>
      <c r="H36" s="17"/>
      <c r="I36" s="17"/>
      <c r="J36" s="21">
        <v>0</v>
      </c>
      <c r="K36" s="21"/>
    </row>
    <row r="37" spans="1:14" ht="15" customHeight="1" x14ac:dyDescent="0.2">
      <c r="A37" s="17" t="s">
        <v>56</v>
      </c>
      <c r="B37" s="17"/>
      <c r="C37" s="17"/>
      <c r="D37" s="20">
        <v>3015.5</v>
      </c>
      <c r="E37" s="20"/>
    </row>
    <row r="58" spans="1:14" ht="24.95" customHeight="1" x14ac:dyDescent="0.2">
      <c r="A58" s="14" t="s">
        <v>57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59" spans="1:14" ht="15" customHeight="1" x14ac:dyDescent="0.2">
      <c r="A59" s="17" t="s">
        <v>58</v>
      </c>
      <c r="B59" s="17"/>
      <c r="C59" s="17"/>
      <c r="D59" s="20">
        <v>15.5</v>
      </c>
      <c r="E59" s="17" t="s">
        <v>59</v>
      </c>
      <c r="F59" s="17"/>
      <c r="G59" s="17"/>
      <c r="H59" s="20">
        <v>16</v>
      </c>
      <c r="I59" s="17" t="s">
        <v>60</v>
      </c>
      <c r="J59" s="17"/>
      <c r="K59" s="17"/>
      <c r="L59" s="20">
        <v>-0.5</v>
      </c>
      <c r="M59" s="20"/>
      <c r="N59" s="20"/>
    </row>
    <row r="60" spans="1:14" ht="15" customHeight="1" x14ac:dyDescent="0.2">
      <c r="A60" s="17" t="s">
        <v>61</v>
      </c>
      <c r="B60" s="17"/>
      <c r="C60" s="17"/>
      <c r="D60" s="20">
        <v>32</v>
      </c>
      <c r="E60" s="17" t="s">
        <v>62</v>
      </c>
      <c r="F60" s="17"/>
      <c r="G60" s="17"/>
      <c r="H60" s="20">
        <v>3.875</v>
      </c>
    </row>
    <row r="61" spans="1:14" ht="15" customHeight="1" x14ac:dyDescent="0.2">
      <c r="A61" s="17" t="s">
        <v>63</v>
      </c>
      <c r="B61" s="17"/>
      <c r="C61" s="17"/>
      <c r="D61" s="20">
        <v>31</v>
      </c>
      <c r="E61" s="17" t="s">
        <v>64</v>
      </c>
      <c r="F61" s="17"/>
      <c r="G61" s="17"/>
      <c r="H61" s="20">
        <v>0.76494799999999996</v>
      </c>
    </row>
    <row r="62" spans="1:14" ht="15" customHeight="1" x14ac:dyDescent="0.2">
      <c r="A62" s="17" t="s">
        <v>65</v>
      </c>
      <c r="B62" s="17"/>
      <c r="C62" s="17"/>
    </row>
    <row r="63" spans="1:14" ht="15" customHeight="1" x14ac:dyDescent="0.2">
      <c r="A63" s="17" t="s">
        <v>66</v>
      </c>
      <c r="B63" s="17"/>
      <c r="C63" s="17"/>
      <c r="D63" s="20">
        <v>0.5</v>
      </c>
      <c r="E63" s="17" t="s">
        <v>67</v>
      </c>
      <c r="F63" s="17"/>
      <c r="G63" s="17"/>
      <c r="H63" s="22" t="s">
        <v>68</v>
      </c>
      <c r="I63" s="17" t="s">
        <v>69</v>
      </c>
      <c r="J63" s="17"/>
      <c r="K63" s="17"/>
      <c r="L63" s="22" t="s">
        <v>70</v>
      </c>
      <c r="M63" s="22"/>
      <c r="N63" s="22"/>
    </row>
    <row r="64" spans="1:14" ht="15" customHeight="1" x14ac:dyDescent="0.2">
      <c r="A64" s="17" t="s">
        <v>71</v>
      </c>
      <c r="B64" s="17"/>
      <c r="C64" s="17"/>
      <c r="D64" s="23">
        <v>4</v>
      </c>
      <c r="E64" s="17" t="s">
        <v>72</v>
      </c>
      <c r="F64" s="17"/>
      <c r="G64" s="17"/>
      <c r="H64" s="22" t="s">
        <v>73</v>
      </c>
      <c r="I64" s="17" t="s">
        <v>74</v>
      </c>
      <c r="J64" s="17"/>
      <c r="K64" s="17"/>
      <c r="L64" s="22" t="s">
        <v>75</v>
      </c>
      <c r="M64" s="22"/>
      <c r="N64" s="22"/>
    </row>
    <row r="65" spans="5:14" ht="15" customHeight="1" x14ac:dyDescent="0.2">
      <c r="E65" s="17" t="s">
        <v>76</v>
      </c>
      <c r="F65" s="17"/>
      <c r="G65" s="17"/>
      <c r="H65" s="22" t="s">
        <v>77</v>
      </c>
      <c r="I65" s="17" t="s">
        <v>78</v>
      </c>
      <c r="J65" s="17"/>
      <c r="K65" s="17"/>
      <c r="L65" s="22" t="s">
        <v>79</v>
      </c>
      <c r="M65" s="22"/>
      <c r="N65" s="22"/>
    </row>
    <row r="66" spans="5:14" ht="15" customHeight="1" x14ac:dyDescent="0.2">
      <c r="E66" s="17" t="s">
        <v>80</v>
      </c>
      <c r="F66" s="17"/>
      <c r="G66" s="17"/>
      <c r="H66" s="20">
        <v>12.5</v>
      </c>
      <c r="I66" s="17" t="s">
        <v>81</v>
      </c>
      <c r="J66" s="17"/>
      <c r="K66" s="17"/>
      <c r="L66" s="20">
        <v>-0.5</v>
      </c>
      <c r="M66" s="20"/>
      <c r="N66" s="20"/>
    </row>
    <row r="67" spans="5:14" ht="15" customHeight="1" x14ac:dyDescent="0.2">
      <c r="E67" s="17" t="s">
        <v>82</v>
      </c>
      <c r="F67" s="17"/>
      <c r="G67" s="17"/>
      <c r="H67" s="20">
        <v>5.3333329999999997</v>
      </c>
      <c r="I67" s="17" t="s">
        <v>83</v>
      </c>
      <c r="J67" s="17"/>
      <c r="K67" s="17"/>
      <c r="L67" s="20">
        <v>-0.5</v>
      </c>
      <c r="M67" s="20"/>
      <c r="N67" s="20"/>
    </row>
    <row r="68" spans="5:14" ht="15" customHeight="1" x14ac:dyDescent="0.2">
      <c r="E68" s="17" t="s">
        <v>84</v>
      </c>
      <c r="F68" s="17"/>
      <c r="G68" s="17"/>
      <c r="H68" s="22" t="s">
        <v>85</v>
      </c>
      <c r="I68" s="17" t="s">
        <v>86</v>
      </c>
      <c r="J68" s="17"/>
      <c r="K68" s="17"/>
      <c r="L68" s="22" t="s">
        <v>87</v>
      </c>
      <c r="M68" s="22"/>
      <c r="N68" s="22"/>
    </row>
    <row r="69" spans="5:14" ht="15" customHeight="1" x14ac:dyDescent="0.2">
      <c r="E69" s="17" t="s">
        <v>88</v>
      </c>
      <c r="F69" s="17"/>
      <c r="G69" s="17"/>
      <c r="H69" s="22" t="s">
        <v>89</v>
      </c>
      <c r="I69" s="17" t="s">
        <v>90</v>
      </c>
      <c r="J69" s="17"/>
      <c r="K69" s="17"/>
      <c r="L69" s="22" t="s">
        <v>91</v>
      </c>
      <c r="M69" s="22"/>
      <c r="N69" s="22"/>
    </row>
    <row r="70" spans="5:14" ht="15" customHeight="1" x14ac:dyDescent="0.2">
      <c r="E70" s="17" t="s">
        <v>92</v>
      </c>
      <c r="F70" s="17"/>
      <c r="G70" s="17"/>
      <c r="H70" s="23">
        <v>3</v>
      </c>
      <c r="I70" s="17" t="s">
        <v>93</v>
      </c>
      <c r="J70" s="17"/>
      <c r="K70" s="17"/>
      <c r="L70" s="23">
        <v>1</v>
      </c>
      <c r="M70" s="23"/>
      <c r="N70" s="23"/>
    </row>
  </sheetData>
  <mergeCells count="108">
    <mergeCell ref="E68:G68"/>
    <mergeCell ref="H68"/>
    <mergeCell ref="I68:K68"/>
    <mergeCell ref="L68:N68"/>
    <mergeCell ref="E69:G69"/>
    <mergeCell ref="H69"/>
    <mergeCell ref="I69:K69"/>
    <mergeCell ref="L69:N69"/>
    <mergeCell ref="E70:G70"/>
    <mergeCell ref="H70"/>
    <mergeCell ref="I70:K70"/>
    <mergeCell ref="L70:N70"/>
    <mergeCell ref="E65:G65"/>
    <mergeCell ref="H65"/>
    <mergeCell ref="I65:K65"/>
    <mergeCell ref="L65:N65"/>
    <mergeCell ref="E66:G66"/>
    <mergeCell ref="H66"/>
    <mergeCell ref="I66:K66"/>
    <mergeCell ref="L66:N66"/>
    <mergeCell ref="E67:G67"/>
    <mergeCell ref="H67"/>
    <mergeCell ref="I67:K67"/>
    <mergeCell ref="L67:N67"/>
    <mergeCell ref="A63:C63"/>
    <mergeCell ref="D63"/>
    <mergeCell ref="E63:G63"/>
    <mergeCell ref="H63"/>
    <mergeCell ref="I63:K63"/>
    <mergeCell ref="L63:N63"/>
    <mergeCell ref="A64:C64"/>
    <mergeCell ref="D64"/>
    <mergeCell ref="E64:G64"/>
    <mergeCell ref="H64"/>
    <mergeCell ref="I64:K64"/>
    <mergeCell ref="L64:N64"/>
    <mergeCell ref="A60:C60"/>
    <mergeCell ref="D60"/>
    <mergeCell ref="E60:G60"/>
    <mergeCell ref="H60"/>
    <mergeCell ref="A61:C61"/>
    <mergeCell ref="D61"/>
    <mergeCell ref="E61:G61"/>
    <mergeCell ref="H61"/>
    <mergeCell ref="A62:C62"/>
    <mergeCell ref="A36:C36"/>
    <mergeCell ref="D36:E36"/>
    <mergeCell ref="G36:I36"/>
    <mergeCell ref="J36:K36"/>
    <mergeCell ref="A37:C37"/>
    <mergeCell ref="D37:E37"/>
    <mergeCell ref="A58:N58"/>
    <mergeCell ref="A59:C59"/>
    <mergeCell ref="D59"/>
    <mergeCell ref="E59:G59"/>
    <mergeCell ref="H59"/>
    <mergeCell ref="I59:K59"/>
    <mergeCell ref="L59:N59"/>
    <mergeCell ref="M31:N31"/>
    <mergeCell ref="M32:N32"/>
    <mergeCell ref="A33:H33"/>
    <mergeCell ref="M33:N33"/>
    <mergeCell ref="A34:C34"/>
    <mergeCell ref="D34:E34"/>
    <mergeCell ref="G34:I34"/>
    <mergeCell ref="J34:K34"/>
    <mergeCell ref="A35:C35"/>
    <mergeCell ref="D35:E35"/>
    <mergeCell ref="G35:I35"/>
    <mergeCell ref="J35:K35"/>
    <mergeCell ref="A22:N22"/>
    <mergeCell ref="M23:N23"/>
    <mergeCell ref="M24:N24"/>
    <mergeCell ref="M25:N25"/>
    <mergeCell ref="M26:N26"/>
    <mergeCell ref="M27:N27"/>
    <mergeCell ref="M28:N28"/>
    <mergeCell ref="M29:N29"/>
    <mergeCell ref="M30:N30"/>
    <mergeCell ref="J17:K17"/>
    <mergeCell ref="L17:N17"/>
    <mergeCell ref="J18:K18"/>
    <mergeCell ref="L18:N18"/>
    <mergeCell ref="J19:K19"/>
    <mergeCell ref="L19:N19"/>
    <mergeCell ref="J20:K20"/>
    <mergeCell ref="L20:N20"/>
    <mergeCell ref="J21:K21"/>
    <mergeCell ref="L21:N21"/>
    <mergeCell ref="A6:N6"/>
    <mergeCell ref="A12:N12"/>
    <mergeCell ref="J13:K13"/>
    <mergeCell ref="L13:N13"/>
    <mergeCell ref="J14:K14"/>
    <mergeCell ref="L14:N14"/>
    <mergeCell ref="J15:K15"/>
    <mergeCell ref="L15:N15"/>
    <mergeCell ref="J16:K16"/>
    <mergeCell ref="L16:N16"/>
    <mergeCell ref="A1:N1"/>
    <mergeCell ref="A2:C2"/>
    <mergeCell ref="D2:N2"/>
    <mergeCell ref="A3:C3"/>
    <mergeCell ref="D3:N3"/>
    <mergeCell ref="A4:C4"/>
    <mergeCell ref="D4:N4"/>
    <mergeCell ref="A5:C5"/>
    <mergeCell ref="D5:N5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1214021:Rogenier Alberto</dc:subject>
  <dc:creator>AMP Global Clearing LLC</dc:creator>
  <dc:description>Trade history report contains client positions and orders history</dc:description>
  <cp:lastModifiedBy>Baudelio Báez</cp:lastModifiedBy>
  <dcterms:created xsi:type="dcterms:W3CDTF">2020-12-21T23:21:00Z</dcterms:created>
  <dcterms:modified xsi:type="dcterms:W3CDTF">2020-12-22T02:25:39Z</dcterms:modified>
  <cp:category>Reports</cp:category>
</cp:coreProperties>
</file>