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RONE-DEMO" sheetId="1" r:id="rId1"/>
    <sheet name="TradeManager" sheetId="2" r:id="rId2"/>
    <sheet name="Retiros semanales" sheetId="3" r:id="rId3"/>
  </sheets>
  <calcPr calcId="144525"/>
  <fileRecoveryPr repairLoad="1"/>
</workbook>
</file>

<file path=xl/calcChain.xml><?xml version="1.0" encoding="utf-8"?>
<calcChain xmlns="http://schemas.openxmlformats.org/spreadsheetml/2006/main">
  <c r="N52" i="1" l="1"/>
  <c r="M52" i="1" l="1"/>
  <c r="D10" i="1" l="1"/>
  <c r="K10" i="1" l="1"/>
  <c r="E10" i="1"/>
  <c r="F10" i="1" s="1"/>
  <c r="G10" i="1" s="1"/>
  <c r="E53" i="1" l="1"/>
  <c r="E55" i="1" s="1"/>
  <c r="F53" i="1" l="1"/>
  <c r="G53" i="1" l="1"/>
  <c r="G55" i="1" s="1"/>
  <c r="F55" i="1"/>
</calcChain>
</file>

<file path=xl/sharedStrings.xml><?xml version="1.0" encoding="utf-8"?>
<sst xmlns="http://schemas.openxmlformats.org/spreadsheetml/2006/main" count="190" uniqueCount="95">
  <si>
    <t xml:space="preserve">Broker: </t>
  </si>
  <si>
    <t xml:space="preserve">Vencimiento VPS: </t>
  </si>
  <si>
    <t>Instancia</t>
  </si>
  <si>
    <t xml:space="preserve">EA: </t>
  </si>
  <si>
    <t xml:space="preserve">Cálculos iniciales por día, para los primeros 15 días.  </t>
  </si>
  <si>
    <t>Capital Inicial:</t>
  </si>
  <si>
    <t>U$S</t>
  </si>
  <si>
    <t>Promedio</t>
  </si>
  <si>
    <t>Estimaciones</t>
  </si>
  <si>
    <t>Vencimiento:</t>
  </si>
  <si>
    <t>Día</t>
  </si>
  <si>
    <t>Fecha</t>
  </si>
  <si>
    <t>Balance (U$S)</t>
  </si>
  <si>
    <t>Beneficio diario (U$S)</t>
  </si>
  <si>
    <t>ROI Mensual</t>
  </si>
  <si>
    <t>ROI Anual</t>
  </si>
  <si>
    <t>Puntos Flotantes</t>
  </si>
  <si>
    <t>Máximo lotaje hasta el momento</t>
  </si>
  <si>
    <t>Sumatorias</t>
  </si>
  <si>
    <t>Promedios</t>
  </si>
  <si>
    <t>Cuenta Real</t>
  </si>
  <si>
    <t>Beneficio medio (U$S)</t>
  </si>
  <si>
    <t>buy</t>
  </si>
  <si>
    <t>0.01</t>
  </si>
  <si>
    <t>eurusd</t>
  </si>
  <si>
    <t>0.00</t>
  </si>
  <si>
    <t>0.02</t>
  </si>
  <si>
    <t>0.03</t>
  </si>
  <si>
    <t>sell</t>
  </si>
  <si>
    <t>Operaciones Positivas</t>
  </si>
  <si>
    <t>Operaciones Negativas</t>
  </si>
  <si>
    <t>0.06</t>
  </si>
  <si>
    <t>-1.09</t>
  </si>
  <si>
    <t>0.12</t>
  </si>
  <si>
    <t>-0.11</t>
  </si>
  <si>
    <t>0.32</t>
  </si>
  <si>
    <t>Retiro</t>
  </si>
  <si>
    <t>Lo que queda</t>
  </si>
  <si>
    <t>0.25</t>
  </si>
  <si>
    <t> 2019.10.15 17:04:49</t>
  </si>
  <si>
    <t> 2019.10.16 12:19:36</t>
  </si>
  <si>
    <t>-2.54</t>
  </si>
  <si>
    <t> 2019.10.15 17:05:01</t>
  </si>
  <si>
    <t>-2.51</t>
  </si>
  <si>
    <t> 2019.10.15 17:29:46</t>
  </si>
  <si>
    <t>-0.02</t>
  </si>
  <si>
    <t> 2019.10.15 18:25:01</t>
  </si>
  <si>
    <t> 2019.10.16 09:15:56</t>
  </si>
  <si>
    <t>1.82</t>
  </si>
  <si>
    <t> 2019.10.15 19:11:02</t>
  </si>
  <si>
    <t>1.73</t>
  </si>
  <si>
    <t> 2019.10.16 09:15:26</t>
  </si>
  <si>
    <t>7.08</t>
  </si>
  <si>
    <t>6.93</t>
  </si>
  <si>
    <t> 2019.10.16 09:20:01</t>
  </si>
  <si>
    <t> 2019.10.16 13:18:20</t>
  </si>
  <si>
    <t> 2019.10.16 10:15:03</t>
  </si>
  <si>
    <t> 2019.10.16 10:27:21</t>
  </si>
  <si>
    <t> 2019.10.16 10:27:23</t>
  </si>
  <si>
    <t>-0.65</t>
  </si>
  <si>
    <t> 2019.10.16 12:02:53</t>
  </si>
  <si>
    <t>2.10</t>
  </si>
  <si>
    <t> 2019.10.16 12:18:28</t>
  </si>
  <si>
    <t>2.90</t>
  </si>
  <si>
    <t> 2019.10.16 12:50:01</t>
  </si>
  <si>
    <t> 2019.10.16 15:21:49</t>
  </si>
  <si>
    <t> 2019.10.16 13:25:56</t>
  </si>
  <si>
    <t> 2019.10.16 17:14:40</t>
  </si>
  <si>
    <t>0.94</t>
  </si>
  <si>
    <t> 2019.10.16 13:39:01</t>
  </si>
  <si>
    <t> 2019.10.16 15:31:08</t>
  </si>
  <si>
    <t>0.70</t>
  </si>
  <si>
    <t> 2019.10.16 17:15:01</t>
  </si>
  <si>
    <t> 2019.10.16 19:27:13</t>
  </si>
  <si>
    <t>3.00</t>
  </si>
  <si>
    <t> 2019.10.16 17:25:01</t>
  </si>
  <si>
    <t> 2019.10.16 19:25:09</t>
  </si>
  <si>
    <t>Balance Final (U$S)</t>
  </si>
  <si>
    <t>Balance Inicial (U$S)</t>
  </si>
  <si>
    <t>Retiro (U$S)</t>
  </si>
  <si>
    <t>Observación</t>
  </si>
  <si>
    <t>Beneficios (U$S)</t>
  </si>
  <si>
    <t>% Promedio de Bateo</t>
  </si>
  <si>
    <t>REDITUM DRONE</t>
  </si>
  <si>
    <t>Tradestation</t>
  </si>
  <si>
    <t>20/12/2020</t>
  </si>
  <si>
    <t>21/12/2020</t>
  </si>
  <si>
    <t>22/12/2020</t>
  </si>
  <si>
    <t>23/12/2020</t>
  </si>
  <si>
    <t>24/12/2020</t>
  </si>
  <si>
    <t>27/12/2020</t>
  </si>
  <si>
    <t>28/12/2020</t>
  </si>
  <si>
    <t>29/12/2020</t>
  </si>
  <si>
    <t>30/12/2020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</si>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</sst>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D2228"/>
      <name val="Tahoma"/>
      <family val="2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0" applyNumberFormat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 vertical="center"/>
    </xf>
    <xf numFmtId="0" fontId="3" fillId="6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/>
    </xf>
    <xf numFmtId="3" fontId="3" fillId="6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/>
    </xf>
    <xf numFmtId="3" fontId="3" fillId="5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0"/>
  <sheetViews>
    <sheetView tabSelected="1" topLeftCell="A6" workbookViewId="0">
      <selection activeCell="H19" sqref="H19"/>
    </sheetView>
  </sheetViews>
  <sheetFormatPr baseColWidth="10" defaultRowHeight="15" x14ac:dyDescent="0.25"/>
  <cols>
    <col min="1" max="1" width="7" customWidth="1"/>
    <col min="2" max="2" width="12.7109375" customWidth="1"/>
    <col min="3" max="4" width="11" customWidth="1"/>
    <col min="6" max="6" width="20.5703125" style="19" customWidth="1"/>
    <col min="7" max="7" width="13" bestFit="1" customWidth="1"/>
    <col min="8" max="8" width="12.7109375" bestFit="1" customWidth="1"/>
    <col min="9" max="10" width="12.7109375" customWidth="1"/>
    <col min="11" max="11" width="11.5703125" customWidth="1"/>
    <col min="13" max="13" width="16.28515625" customWidth="1"/>
  </cols>
  <sheetData>
    <row r="3" spans="1:14" x14ac:dyDescent="0.25">
      <c r="B3" s="1"/>
      <c r="C3" s="1"/>
      <c r="D3" s="6"/>
      <c r="E3" s="1"/>
    </row>
    <row r="4" spans="1:14" x14ac:dyDescent="0.25">
      <c r="A4" t="s">
        <v>0</v>
      </c>
      <c r="B4" s="2" t="s">
        <v>84</v>
      </c>
      <c r="C4" s="1"/>
      <c r="D4" s="6"/>
      <c r="E4" s="1"/>
      <c r="K4" t="s">
        <v>1</v>
      </c>
    </row>
    <row r="5" spans="1:14" x14ac:dyDescent="0.25">
      <c r="A5" t="s">
        <v>2</v>
      </c>
      <c r="B5" s="1"/>
      <c r="C5" s="1"/>
      <c r="D5" s="6"/>
      <c r="E5" s="1"/>
    </row>
    <row r="6" spans="1:14" ht="47.25" customHeight="1" x14ac:dyDescent="0.25">
      <c r="A6" t="s">
        <v>3</v>
      </c>
      <c r="B6" s="2" t="s">
        <v>83</v>
      </c>
      <c r="C6" s="1"/>
      <c r="D6" s="6"/>
      <c r="E6" s="1"/>
      <c r="F6" s="19" t="s">
        <v>4</v>
      </c>
      <c r="N6" s="3" t="s">
        <v>20</v>
      </c>
    </row>
    <row r="7" spans="1:14" x14ac:dyDescent="0.25">
      <c r="A7" t="s">
        <v>5</v>
      </c>
      <c r="B7" s="4">
        <v>1038.23</v>
      </c>
      <c r="C7" s="2" t="s">
        <v>6</v>
      </c>
      <c r="D7" s="2"/>
      <c r="E7" s="2"/>
    </row>
    <row r="8" spans="1:14" x14ac:dyDescent="0.25">
      <c r="B8" s="1"/>
      <c r="C8" s="1"/>
      <c r="D8" s="6"/>
      <c r="E8" s="5" t="s">
        <v>7</v>
      </c>
      <c r="F8" s="43" t="s">
        <v>8</v>
      </c>
      <c r="G8" s="43"/>
      <c r="M8" t="s">
        <v>9</v>
      </c>
      <c r="N8" s="7">
        <v>43746</v>
      </c>
    </row>
    <row r="9" spans="1:14" ht="45" x14ac:dyDescent="0.25">
      <c r="A9" s="41" t="s">
        <v>10</v>
      </c>
      <c r="B9" s="41" t="s">
        <v>11</v>
      </c>
      <c r="C9" s="42" t="s">
        <v>12</v>
      </c>
      <c r="D9" s="42" t="s">
        <v>13</v>
      </c>
      <c r="E9" s="42" t="s">
        <v>21</v>
      </c>
      <c r="F9" s="40" t="s">
        <v>14</v>
      </c>
      <c r="G9" s="40" t="s">
        <v>15</v>
      </c>
      <c r="H9" s="40" t="s">
        <v>16</v>
      </c>
      <c r="I9" s="40" t="s">
        <v>29</v>
      </c>
      <c r="J9" s="40" t="s">
        <v>30</v>
      </c>
      <c r="K9" s="40" t="s">
        <v>82</v>
      </c>
      <c r="L9" s="40" t="s">
        <v>36</v>
      </c>
      <c r="M9" s="11" t="s">
        <v>17</v>
      </c>
      <c r="N9" s="12">
        <v>0.44</v>
      </c>
    </row>
    <row r="10" spans="1:14" x14ac:dyDescent="0.25">
      <c r="A10" s="1">
        <v>1</v>
      </c>
      <c r="B10" s="13" t="s">
        <v>85</v>
      </c>
      <c r="C10" s="1">
        <v>1045</v>
      </c>
      <c r="D10" s="6">
        <f>C10-B7</f>
        <v>6.7699999999999818</v>
      </c>
      <c r="E10" s="1">
        <f>C10-B7</f>
        <v>6.7699999999999818</v>
      </c>
      <c r="F10" s="20">
        <f>E10*20/1000</f>
        <v>0.13539999999999963</v>
      </c>
      <c r="G10" s="8">
        <f>F10*12</f>
        <v>1.6247999999999956</v>
      </c>
      <c r="H10" s="1">
        <v>-2.8</v>
      </c>
      <c r="I10" s="1">
        <v>9</v>
      </c>
      <c r="J10" s="1">
        <v>0</v>
      </c>
      <c r="K10" s="24">
        <f>I10/(I10+J10)</f>
        <v>1</v>
      </c>
      <c r="L10" s="19"/>
      <c r="M10" t="s">
        <v>37</v>
      </c>
    </row>
    <row r="11" spans="1:14" x14ac:dyDescent="0.25">
      <c r="A11" s="1">
        <v>2</v>
      </c>
      <c r="B11" s="13" t="s">
        <v>86</v>
      </c>
      <c r="C11" s="14"/>
      <c r="D11" s="14"/>
      <c r="E11" s="15"/>
      <c r="F11" s="20"/>
      <c r="G11" s="8"/>
      <c r="H11" s="1"/>
      <c r="I11" s="1"/>
      <c r="J11" s="1"/>
      <c r="K11" s="24"/>
      <c r="L11" s="19"/>
    </row>
    <row r="12" spans="1:14" x14ac:dyDescent="0.25">
      <c r="A12" s="1">
        <v>3</v>
      </c>
      <c r="B12" s="13" t="s">
        <v>87</v>
      </c>
      <c r="C12" s="14"/>
      <c r="D12" s="14"/>
      <c r="E12" s="15"/>
      <c r="F12" s="20"/>
      <c r="G12" s="8"/>
      <c r="H12" s="6"/>
      <c r="I12" s="6"/>
      <c r="J12" s="6"/>
      <c r="K12" s="24"/>
      <c r="L12" s="19"/>
    </row>
    <row r="13" spans="1:14" x14ac:dyDescent="0.25">
      <c r="A13" s="1">
        <v>4</v>
      </c>
      <c r="B13" s="13" t="s">
        <v>88</v>
      </c>
      <c r="C13" s="1"/>
      <c r="D13" s="14"/>
      <c r="E13" s="15"/>
      <c r="F13" s="20"/>
      <c r="G13" s="8"/>
      <c r="H13" s="6"/>
      <c r="I13" s="1"/>
      <c r="J13" s="1"/>
      <c r="K13" s="24"/>
      <c r="L13" s="19"/>
    </row>
    <row r="14" spans="1:14" x14ac:dyDescent="0.25">
      <c r="A14" s="1">
        <v>5</v>
      </c>
      <c r="B14" s="13" t="s">
        <v>89</v>
      </c>
      <c r="C14" s="1"/>
      <c r="D14" s="14"/>
      <c r="E14" s="15"/>
      <c r="F14" s="20"/>
      <c r="G14" s="8"/>
      <c r="H14" s="1"/>
      <c r="I14" s="1"/>
      <c r="J14" s="1"/>
      <c r="K14" s="24"/>
      <c r="L14" s="19"/>
      <c r="M14" s="23"/>
    </row>
    <row r="15" spans="1:14" x14ac:dyDescent="0.25">
      <c r="A15" s="1">
        <v>6</v>
      </c>
      <c r="B15" s="13" t="s">
        <v>90</v>
      </c>
      <c r="C15" s="1"/>
      <c r="D15" s="14"/>
      <c r="E15" s="15"/>
      <c r="F15" s="20"/>
      <c r="G15" s="8"/>
      <c r="H15" s="1"/>
      <c r="I15" s="1"/>
      <c r="J15" s="1"/>
      <c r="K15" s="24"/>
      <c r="L15" s="19"/>
    </row>
    <row r="16" spans="1:14" x14ac:dyDescent="0.25">
      <c r="A16" s="1">
        <v>7</v>
      </c>
      <c r="B16" s="13" t="s">
        <v>91</v>
      </c>
      <c r="C16" s="1"/>
      <c r="D16" s="14"/>
      <c r="E16" s="15"/>
      <c r="F16" s="20"/>
      <c r="G16" s="8"/>
      <c r="H16" s="22"/>
      <c r="I16" s="1"/>
      <c r="J16" s="1"/>
      <c r="K16" s="24"/>
      <c r="L16" s="19"/>
    </row>
    <row r="17" spans="1:13" x14ac:dyDescent="0.25">
      <c r="A17" s="1">
        <v>8</v>
      </c>
      <c r="B17" s="13" t="s">
        <v>92</v>
      </c>
      <c r="C17" s="1"/>
      <c r="D17" s="14"/>
      <c r="E17" s="15"/>
      <c r="F17" s="20"/>
      <c r="G17" s="8"/>
      <c r="H17" s="22"/>
      <c r="I17" s="1"/>
      <c r="J17" s="1"/>
      <c r="K17" s="24"/>
      <c r="L17" s="19"/>
    </row>
    <row r="18" spans="1:13" x14ac:dyDescent="0.25">
      <c r="A18" s="1">
        <v>9</v>
      </c>
      <c r="B18" s="13" t="s">
        <v>93</v>
      </c>
      <c r="C18" s="1"/>
      <c r="D18" s="14"/>
      <c r="E18" s="15"/>
      <c r="F18" s="20"/>
      <c r="G18" s="8"/>
      <c r="H18" s="1"/>
      <c r="I18" s="1"/>
      <c r="J18" s="1"/>
      <c r="K18" s="24"/>
      <c r="L18" s="19"/>
    </row>
    <row r="19" spans="1:13" x14ac:dyDescent="0.25">
      <c r="A19" s="1">
        <v>10</v>
      </c>
      <c r="B19" s="13" t="s">
        <v>94</v>
      </c>
      <c r="C19" s="1"/>
      <c r="D19" s="14"/>
      <c r="E19" s="15"/>
      <c r="F19" s="20"/>
      <c r="G19" s="8"/>
      <c r="H19" s="1"/>
      <c r="I19" s="1"/>
      <c r="J19" s="1"/>
      <c r="K19" s="24"/>
      <c r="L19" s="19"/>
    </row>
    <row r="20" spans="1:13" x14ac:dyDescent="0.25">
      <c r="A20" s="1">
        <v>11</v>
      </c>
      <c r="B20" s="13"/>
      <c r="C20" s="1"/>
      <c r="D20" s="14"/>
      <c r="E20" s="15"/>
      <c r="F20" s="20"/>
      <c r="G20" s="8"/>
      <c r="H20" s="1"/>
      <c r="I20" s="1"/>
      <c r="J20" s="1"/>
      <c r="K20" s="24"/>
      <c r="L20" s="19"/>
    </row>
    <row r="21" spans="1:13" x14ac:dyDescent="0.25">
      <c r="A21" s="1">
        <v>12</v>
      </c>
      <c r="B21" s="13"/>
      <c r="C21" s="1"/>
      <c r="D21" s="14"/>
      <c r="E21" s="15"/>
      <c r="F21" s="20"/>
      <c r="G21" s="8"/>
      <c r="H21" s="1"/>
      <c r="I21" s="1"/>
      <c r="J21" s="1"/>
      <c r="K21" s="24"/>
      <c r="L21" s="19"/>
      <c r="M21" s="23"/>
    </row>
    <row r="22" spans="1:13" x14ac:dyDescent="0.25">
      <c r="A22" s="1">
        <v>13</v>
      </c>
      <c r="B22" s="13"/>
      <c r="C22" s="1"/>
      <c r="D22" s="14"/>
      <c r="E22" s="15"/>
      <c r="F22" s="20"/>
      <c r="G22" s="8"/>
      <c r="H22" s="1"/>
      <c r="I22" s="1"/>
      <c r="J22" s="1"/>
      <c r="K22" s="24"/>
      <c r="L22" s="19"/>
    </row>
    <row r="23" spans="1:13" x14ac:dyDescent="0.25">
      <c r="A23" s="1">
        <v>14</v>
      </c>
      <c r="B23" s="13"/>
      <c r="C23" s="1"/>
      <c r="D23" s="14"/>
      <c r="E23" s="15"/>
      <c r="F23" s="20"/>
      <c r="G23" s="8"/>
      <c r="H23" s="1"/>
      <c r="I23" s="1"/>
      <c r="J23" s="1"/>
      <c r="K23" s="24"/>
      <c r="L23" s="19"/>
    </row>
    <row r="24" spans="1:13" x14ac:dyDescent="0.25">
      <c r="A24" s="1">
        <v>15</v>
      </c>
      <c r="B24" s="13"/>
      <c r="C24" s="1"/>
      <c r="D24" s="14"/>
      <c r="E24" s="15"/>
      <c r="F24" s="20"/>
      <c r="G24" s="8"/>
      <c r="H24" s="1"/>
      <c r="I24" s="1"/>
      <c r="J24" s="1"/>
      <c r="K24" s="24"/>
      <c r="L24" s="19"/>
      <c r="M24" s="23"/>
    </row>
    <row r="25" spans="1:13" x14ac:dyDescent="0.25">
      <c r="A25" s="23">
        <v>16</v>
      </c>
      <c r="B25" s="13"/>
      <c r="C25" s="23"/>
      <c r="D25" s="14"/>
      <c r="E25" s="15"/>
      <c r="F25" s="20"/>
      <c r="G25" s="8"/>
      <c r="H25" s="23"/>
      <c r="I25" s="23"/>
      <c r="J25" s="23"/>
      <c r="K25" s="24"/>
      <c r="L25" s="19"/>
    </row>
    <row r="26" spans="1:13" x14ac:dyDescent="0.25">
      <c r="A26" s="32">
        <v>17</v>
      </c>
      <c r="B26" s="13"/>
      <c r="C26" s="32"/>
      <c r="D26" s="14"/>
      <c r="E26" s="15"/>
      <c r="F26" s="20"/>
      <c r="G26" s="8"/>
      <c r="H26" s="32"/>
      <c r="I26" s="32"/>
      <c r="J26" s="32"/>
      <c r="K26" s="24"/>
      <c r="L26" s="19"/>
    </row>
    <row r="27" spans="1:13" x14ac:dyDescent="0.25">
      <c r="A27" s="23">
        <v>18</v>
      </c>
      <c r="B27" s="13"/>
      <c r="C27" s="23"/>
      <c r="D27" s="14"/>
      <c r="E27" s="15"/>
      <c r="F27" s="20"/>
      <c r="G27" s="8"/>
      <c r="H27" s="23"/>
      <c r="I27" s="23"/>
      <c r="J27" s="23"/>
      <c r="K27" s="24"/>
      <c r="L27" s="19"/>
    </row>
    <row r="28" spans="1:13" x14ac:dyDescent="0.25">
      <c r="A28" s="33">
        <v>19</v>
      </c>
      <c r="B28" s="13"/>
      <c r="C28" s="33"/>
      <c r="D28" s="14"/>
      <c r="E28" s="15"/>
      <c r="F28" s="20"/>
      <c r="G28" s="8"/>
      <c r="H28" s="33"/>
      <c r="I28" s="33"/>
      <c r="J28" s="33"/>
      <c r="K28" s="24"/>
      <c r="L28" s="19"/>
    </row>
    <row r="29" spans="1:13" x14ac:dyDescent="0.25">
      <c r="A29" s="34">
        <v>20</v>
      </c>
      <c r="B29" s="13"/>
      <c r="C29" s="34"/>
      <c r="D29" s="14"/>
      <c r="E29" s="15"/>
      <c r="F29" s="20"/>
      <c r="G29" s="8"/>
      <c r="H29" s="34"/>
      <c r="I29" s="34"/>
      <c r="J29" s="34"/>
      <c r="K29" s="24"/>
      <c r="L29" s="19"/>
    </row>
    <row r="30" spans="1:13" x14ac:dyDescent="0.25">
      <c r="A30" s="34">
        <v>21</v>
      </c>
      <c r="B30" s="13"/>
      <c r="C30" s="34"/>
      <c r="D30" s="14"/>
      <c r="E30" s="15"/>
      <c r="F30" s="20"/>
      <c r="G30" s="8"/>
      <c r="H30" s="34"/>
      <c r="I30" s="34"/>
      <c r="J30" s="34"/>
      <c r="K30" s="24"/>
      <c r="L30" s="19"/>
    </row>
    <row r="31" spans="1:13" x14ac:dyDescent="0.25">
      <c r="A31" s="34">
        <v>22</v>
      </c>
      <c r="B31" s="13"/>
      <c r="C31" s="34"/>
      <c r="D31" s="14"/>
      <c r="E31" s="15"/>
      <c r="F31" s="20"/>
      <c r="G31" s="8"/>
      <c r="H31" s="34"/>
      <c r="I31" s="34"/>
      <c r="J31" s="34"/>
      <c r="K31" s="24"/>
      <c r="L31" s="19"/>
    </row>
    <row r="32" spans="1:13" x14ac:dyDescent="0.25">
      <c r="A32" s="34">
        <v>23</v>
      </c>
      <c r="B32" s="13"/>
      <c r="C32" s="34"/>
      <c r="D32" s="14"/>
      <c r="E32" s="15"/>
      <c r="F32" s="20"/>
      <c r="G32" s="8"/>
      <c r="H32" s="34"/>
      <c r="I32" s="34"/>
      <c r="J32" s="34"/>
      <c r="K32" s="24"/>
      <c r="L32" s="19"/>
    </row>
    <row r="33" spans="1:12" x14ac:dyDescent="0.25">
      <c r="A33" s="35">
        <v>24</v>
      </c>
      <c r="B33" s="13"/>
      <c r="C33" s="35"/>
      <c r="D33" s="14"/>
      <c r="E33" s="15"/>
      <c r="F33" s="20"/>
      <c r="G33" s="8"/>
      <c r="H33" s="35"/>
      <c r="I33" s="35"/>
      <c r="J33" s="35"/>
      <c r="K33" s="24"/>
      <c r="L33" s="19"/>
    </row>
    <row r="34" spans="1:12" x14ac:dyDescent="0.25">
      <c r="A34" s="35">
        <v>25</v>
      </c>
      <c r="B34" s="13"/>
      <c r="C34" s="35"/>
      <c r="D34" s="14"/>
      <c r="E34" s="15"/>
      <c r="F34" s="20"/>
      <c r="G34" s="8"/>
      <c r="H34" s="35"/>
      <c r="I34" s="35"/>
      <c r="J34" s="35"/>
      <c r="K34" s="24"/>
      <c r="L34" s="19"/>
    </row>
    <row r="35" spans="1:12" x14ac:dyDescent="0.25">
      <c r="A35" s="36">
        <v>26</v>
      </c>
      <c r="B35" s="13"/>
      <c r="C35" s="36"/>
      <c r="D35" s="14"/>
      <c r="E35" s="15"/>
      <c r="F35" s="20"/>
      <c r="G35" s="8"/>
      <c r="H35" s="36"/>
      <c r="I35" s="36"/>
      <c r="J35" s="36"/>
      <c r="K35" s="24"/>
      <c r="L35" s="19"/>
    </row>
    <row r="36" spans="1:12" x14ac:dyDescent="0.25">
      <c r="A36" s="36">
        <v>27</v>
      </c>
      <c r="B36" s="13"/>
      <c r="C36" s="36"/>
      <c r="D36" s="14"/>
      <c r="E36" s="15"/>
      <c r="F36" s="20"/>
      <c r="G36" s="8"/>
      <c r="H36" s="36"/>
      <c r="I36" s="36"/>
      <c r="J36" s="36"/>
      <c r="K36" s="24"/>
      <c r="L36" s="19"/>
    </row>
    <row r="37" spans="1:12" x14ac:dyDescent="0.25">
      <c r="A37" s="36">
        <v>28</v>
      </c>
      <c r="B37" s="13"/>
      <c r="C37" s="36"/>
      <c r="D37" s="14"/>
      <c r="E37" s="15"/>
      <c r="F37" s="20"/>
      <c r="G37" s="8"/>
      <c r="H37" s="36"/>
      <c r="I37" s="36"/>
      <c r="J37" s="36"/>
      <c r="K37" s="24"/>
      <c r="L37" s="19"/>
    </row>
    <row r="38" spans="1:12" x14ac:dyDescent="0.25">
      <c r="A38" s="37">
        <v>29</v>
      </c>
      <c r="B38" s="13"/>
      <c r="C38" s="37"/>
      <c r="D38" s="14"/>
      <c r="E38" s="15"/>
      <c r="F38" s="20"/>
      <c r="G38" s="8"/>
      <c r="H38" s="37"/>
      <c r="I38" s="37"/>
      <c r="J38" s="37"/>
      <c r="K38" s="24"/>
      <c r="L38" s="19"/>
    </row>
    <row r="39" spans="1:12" x14ac:dyDescent="0.25">
      <c r="A39" s="37">
        <v>30</v>
      </c>
      <c r="B39" s="13"/>
      <c r="C39" s="37"/>
      <c r="D39" s="14"/>
      <c r="E39" s="15"/>
      <c r="F39" s="20"/>
      <c r="G39" s="8"/>
      <c r="H39" s="37"/>
      <c r="I39" s="37"/>
      <c r="J39" s="37"/>
      <c r="K39" s="24"/>
      <c r="L39" s="19"/>
    </row>
    <row r="40" spans="1:12" x14ac:dyDescent="0.25">
      <c r="A40" s="37">
        <v>31</v>
      </c>
      <c r="B40" s="13"/>
      <c r="C40" s="36"/>
      <c r="D40" s="14"/>
      <c r="E40" s="15"/>
      <c r="F40" s="20"/>
      <c r="G40" s="8"/>
      <c r="H40" s="36"/>
      <c r="I40" s="36"/>
      <c r="J40" s="36"/>
      <c r="K40" s="24"/>
      <c r="L40" s="19"/>
    </row>
    <row r="41" spans="1:12" x14ac:dyDescent="0.25">
      <c r="A41" s="37">
        <v>32</v>
      </c>
      <c r="B41" s="13"/>
      <c r="C41" s="37"/>
      <c r="D41" s="14"/>
      <c r="E41" s="15"/>
      <c r="F41" s="20"/>
      <c r="G41" s="8"/>
      <c r="H41" s="37"/>
      <c r="I41" s="37"/>
      <c r="J41" s="37"/>
      <c r="K41" s="24"/>
      <c r="L41" s="19"/>
    </row>
    <row r="42" spans="1:12" x14ac:dyDescent="0.25">
      <c r="A42" s="37">
        <v>33</v>
      </c>
      <c r="B42" s="13"/>
      <c r="C42" s="37"/>
      <c r="D42" s="14"/>
      <c r="E42" s="15"/>
      <c r="F42" s="20"/>
      <c r="G42" s="8"/>
      <c r="H42" s="37"/>
      <c r="I42" s="37"/>
      <c r="J42" s="37"/>
      <c r="K42" s="24"/>
      <c r="L42" s="19"/>
    </row>
    <row r="43" spans="1:12" x14ac:dyDescent="0.25">
      <c r="A43" s="37">
        <v>34</v>
      </c>
      <c r="B43" s="13"/>
      <c r="C43" s="37"/>
      <c r="D43" s="14"/>
      <c r="E43" s="15"/>
      <c r="F43" s="20"/>
      <c r="G43" s="8"/>
      <c r="H43" s="37"/>
      <c r="I43" s="37"/>
      <c r="J43" s="37"/>
      <c r="K43" s="24"/>
      <c r="L43" s="19"/>
    </row>
    <row r="44" spans="1:12" x14ac:dyDescent="0.25">
      <c r="A44" s="37">
        <v>35</v>
      </c>
      <c r="B44" s="13"/>
      <c r="C44" s="37"/>
      <c r="D44" s="14"/>
      <c r="E44" s="15"/>
      <c r="F44" s="20"/>
      <c r="G44" s="8"/>
      <c r="H44" s="37"/>
      <c r="I44" s="37"/>
      <c r="J44" s="37"/>
      <c r="K44" s="24"/>
      <c r="L44" s="19"/>
    </row>
    <row r="45" spans="1:12" x14ac:dyDescent="0.25">
      <c r="A45" s="37"/>
      <c r="B45" s="13"/>
      <c r="C45" s="37"/>
      <c r="D45" s="14"/>
      <c r="E45" s="15"/>
      <c r="F45" s="20"/>
      <c r="G45" s="8"/>
      <c r="H45" s="37"/>
      <c r="I45" s="37"/>
      <c r="J45" s="37"/>
      <c r="K45" s="24"/>
      <c r="L45" s="19"/>
    </row>
    <row r="46" spans="1:12" x14ac:dyDescent="0.25">
      <c r="A46" s="38"/>
      <c r="B46" s="13"/>
      <c r="C46" s="38"/>
      <c r="D46" s="14"/>
      <c r="E46" s="15"/>
      <c r="F46" s="20"/>
      <c r="G46" s="8"/>
      <c r="H46" s="38"/>
      <c r="I46" s="38"/>
      <c r="J46" s="38"/>
      <c r="K46" s="24"/>
      <c r="L46" s="19"/>
    </row>
    <row r="47" spans="1:12" x14ac:dyDescent="0.25">
      <c r="A47" s="23"/>
      <c r="B47" s="13"/>
      <c r="C47" s="23"/>
      <c r="D47" s="23"/>
      <c r="E47" s="15"/>
      <c r="F47" s="20"/>
      <c r="G47" s="8"/>
      <c r="H47" s="23"/>
      <c r="I47" s="23"/>
      <c r="J47" s="23"/>
      <c r="K47" s="19"/>
      <c r="L47" s="19"/>
    </row>
    <row r="48" spans="1:12" x14ac:dyDescent="0.25">
      <c r="A48" s="38"/>
      <c r="B48" s="13"/>
      <c r="C48" s="38"/>
      <c r="D48" s="38"/>
      <c r="E48" s="15"/>
      <c r="F48" s="20"/>
      <c r="G48" s="8"/>
      <c r="H48" s="38">
        <v>-613.5</v>
      </c>
      <c r="I48" s="38"/>
      <c r="J48" s="38"/>
      <c r="K48" s="19"/>
      <c r="L48" s="19"/>
    </row>
    <row r="49" spans="1:14" x14ac:dyDescent="0.25">
      <c r="A49" s="38"/>
      <c r="B49" s="13"/>
      <c r="C49" s="38"/>
      <c r="D49" s="38"/>
      <c r="E49" s="15"/>
      <c r="F49" s="20"/>
      <c r="G49" s="8"/>
      <c r="H49" s="38"/>
      <c r="I49" s="38"/>
      <c r="J49" s="38"/>
      <c r="K49" s="19"/>
      <c r="L49" s="19"/>
    </row>
    <row r="50" spans="1:14" x14ac:dyDescent="0.25">
      <c r="A50" s="38"/>
      <c r="B50" s="13"/>
      <c r="C50" s="38"/>
      <c r="D50" s="38"/>
      <c r="E50" s="15"/>
      <c r="F50" s="20"/>
      <c r="G50" s="8"/>
      <c r="H50" s="38"/>
      <c r="I50" s="38"/>
      <c r="J50" s="38"/>
      <c r="K50" s="19"/>
      <c r="L50" s="19"/>
      <c r="M50">
        <v>1489.82</v>
      </c>
    </row>
    <row r="51" spans="1:14" x14ac:dyDescent="0.25">
      <c r="A51" s="38"/>
      <c r="B51" s="13"/>
      <c r="C51" s="38"/>
      <c r="D51" s="38"/>
      <c r="E51" s="15"/>
      <c r="F51" s="20"/>
      <c r="G51" s="8"/>
      <c r="H51" s="38"/>
      <c r="I51" s="38"/>
      <c r="J51" s="38"/>
      <c r="K51" s="19"/>
      <c r="L51" s="19"/>
      <c r="M51">
        <v>1531.19</v>
      </c>
    </row>
    <row r="52" spans="1:14" x14ac:dyDescent="0.25">
      <c r="A52" s="23"/>
      <c r="B52" s="13"/>
      <c r="C52" s="23"/>
      <c r="D52" s="23"/>
      <c r="E52" s="15"/>
      <c r="F52" s="20"/>
      <c r="G52" s="8"/>
      <c r="H52" s="23"/>
      <c r="I52" s="23"/>
      <c r="J52" s="23"/>
      <c r="K52" s="19"/>
      <c r="M52">
        <f>M51-M50</f>
        <v>41.370000000000118</v>
      </c>
      <c r="N52">
        <f>0.6*M52</f>
        <v>24.82200000000007</v>
      </c>
    </row>
    <row r="53" spans="1:14" x14ac:dyDescent="0.25">
      <c r="A53" s="1"/>
      <c r="B53" s="13"/>
      <c r="C53" s="1"/>
      <c r="D53" s="6"/>
      <c r="E53" s="15">
        <f>SUM(E11:E24)</f>
        <v>0</v>
      </c>
      <c r="F53" s="20">
        <f>SUM(F11:F24)</f>
        <v>0</v>
      </c>
      <c r="G53" s="8">
        <f>F53*12</f>
        <v>0</v>
      </c>
      <c r="K53" s="19"/>
      <c r="L53" s="19"/>
    </row>
    <row r="54" spans="1:14" x14ac:dyDescent="0.25">
      <c r="A54" t="s">
        <v>18</v>
      </c>
      <c r="B54" s="1"/>
      <c r="C54" s="1"/>
      <c r="D54" s="6"/>
      <c r="E54" s="15"/>
      <c r="F54" s="20"/>
      <c r="G54" s="8"/>
      <c r="L54" s="19"/>
    </row>
    <row r="55" spans="1:14" x14ac:dyDescent="0.25">
      <c r="A55" s="16" t="s">
        <v>19</v>
      </c>
      <c r="B55" s="5"/>
      <c r="C55" s="5"/>
      <c r="D55" s="5"/>
      <c r="E55" s="17">
        <f>E53/15</f>
        <v>0</v>
      </c>
      <c r="F55" s="21">
        <f>F53/15</f>
        <v>0</v>
      </c>
      <c r="G55" s="18">
        <f>G53/15</f>
        <v>0</v>
      </c>
      <c r="L55" s="19"/>
    </row>
    <row r="56" spans="1:14" x14ac:dyDescent="0.25">
      <c r="B56" s="1"/>
      <c r="C56" s="1"/>
      <c r="D56" s="6"/>
      <c r="E56" s="1"/>
      <c r="L56" s="19"/>
    </row>
    <row r="57" spans="1:14" x14ac:dyDescent="0.25">
      <c r="B57" s="1"/>
      <c r="C57" s="1"/>
      <c r="D57" s="6"/>
      <c r="E57" s="1"/>
      <c r="L57" s="19"/>
    </row>
    <row r="58" spans="1:14" x14ac:dyDescent="0.25">
      <c r="L58" s="19"/>
    </row>
    <row r="59" spans="1:14" x14ac:dyDescent="0.25">
      <c r="L59" s="19"/>
    </row>
    <row r="60" spans="1:14" x14ac:dyDescent="0.25">
      <c r="L60" s="19"/>
    </row>
  </sheetData>
  <mergeCells count="1"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zoomScaleNormal="100" workbookViewId="0">
      <selection activeCell="O15" sqref="O15"/>
    </sheetView>
  </sheetViews>
  <sheetFormatPr baseColWidth="10" defaultRowHeight="15" x14ac:dyDescent="0.25"/>
  <sheetData>
    <row r="1" spans="1:13" x14ac:dyDescent="0.25">
      <c r="A1" s="25">
        <v>47233371</v>
      </c>
      <c r="B1" s="26" t="s">
        <v>39</v>
      </c>
      <c r="C1" s="25" t="s">
        <v>28</v>
      </c>
      <c r="D1" s="25" t="s">
        <v>23</v>
      </c>
      <c r="E1" s="25" t="s">
        <v>24</v>
      </c>
      <c r="F1" s="27">
        <v>109983</v>
      </c>
      <c r="G1" s="27">
        <v>112508</v>
      </c>
      <c r="H1" s="27">
        <v>110244</v>
      </c>
      <c r="I1" s="26" t="s">
        <v>40</v>
      </c>
      <c r="J1" s="27">
        <v>110237</v>
      </c>
      <c r="K1" s="25" t="s">
        <v>25</v>
      </c>
      <c r="L1" s="25" t="s">
        <v>31</v>
      </c>
      <c r="M1" s="31" t="s">
        <v>41</v>
      </c>
    </row>
    <row r="2" spans="1:13" x14ac:dyDescent="0.25">
      <c r="A2" s="28">
        <v>47233501</v>
      </c>
      <c r="B2" s="29" t="s">
        <v>42</v>
      </c>
      <c r="C2" s="28" t="s">
        <v>28</v>
      </c>
      <c r="D2" s="28" t="s">
        <v>23</v>
      </c>
      <c r="E2" s="28" t="s">
        <v>24</v>
      </c>
      <c r="F2" s="30">
        <v>109986</v>
      </c>
      <c r="G2" s="30">
        <v>112515</v>
      </c>
      <c r="H2" s="30">
        <v>110243</v>
      </c>
      <c r="I2" s="29" t="s">
        <v>40</v>
      </c>
      <c r="J2" s="30">
        <v>110237</v>
      </c>
      <c r="K2" s="28" t="s">
        <v>25</v>
      </c>
      <c r="L2" s="28" t="s">
        <v>31</v>
      </c>
      <c r="M2" s="31" t="s">
        <v>43</v>
      </c>
    </row>
    <row r="3" spans="1:13" x14ac:dyDescent="0.25">
      <c r="A3" s="25">
        <v>47240447</v>
      </c>
      <c r="B3" s="26" t="s">
        <v>44</v>
      </c>
      <c r="C3" s="25" t="s">
        <v>28</v>
      </c>
      <c r="D3" s="25" t="s">
        <v>26</v>
      </c>
      <c r="E3" s="25" t="s">
        <v>24</v>
      </c>
      <c r="F3" s="27">
        <v>110238</v>
      </c>
      <c r="G3" s="27">
        <v>112773</v>
      </c>
      <c r="H3" s="27">
        <v>110244</v>
      </c>
      <c r="I3" s="26" t="s">
        <v>40</v>
      </c>
      <c r="J3" s="27">
        <v>110239</v>
      </c>
      <c r="K3" s="25" t="s">
        <v>25</v>
      </c>
      <c r="L3" s="25" t="s">
        <v>33</v>
      </c>
      <c r="M3" s="31" t="s">
        <v>45</v>
      </c>
    </row>
    <row r="4" spans="1:13" x14ac:dyDescent="0.25">
      <c r="A4" s="28">
        <v>47240501</v>
      </c>
      <c r="B4" s="29" t="s">
        <v>44</v>
      </c>
      <c r="C4" s="28" t="s">
        <v>28</v>
      </c>
      <c r="D4" s="28" t="s">
        <v>26</v>
      </c>
      <c r="E4" s="28" t="s">
        <v>24</v>
      </c>
      <c r="F4" s="30">
        <v>110240</v>
      </c>
      <c r="G4" s="30">
        <v>112773</v>
      </c>
      <c r="H4" s="30">
        <v>110243</v>
      </c>
      <c r="I4" s="29" t="s">
        <v>40</v>
      </c>
      <c r="J4" s="30">
        <v>110239</v>
      </c>
      <c r="K4" s="28" t="s">
        <v>25</v>
      </c>
      <c r="L4" s="28" t="s">
        <v>33</v>
      </c>
      <c r="M4" s="28" t="s">
        <v>26</v>
      </c>
    </row>
    <row r="5" spans="1:13" x14ac:dyDescent="0.25">
      <c r="A5" s="25">
        <v>47257328</v>
      </c>
      <c r="B5" s="26" t="s">
        <v>46</v>
      </c>
      <c r="C5" s="25" t="s">
        <v>22</v>
      </c>
      <c r="D5" s="25" t="s">
        <v>23</v>
      </c>
      <c r="E5" s="25" t="s">
        <v>24</v>
      </c>
      <c r="F5" s="27">
        <v>110333</v>
      </c>
      <c r="G5" s="27">
        <v>110515</v>
      </c>
      <c r="H5" s="27">
        <v>110633</v>
      </c>
      <c r="I5" s="26" t="s">
        <v>47</v>
      </c>
      <c r="J5" s="27">
        <v>110515</v>
      </c>
      <c r="K5" s="25" t="s">
        <v>25</v>
      </c>
      <c r="L5" s="25" t="s">
        <v>34</v>
      </c>
      <c r="M5" s="25" t="s">
        <v>48</v>
      </c>
    </row>
    <row r="6" spans="1:13" x14ac:dyDescent="0.25">
      <c r="A6" s="28">
        <v>47261742</v>
      </c>
      <c r="B6" s="29" t="s">
        <v>49</v>
      </c>
      <c r="C6" s="28" t="s">
        <v>22</v>
      </c>
      <c r="D6" s="28" t="s">
        <v>23</v>
      </c>
      <c r="E6" s="28" t="s">
        <v>24</v>
      </c>
      <c r="F6" s="30">
        <v>110342</v>
      </c>
      <c r="G6" s="30">
        <v>110515</v>
      </c>
      <c r="H6" s="30">
        <v>110642</v>
      </c>
      <c r="I6" s="29" t="s">
        <v>47</v>
      </c>
      <c r="J6" s="30">
        <v>110515</v>
      </c>
      <c r="K6" s="28" t="s">
        <v>25</v>
      </c>
      <c r="L6" s="28" t="s">
        <v>34</v>
      </c>
      <c r="M6" s="28" t="s">
        <v>50</v>
      </c>
    </row>
    <row r="7" spans="1:13" x14ac:dyDescent="0.25">
      <c r="A7" s="25">
        <v>47298880</v>
      </c>
      <c r="B7" s="26" t="s">
        <v>51</v>
      </c>
      <c r="C7" s="25" t="s">
        <v>28</v>
      </c>
      <c r="D7" s="25" t="s">
        <v>27</v>
      </c>
      <c r="E7" s="25" t="s">
        <v>24</v>
      </c>
      <c r="F7" s="27">
        <v>110475</v>
      </c>
      <c r="G7" s="27">
        <v>113004</v>
      </c>
      <c r="H7" s="27">
        <v>110244</v>
      </c>
      <c r="I7" s="26" t="s">
        <v>40</v>
      </c>
      <c r="J7" s="27">
        <v>110239</v>
      </c>
      <c r="K7" s="25" t="s">
        <v>25</v>
      </c>
      <c r="L7" s="25" t="s">
        <v>25</v>
      </c>
      <c r="M7" s="25" t="s">
        <v>52</v>
      </c>
    </row>
    <row r="8" spans="1:13" x14ac:dyDescent="0.25">
      <c r="A8" s="28">
        <v>47298884</v>
      </c>
      <c r="B8" s="29" t="s">
        <v>51</v>
      </c>
      <c r="C8" s="28" t="s">
        <v>28</v>
      </c>
      <c r="D8" s="28" t="s">
        <v>27</v>
      </c>
      <c r="E8" s="28" t="s">
        <v>24</v>
      </c>
      <c r="F8" s="30">
        <v>110470</v>
      </c>
      <c r="G8" s="30">
        <v>113004</v>
      </c>
      <c r="H8" s="30">
        <v>110243</v>
      </c>
      <c r="I8" s="29" t="s">
        <v>40</v>
      </c>
      <c r="J8" s="30">
        <v>110239</v>
      </c>
      <c r="K8" s="28" t="s">
        <v>25</v>
      </c>
      <c r="L8" s="28" t="s">
        <v>25</v>
      </c>
      <c r="M8" s="28" t="s">
        <v>53</v>
      </c>
    </row>
    <row r="9" spans="1:13" x14ac:dyDescent="0.25">
      <c r="A9" s="25">
        <v>47300585</v>
      </c>
      <c r="B9" s="26" t="s">
        <v>54</v>
      </c>
      <c r="C9" s="25" t="s">
        <v>22</v>
      </c>
      <c r="D9" s="25" t="s">
        <v>23</v>
      </c>
      <c r="E9" s="25" t="s">
        <v>24</v>
      </c>
      <c r="F9" s="27">
        <v>110503</v>
      </c>
      <c r="G9" s="27">
        <v>110395</v>
      </c>
      <c r="H9" s="27">
        <v>110803</v>
      </c>
      <c r="I9" s="26" t="s">
        <v>55</v>
      </c>
      <c r="J9" s="27">
        <v>110394</v>
      </c>
      <c r="K9" s="25" t="s">
        <v>25</v>
      </c>
      <c r="L9" s="25" t="s">
        <v>25</v>
      </c>
      <c r="M9" s="31" t="s">
        <v>32</v>
      </c>
    </row>
    <row r="10" spans="1:13" x14ac:dyDescent="0.25">
      <c r="A10" s="28">
        <v>47306552</v>
      </c>
      <c r="B10" s="29" t="s">
        <v>56</v>
      </c>
      <c r="C10" s="28" t="s">
        <v>22</v>
      </c>
      <c r="D10" s="28" t="s">
        <v>23</v>
      </c>
      <c r="E10" s="28" t="s">
        <v>24</v>
      </c>
      <c r="F10" s="30">
        <v>110427</v>
      </c>
      <c r="G10" s="30">
        <v>110459</v>
      </c>
      <c r="H10" s="30">
        <v>110727</v>
      </c>
      <c r="I10" s="29" t="s">
        <v>57</v>
      </c>
      <c r="J10" s="30">
        <v>110459</v>
      </c>
      <c r="K10" s="28" t="s">
        <v>25</v>
      </c>
      <c r="L10" s="28" t="s">
        <v>25</v>
      </c>
      <c r="M10" s="28" t="s">
        <v>35</v>
      </c>
    </row>
    <row r="11" spans="1:13" x14ac:dyDescent="0.25">
      <c r="A11" s="25">
        <v>47308473</v>
      </c>
      <c r="B11" s="26" t="s">
        <v>58</v>
      </c>
      <c r="C11" s="25" t="s">
        <v>22</v>
      </c>
      <c r="D11" s="25" t="s">
        <v>23</v>
      </c>
      <c r="E11" s="25" t="s">
        <v>24</v>
      </c>
      <c r="F11" s="27">
        <v>110459</v>
      </c>
      <c r="G11" s="27">
        <v>110395</v>
      </c>
      <c r="H11" s="27">
        <v>110759</v>
      </c>
      <c r="I11" s="26" t="s">
        <v>55</v>
      </c>
      <c r="J11" s="27">
        <v>110394</v>
      </c>
      <c r="K11" s="25" t="s">
        <v>25</v>
      </c>
      <c r="L11" s="25" t="s">
        <v>25</v>
      </c>
      <c r="M11" s="31" t="s">
        <v>59</v>
      </c>
    </row>
    <row r="12" spans="1:13" x14ac:dyDescent="0.25">
      <c r="A12" s="28">
        <v>47321020</v>
      </c>
      <c r="B12" s="29" t="s">
        <v>60</v>
      </c>
      <c r="C12" s="28" t="s">
        <v>22</v>
      </c>
      <c r="D12" s="28" t="s">
        <v>26</v>
      </c>
      <c r="E12" s="28" t="s">
        <v>24</v>
      </c>
      <c r="F12" s="30">
        <v>110289</v>
      </c>
      <c r="G12" s="30">
        <v>110395</v>
      </c>
      <c r="H12" s="30">
        <v>110589</v>
      </c>
      <c r="I12" s="29" t="s">
        <v>55</v>
      </c>
      <c r="J12" s="30">
        <v>110394</v>
      </c>
      <c r="K12" s="28" t="s">
        <v>25</v>
      </c>
      <c r="L12" s="28" t="s">
        <v>25</v>
      </c>
      <c r="M12" s="28" t="s">
        <v>61</v>
      </c>
    </row>
    <row r="13" spans="1:13" x14ac:dyDescent="0.25">
      <c r="A13" s="25">
        <v>47323311</v>
      </c>
      <c r="B13" s="26" t="s">
        <v>62</v>
      </c>
      <c r="C13" s="25" t="s">
        <v>22</v>
      </c>
      <c r="D13" s="25" t="s">
        <v>26</v>
      </c>
      <c r="E13" s="25" t="s">
        <v>24</v>
      </c>
      <c r="F13" s="27">
        <v>110249</v>
      </c>
      <c r="G13" s="27">
        <v>110395</v>
      </c>
      <c r="H13" s="27">
        <v>110549</v>
      </c>
      <c r="I13" s="26" t="s">
        <v>55</v>
      </c>
      <c r="J13" s="27">
        <v>110394</v>
      </c>
      <c r="K13" s="25" t="s">
        <v>25</v>
      </c>
      <c r="L13" s="25" t="s">
        <v>25</v>
      </c>
      <c r="M13" s="25" t="s">
        <v>63</v>
      </c>
    </row>
    <row r="14" spans="1:13" x14ac:dyDescent="0.25">
      <c r="A14" s="28">
        <v>47327585</v>
      </c>
      <c r="B14" s="29" t="s">
        <v>64</v>
      </c>
      <c r="C14" s="28" t="s">
        <v>28</v>
      </c>
      <c r="D14" s="28" t="s">
        <v>23</v>
      </c>
      <c r="E14" s="28" t="s">
        <v>24</v>
      </c>
      <c r="F14" s="30">
        <v>110337</v>
      </c>
      <c r="G14" s="30">
        <v>110305</v>
      </c>
      <c r="H14" s="30">
        <v>110037</v>
      </c>
      <c r="I14" s="29" t="s">
        <v>65</v>
      </c>
      <c r="J14" s="30">
        <v>110312</v>
      </c>
      <c r="K14" s="28" t="s">
        <v>25</v>
      </c>
      <c r="L14" s="28" t="s">
        <v>25</v>
      </c>
      <c r="M14" s="28" t="s">
        <v>38</v>
      </c>
    </row>
    <row r="15" spans="1:13" x14ac:dyDescent="0.25">
      <c r="A15" s="25">
        <v>47332759</v>
      </c>
      <c r="B15" s="26" t="s">
        <v>66</v>
      </c>
      <c r="C15" s="25" t="s">
        <v>22</v>
      </c>
      <c r="D15" s="25" t="s">
        <v>23</v>
      </c>
      <c r="E15" s="25" t="s">
        <v>24</v>
      </c>
      <c r="F15" s="27">
        <v>110391</v>
      </c>
      <c r="G15" s="27">
        <v>110485</v>
      </c>
      <c r="H15" s="27">
        <v>110691</v>
      </c>
      <c r="I15" s="26" t="s">
        <v>67</v>
      </c>
      <c r="J15" s="27">
        <v>110485</v>
      </c>
      <c r="K15" s="25" t="s">
        <v>25</v>
      </c>
      <c r="L15" s="25" t="s">
        <v>25</v>
      </c>
      <c r="M15" s="25" t="s">
        <v>68</v>
      </c>
    </row>
    <row r="16" spans="1:13" x14ac:dyDescent="0.25">
      <c r="A16" s="28">
        <v>47333674</v>
      </c>
      <c r="B16" s="29" t="s">
        <v>69</v>
      </c>
      <c r="C16" s="28" t="s">
        <v>22</v>
      </c>
      <c r="D16" s="28" t="s">
        <v>23</v>
      </c>
      <c r="E16" s="28" t="s">
        <v>24</v>
      </c>
      <c r="F16" s="30">
        <v>110339</v>
      </c>
      <c r="G16" s="30">
        <v>110410</v>
      </c>
      <c r="H16" s="30">
        <v>110639</v>
      </c>
      <c r="I16" s="29" t="s">
        <v>70</v>
      </c>
      <c r="J16" s="30">
        <v>110409</v>
      </c>
      <c r="K16" s="28" t="s">
        <v>25</v>
      </c>
      <c r="L16" s="28" t="s">
        <v>25</v>
      </c>
      <c r="M16" s="28" t="s">
        <v>71</v>
      </c>
    </row>
    <row r="17" spans="1:13" x14ac:dyDescent="0.25">
      <c r="A17" s="25">
        <v>47369924</v>
      </c>
      <c r="B17" s="26" t="s">
        <v>72</v>
      </c>
      <c r="C17" s="25" t="s">
        <v>22</v>
      </c>
      <c r="D17" s="25" t="s">
        <v>23</v>
      </c>
      <c r="E17" s="25" t="s">
        <v>24</v>
      </c>
      <c r="F17" s="27">
        <v>110490</v>
      </c>
      <c r="G17" s="27">
        <v>110719</v>
      </c>
      <c r="H17" s="27">
        <v>110790</v>
      </c>
      <c r="I17" s="26" t="s">
        <v>73</v>
      </c>
      <c r="J17" s="27">
        <v>110790</v>
      </c>
      <c r="K17" s="25" t="s">
        <v>25</v>
      </c>
      <c r="L17" s="25" t="s">
        <v>25</v>
      </c>
      <c r="M17" s="25" t="s">
        <v>74</v>
      </c>
    </row>
    <row r="18" spans="1:13" x14ac:dyDescent="0.25">
      <c r="A18" s="28">
        <v>47371202</v>
      </c>
      <c r="B18" s="29" t="s">
        <v>75</v>
      </c>
      <c r="C18" s="28" t="s">
        <v>22</v>
      </c>
      <c r="D18" s="28" t="s">
        <v>23</v>
      </c>
      <c r="E18" s="28" t="s">
        <v>24</v>
      </c>
      <c r="F18" s="30">
        <v>110475</v>
      </c>
      <c r="G18" s="30">
        <v>110703</v>
      </c>
      <c r="H18" s="30">
        <v>110775</v>
      </c>
      <c r="I18" s="29" t="s">
        <v>76</v>
      </c>
      <c r="J18" s="30">
        <v>110775</v>
      </c>
      <c r="K18" s="28" t="s">
        <v>25</v>
      </c>
      <c r="L18" s="28" t="s">
        <v>25</v>
      </c>
      <c r="M18" s="28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C19" sqref="C19"/>
    </sheetView>
  </sheetViews>
  <sheetFormatPr baseColWidth="10" defaultRowHeight="15" x14ac:dyDescent="0.25"/>
  <cols>
    <col min="7" max="7" width="30.28515625" customWidth="1"/>
  </cols>
  <sheetData>
    <row r="2" spans="1:7" ht="30" x14ac:dyDescent="0.25">
      <c r="A2" s="9" t="s">
        <v>10</v>
      </c>
      <c r="B2" s="9" t="s">
        <v>11</v>
      </c>
      <c r="C2" s="10" t="s">
        <v>78</v>
      </c>
      <c r="D2" s="10" t="s">
        <v>81</v>
      </c>
      <c r="E2" s="10" t="s">
        <v>79</v>
      </c>
      <c r="F2" s="10" t="s">
        <v>77</v>
      </c>
      <c r="G2" s="10" t="s">
        <v>80</v>
      </c>
    </row>
    <row r="3" spans="1:7" x14ac:dyDescent="0.25">
      <c r="A3" s="39">
        <v>1</v>
      </c>
      <c r="B3" s="13">
        <v>43721</v>
      </c>
      <c r="C3" s="19">
        <v>1245.8699999999999</v>
      </c>
      <c r="D3" s="39"/>
      <c r="E3" s="19">
        <v>103.82</v>
      </c>
      <c r="F3" s="19">
        <v>1142.05</v>
      </c>
      <c r="G3" s="39"/>
    </row>
    <row r="4" spans="1:7" x14ac:dyDescent="0.25">
      <c r="A4" s="39">
        <v>2</v>
      </c>
      <c r="B4" s="13">
        <v>43732</v>
      </c>
      <c r="C4" s="15">
        <v>1243.77</v>
      </c>
      <c r="D4" s="14"/>
      <c r="E4" s="15">
        <v>61.83</v>
      </c>
      <c r="F4" s="15">
        <v>1181.94</v>
      </c>
      <c r="G4" s="15"/>
    </row>
    <row r="5" spans="1:7" x14ac:dyDescent="0.25">
      <c r="A5" s="39">
        <v>3</v>
      </c>
      <c r="B5" s="13">
        <v>43735</v>
      </c>
      <c r="C5" s="19">
        <v>1305.18</v>
      </c>
      <c r="E5" s="19">
        <v>61.62</v>
      </c>
      <c r="F5" s="19">
        <v>1243.56</v>
      </c>
    </row>
    <row r="6" spans="1:7" x14ac:dyDescent="0.25">
      <c r="A6" s="39">
        <v>4</v>
      </c>
      <c r="B6" s="7">
        <v>43742</v>
      </c>
      <c r="C6" s="19">
        <v>1316.89</v>
      </c>
      <c r="E6" s="19">
        <v>36.67</v>
      </c>
      <c r="F6" s="19">
        <v>1280.22</v>
      </c>
    </row>
    <row r="7" spans="1:7" x14ac:dyDescent="0.25">
      <c r="A7" s="39">
        <v>5</v>
      </c>
      <c r="B7" s="7">
        <v>43749</v>
      </c>
      <c r="C7" s="19">
        <v>1339.07</v>
      </c>
      <c r="E7" s="19">
        <v>29.42</v>
      </c>
      <c r="F7" s="19">
        <v>1309.6500000000001</v>
      </c>
    </row>
    <row r="8" spans="1:7" x14ac:dyDescent="0.25">
      <c r="A8" s="39">
        <v>6</v>
      </c>
      <c r="B8" s="7">
        <v>43756</v>
      </c>
      <c r="C8" s="19">
        <v>1453.07</v>
      </c>
      <c r="E8" s="19">
        <v>70</v>
      </c>
      <c r="F8" s="19">
        <v>1383.07</v>
      </c>
    </row>
    <row r="9" spans="1:7" x14ac:dyDescent="0.25">
      <c r="A9" s="39">
        <v>7</v>
      </c>
      <c r="B9" s="7">
        <v>43763</v>
      </c>
      <c r="C9" s="19">
        <v>1509.16</v>
      </c>
      <c r="E9" s="19">
        <v>63.05</v>
      </c>
      <c r="F9" s="19">
        <v>1446.11</v>
      </c>
    </row>
    <row r="10" spans="1:7" x14ac:dyDescent="0.25">
      <c r="A10" s="39">
        <v>8</v>
      </c>
      <c r="B10" s="7">
        <v>43770</v>
      </c>
      <c r="C10" s="19">
        <v>1533.54</v>
      </c>
      <c r="E10" s="19">
        <v>43.72</v>
      </c>
      <c r="F10" s="19">
        <v>1489.82</v>
      </c>
    </row>
    <row r="11" spans="1:7" x14ac:dyDescent="0.25">
      <c r="A11" s="39">
        <v>9</v>
      </c>
      <c r="B11" s="7">
        <v>43777</v>
      </c>
      <c r="C11" s="19">
        <v>1531.19</v>
      </c>
      <c r="E11" s="19">
        <v>24.82</v>
      </c>
      <c r="F11" s="19">
        <v>1506.37</v>
      </c>
    </row>
    <row r="12" spans="1:7" x14ac:dyDescent="0.25">
      <c r="A12" s="39">
        <v>10</v>
      </c>
      <c r="C12" s="19"/>
      <c r="E12" s="19"/>
      <c r="F12" s="19"/>
    </row>
    <row r="13" spans="1:7" x14ac:dyDescent="0.25">
      <c r="A13" s="39">
        <v>11</v>
      </c>
      <c r="C13" s="19"/>
      <c r="E13" s="19"/>
      <c r="F13" s="19"/>
    </row>
    <row r="14" spans="1:7" x14ac:dyDescent="0.25">
      <c r="A14" s="39">
        <v>12</v>
      </c>
      <c r="C14" s="19"/>
      <c r="E14" s="19"/>
      <c r="F14" s="19"/>
    </row>
    <row r="15" spans="1:7" x14ac:dyDescent="0.25">
      <c r="A15" s="39">
        <v>13</v>
      </c>
      <c r="C15" s="19"/>
      <c r="E15" s="19"/>
      <c r="F15" s="19"/>
    </row>
    <row r="16" spans="1:7" x14ac:dyDescent="0.25">
      <c r="A16" s="39">
        <v>14</v>
      </c>
      <c r="C16" s="19"/>
      <c r="E16" s="19"/>
      <c r="F16" s="19"/>
    </row>
    <row r="17" spans="1:6" x14ac:dyDescent="0.25">
      <c r="A17" s="39">
        <v>15</v>
      </c>
      <c r="E17" s="19"/>
      <c r="F17" s="19"/>
    </row>
    <row r="18" spans="1:6" x14ac:dyDescent="0.25">
      <c r="A18" s="39">
        <v>16</v>
      </c>
      <c r="E18" s="19"/>
      <c r="F18" s="19"/>
    </row>
    <row r="19" spans="1:6" x14ac:dyDescent="0.25">
      <c r="E19" s="19"/>
      <c r="F19" s="19"/>
    </row>
    <row r="20" spans="1:6" x14ac:dyDescent="0.25">
      <c r="E20" s="19"/>
      <c r="F20" s="19"/>
    </row>
    <row r="21" spans="1:6" x14ac:dyDescent="0.25">
      <c r="F21" s="19"/>
    </row>
    <row r="22" spans="1:6" x14ac:dyDescent="0.25">
      <c r="F2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DRONE-DEMO</vt:lpstr>
      <vt:lpstr>TradeManager</vt:lpstr>
      <vt:lpstr>Retiros semanales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Baudelio Báez</cp:lastModifiedBy>
  <dcterms:created xsi:type="dcterms:W3CDTF">2019-05-06T11:31:21Z</dcterms:created>
  <dcterms:modified xsi:type="dcterms:W3CDTF">2020-12-24T15:51:00Z</dcterms:modified>
</cp:coreProperties>
</file>