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COncurso" sheetId="1" r:id="rId1"/>
  </sheets>
  <externalReferences>
    <externalReference r:id="rId2"/>
  </externalReferences>
  <definedNames>
    <definedName name="apr" localSheetId="0">#REF!</definedName>
    <definedName name="apr">#REF!</definedName>
    <definedName name="aug" localSheetId="0">#REF!</definedName>
    <definedName name="aug">#REF!</definedName>
    <definedName name="feb" localSheetId="0">#REF!</definedName>
    <definedName name="feb">#REF!</definedName>
    <definedName name="jul" localSheetId="0">#REF!</definedName>
    <definedName name="jul">#REF!</definedName>
    <definedName name="jun" localSheetId="0">#REF!</definedName>
    <definedName name="jun">#REF!</definedName>
    <definedName name="mar" localSheetId="0">#REF!</definedName>
    <definedName name="mar">#REF!</definedName>
    <definedName name="may" localSheetId="0">#REF!</definedName>
    <definedName name="may">#REF!</definedName>
    <definedName name="PeMx" localSheetId="0">#REF!</definedName>
    <definedName name="PeMx">#REF!</definedName>
    <definedName name="PerdMax">'[1]Diario Trading'!$N$5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C11" i="1"/>
  <c r="E11" i="1" s="1"/>
  <c r="B12" i="1" s="1"/>
  <c r="C4" i="1"/>
  <c r="D2" i="1"/>
  <c r="E2" i="1" s="1"/>
  <c r="F2" i="1" s="1"/>
  <c r="G2" i="1" s="1"/>
  <c r="H2" i="1" s="1"/>
  <c r="I2" i="1" s="1"/>
  <c r="J2" i="1" s="1"/>
  <c r="K2" i="1" s="1"/>
  <c r="L2" i="1" s="1"/>
  <c r="M2" i="1" l="1"/>
  <c r="N2" i="1" s="1"/>
  <c r="O2" i="1" s="1"/>
  <c r="P2" i="1" s="1"/>
  <c r="Q2" i="1" s="1"/>
  <c r="C12" i="1"/>
  <c r="E12" i="1" l="1"/>
  <c r="B13" i="1" s="1"/>
  <c r="C13" i="1" l="1"/>
  <c r="E13" i="1" s="1"/>
  <c r="B14" i="1" s="1"/>
  <c r="C14" i="1" l="1"/>
  <c r="E14" i="1" s="1"/>
  <c r="B15" i="1" s="1"/>
  <c r="C15" i="1" l="1"/>
  <c r="E15" i="1" l="1"/>
  <c r="B16" i="1" s="1"/>
  <c r="C16" i="1" l="1"/>
  <c r="E16" i="1" l="1"/>
  <c r="B17" i="1" s="1"/>
  <c r="C17" i="1" l="1"/>
  <c r="E17" i="1" s="1"/>
  <c r="B18" i="1" s="1"/>
  <c r="C18" i="1" l="1"/>
  <c r="E18" i="1" s="1"/>
  <c r="B19" i="1" s="1"/>
  <c r="C19" i="1" l="1"/>
  <c r="E19" i="1" l="1"/>
  <c r="B20" i="1" s="1"/>
  <c r="C20" i="1" l="1"/>
  <c r="E20" i="1" s="1"/>
  <c r="B21" i="1" s="1"/>
  <c r="C21" i="1" l="1"/>
  <c r="E21" i="1" s="1"/>
  <c r="B22" i="1" s="1"/>
  <c r="C22" i="1" l="1"/>
  <c r="E22" i="1" s="1"/>
  <c r="B23" i="1" s="1"/>
  <c r="C23" i="1" l="1"/>
  <c r="E23" i="1" s="1"/>
  <c r="B24" i="1" s="1"/>
  <c r="C24" i="1" l="1"/>
  <c r="E24" i="1" l="1"/>
  <c r="B25" i="1" s="1"/>
  <c r="C25" i="1" l="1"/>
  <c r="E25" i="1" s="1"/>
  <c r="B26" i="1" s="1"/>
  <c r="C26" i="1" l="1"/>
  <c r="E26" i="1" s="1"/>
  <c r="B27" i="1" s="1"/>
  <c r="C27" i="1" l="1"/>
  <c r="E27" i="1" s="1"/>
  <c r="B28" i="1" s="1"/>
  <c r="C28" i="1" l="1"/>
  <c r="E28" i="1" l="1"/>
  <c r="B29" i="1" s="1"/>
  <c r="C29" i="1" l="1"/>
  <c r="E29" i="1" l="1"/>
  <c r="B30" i="1" s="1"/>
  <c r="C30" i="1" l="1"/>
  <c r="C31" i="1" l="1"/>
  <c r="D32" i="1" s="1"/>
  <c r="E30" i="1"/>
  <c r="C3" i="1" l="1"/>
  <c r="D3" i="1" s="1"/>
  <c r="E3" i="1" l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D4" i="1"/>
  <c r="E4" i="1" l="1"/>
  <c r="D5" i="1"/>
  <c r="E5" i="1" l="1"/>
  <c r="F4" i="1"/>
  <c r="F5" i="1" l="1"/>
  <c r="G4" i="1"/>
  <c r="G5" i="1" l="1"/>
  <c r="H4" i="1"/>
  <c r="H5" i="1" l="1"/>
  <c r="I4" i="1"/>
  <c r="J4" i="1" l="1"/>
  <c r="I5" i="1"/>
  <c r="K4" i="1" l="1"/>
  <c r="J5" i="1"/>
  <c r="L4" i="1" l="1"/>
  <c r="K5" i="1"/>
  <c r="L5" i="1" l="1"/>
  <c r="M4" i="1"/>
  <c r="M5" i="1" l="1"/>
  <c r="N4" i="1"/>
  <c r="N5" i="1" l="1"/>
  <c r="O4" i="1"/>
  <c r="O5" i="1" l="1"/>
  <c r="P4" i="1"/>
  <c r="P5" i="1" l="1"/>
  <c r="Q4" i="1"/>
  <c r="Q5" i="1" s="1"/>
</calcChain>
</file>

<file path=xl/sharedStrings.xml><?xml version="1.0" encoding="utf-8"?>
<sst xmlns="http://schemas.openxmlformats.org/spreadsheetml/2006/main" count="15" uniqueCount="15">
  <si>
    <t>% Incremento</t>
  </si>
  <si>
    <t>Ganancias</t>
  </si>
  <si>
    <t>Dia</t>
  </si>
  <si>
    <t>Capital Inicial</t>
  </si>
  <si>
    <t>%</t>
  </si>
  <si>
    <t>Capital Final</t>
  </si>
  <si>
    <t>Total</t>
  </si>
  <si>
    <t>Dias</t>
  </si>
  <si>
    <t>Coloca Aquí Tu Capital Inicial</t>
  </si>
  <si>
    <t>*Sabados, Domingos y Festivos EEUU, no abre la Bolsa</t>
  </si>
  <si>
    <t>20(*)</t>
  </si>
  <si>
    <t>% sobre Cap. Inicial</t>
  </si>
  <si>
    <t>Cap Inicial</t>
  </si>
  <si>
    <t>Objetivo es realizar las operaciones necesarias para llegar al 3% minimo sobre tu monto de capital, después de comisiones por operaciones realizadas</t>
  </si>
  <si>
    <t>Ganancia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</si>
</sst>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_(* #,##0.00_);_(* \(#,##0.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166" fontId="2" fillId="0" borderId="1" xfId="0" applyNumberFormat="1" applyFont="1" applyBorder="1"/>
    <xf numFmtId="164" fontId="2" fillId="0" borderId="0" xfId="4" applyFont="1"/>
    <xf numFmtId="164" fontId="2" fillId="0" borderId="1" xfId="4" applyFont="1" applyBorder="1"/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4" fillId="0" borderId="0" xfId="0" applyFont="1"/>
    <xf numFmtId="167" fontId="0" fillId="0" borderId="1" xfId="2" applyNumberFormat="1" applyFont="1" applyBorder="1"/>
    <xf numFmtId="10" fontId="0" fillId="0" borderId="1" xfId="3" applyNumberFormat="1" applyFont="1" applyBorder="1"/>
    <xf numFmtId="167" fontId="0" fillId="2" borderId="1" xfId="0" applyNumberFormat="1" applyFill="1" applyBorder="1"/>
    <xf numFmtId="10" fontId="0" fillId="2" borderId="1" xfId="3" applyNumberFormat="1" applyFont="1" applyFill="1" applyBorder="1"/>
    <xf numFmtId="10" fontId="4" fillId="0" borderId="0" xfId="3" applyNumberFormat="1" applyFont="1"/>
    <xf numFmtId="0" fontId="3" fillId="0" borderId="0" xfId="0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7" fontId="2" fillId="3" borderId="1" xfId="0" applyNumberFormat="1" applyFont="1" applyFill="1" applyBorder="1"/>
    <xf numFmtId="0" fontId="3" fillId="3" borderId="1" xfId="0" applyFont="1" applyFill="1" applyBorder="1"/>
    <xf numFmtId="164" fontId="3" fillId="3" borderId="1" xfId="4" applyFont="1" applyFill="1" applyBorder="1"/>
    <xf numFmtId="37" fontId="2" fillId="3" borderId="1" xfId="1" applyNumberFormat="1" applyFont="1" applyFill="1" applyBorder="1"/>
    <xf numFmtId="164" fontId="2" fillId="3" borderId="1" xfId="1" applyNumberFormat="1" applyFont="1" applyFill="1" applyBorder="1"/>
    <xf numFmtId="167" fontId="5" fillId="0" borderId="1" xfId="2" applyNumberFormat="1" applyFont="1" applyBorder="1"/>
    <xf numFmtId="167" fontId="0" fillId="4" borderId="1" xfId="2" applyNumberFormat="1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Comma [0] 2" xfId="4"/>
    <cellStyle name="Millares" xfId="1" builtinId="3"/>
    <cellStyle name="Millares [0]" xfId="2" builtinId="6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8</xdr:row>
      <xdr:rowOff>0</xdr:rowOff>
    </xdr:from>
    <xdr:to>
      <xdr:col>1</xdr:col>
      <xdr:colOff>647700</xdr:colOff>
      <xdr:row>8</xdr:row>
      <xdr:rowOff>180975</xdr:rowOff>
    </xdr:to>
    <xdr:sp macro="" textlink="">
      <xdr:nvSpPr>
        <xdr:cNvPr id="2" name="Flecha abajo 1"/>
        <xdr:cNvSpPr/>
      </xdr:nvSpPr>
      <xdr:spPr>
        <a:xfrm>
          <a:off x="828675" y="1409700"/>
          <a:ext cx="228600" cy="18097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685801</xdr:colOff>
      <xdr:row>7</xdr:row>
      <xdr:rowOff>19050</xdr:rowOff>
    </xdr:from>
    <xdr:to>
      <xdr:col>4</xdr:col>
      <xdr:colOff>57150</xdr:colOff>
      <xdr:row>8</xdr:row>
      <xdr:rowOff>142875</xdr:rowOff>
    </xdr:to>
    <xdr:cxnSp macro="">
      <xdr:nvCxnSpPr>
        <xdr:cNvPr id="4" name="Conector recto de flecha 3"/>
        <xdr:cNvCxnSpPr/>
      </xdr:nvCxnSpPr>
      <xdr:spPr>
        <a:xfrm flipH="1">
          <a:off x="3286126" y="1228725"/>
          <a:ext cx="295274" cy="3238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yenukchu/Documents/Microsoft%20User%20Data/Office%202011%20AutoRecovery/PowerPackInviertaParaGanarTraderCoa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 Trading"/>
      <sheetName val="Diario Trading"/>
      <sheetName val="Proceso Excelencia"/>
      <sheetName val="Plan Mensual"/>
      <sheetName val="HIST MENSUAL"/>
      <sheetName val="Gap"/>
      <sheetName val="Sheet1"/>
      <sheetName val="calculo"/>
    </sheetNames>
    <sheetDataSet>
      <sheetData sheetId="0" refreshError="1"/>
      <sheetData sheetId="1">
        <row r="5">
          <cell r="N5">
            <v>100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4"/>
  <sheetViews>
    <sheetView tabSelected="1" workbookViewId="0">
      <selection activeCell="L15" sqref="L15"/>
    </sheetView>
  </sheetViews>
  <sheetFormatPr baseColWidth="10" defaultRowHeight="15.75" x14ac:dyDescent="0.25"/>
  <cols>
    <col min="1" max="1" width="5.375" bestFit="1" customWidth="1"/>
    <col min="2" max="2" width="14.75" customWidth="1"/>
    <col min="3" max="3" width="14" customWidth="1"/>
    <col min="4" max="4" width="12.125" customWidth="1"/>
    <col min="5" max="5" width="13" customWidth="1"/>
    <col min="6" max="6" width="11" bestFit="1" customWidth="1"/>
    <col min="7" max="7" width="12" bestFit="1" customWidth="1"/>
    <col min="8" max="8" width="12.5" customWidth="1"/>
    <col min="9" max="9" width="12" bestFit="1" customWidth="1"/>
    <col min="10" max="12" width="12.875" bestFit="1" customWidth="1"/>
    <col min="13" max="14" width="13.875" bestFit="1" customWidth="1"/>
  </cols>
  <sheetData>
    <row r="2" spans="1:17" s="1" customFormat="1" ht="12.75" x14ac:dyDescent="0.2">
      <c r="B2" s="17" t="s">
        <v>7</v>
      </c>
      <c r="C2" s="20">
        <v>0</v>
      </c>
      <c r="D2" s="21">
        <f t="shared" ref="D2:Q2" si="0">C2+30</f>
        <v>30</v>
      </c>
      <c r="E2" s="21">
        <f t="shared" si="0"/>
        <v>60</v>
      </c>
      <c r="F2" s="21">
        <f t="shared" si="0"/>
        <v>90</v>
      </c>
      <c r="G2" s="21">
        <f t="shared" si="0"/>
        <v>120</v>
      </c>
      <c r="H2" s="21">
        <f t="shared" si="0"/>
        <v>150</v>
      </c>
      <c r="I2" s="21">
        <f t="shared" si="0"/>
        <v>180</v>
      </c>
      <c r="J2" s="21">
        <f t="shared" si="0"/>
        <v>210</v>
      </c>
      <c r="K2" s="21">
        <f t="shared" si="0"/>
        <v>240</v>
      </c>
      <c r="L2" s="21">
        <f t="shared" si="0"/>
        <v>270</v>
      </c>
      <c r="M2" s="21">
        <f t="shared" si="0"/>
        <v>300</v>
      </c>
      <c r="N2" s="21">
        <f t="shared" si="0"/>
        <v>330</v>
      </c>
      <c r="O2" s="21">
        <f t="shared" si="0"/>
        <v>360</v>
      </c>
      <c r="P2" s="21">
        <f t="shared" si="0"/>
        <v>390</v>
      </c>
      <c r="Q2" s="21">
        <f t="shared" si="0"/>
        <v>420</v>
      </c>
    </row>
    <row r="3" spans="1:17" s="1" customFormat="1" ht="12.75" x14ac:dyDescent="0.2">
      <c r="B3" s="18" t="s">
        <v>0</v>
      </c>
      <c r="C3" s="2">
        <f>D32</f>
        <v>0.8061112346694137</v>
      </c>
      <c r="D3" s="2">
        <f>C3</f>
        <v>0.8061112346694137</v>
      </c>
      <c r="E3" s="2">
        <f t="shared" ref="E3:Q3" si="1">D3</f>
        <v>0.8061112346694137</v>
      </c>
      <c r="F3" s="2">
        <f t="shared" si="1"/>
        <v>0.8061112346694137</v>
      </c>
      <c r="G3" s="2">
        <f t="shared" si="1"/>
        <v>0.8061112346694137</v>
      </c>
      <c r="H3" s="2">
        <f t="shared" si="1"/>
        <v>0.8061112346694137</v>
      </c>
      <c r="I3" s="2">
        <f t="shared" si="1"/>
        <v>0.8061112346694137</v>
      </c>
      <c r="J3" s="2">
        <f t="shared" si="1"/>
        <v>0.8061112346694137</v>
      </c>
      <c r="K3" s="2">
        <f t="shared" si="1"/>
        <v>0.8061112346694137</v>
      </c>
      <c r="L3" s="2">
        <f t="shared" si="1"/>
        <v>0.8061112346694137</v>
      </c>
      <c r="M3" s="2">
        <f t="shared" si="1"/>
        <v>0.8061112346694137</v>
      </c>
      <c r="N3" s="2">
        <f t="shared" si="1"/>
        <v>0.8061112346694137</v>
      </c>
      <c r="O3" s="2">
        <f t="shared" si="1"/>
        <v>0.8061112346694137</v>
      </c>
      <c r="P3" s="2">
        <f t="shared" si="1"/>
        <v>0.8061112346694137</v>
      </c>
      <c r="Q3" s="2">
        <f t="shared" si="1"/>
        <v>0.8061112346694137</v>
      </c>
    </row>
    <row r="4" spans="1:17" s="3" customFormat="1" ht="12.75" x14ac:dyDescent="0.2">
      <c r="B4" s="19" t="s">
        <v>12</v>
      </c>
      <c r="C4" s="4">
        <f>+B11</f>
        <v>1000</v>
      </c>
      <c r="D4" s="4">
        <f t="shared" ref="D4:Q4" si="2">C4*(1+D3)</f>
        <v>1806.1112346694138</v>
      </c>
      <c r="E4" s="4">
        <f t="shared" si="2"/>
        <v>3262.0377919990742</v>
      </c>
      <c r="F4" s="4">
        <f t="shared" si="2"/>
        <v>5891.6031040457365</v>
      </c>
      <c r="G4" s="4">
        <f t="shared" si="2"/>
        <v>10640.890556430195</v>
      </c>
      <c r="H4" s="4">
        <f t="shared" si="2"/>
        <v>19218.631980856244</v>
      </c>
      <c r="I4" s="4">
        <f t="shared" si="2"/>
        <v>34710.987135601354</v>
      </c>
      <c r="J4" s="4">
        <f t="shared" si="2"/>
        <v>62691.903832075099</v>
      </c>
      <c r="K4" s="4">
        <f t="shared" si="2"/>
        <v>113228.5518339253</v>
      </c>
      <c r="L4" s="4">
        <f t="shared" si="2"/>
        <v>204503.35955260054</v>
      </c>
      <c r="M4" s="4">
        <f>L4*(1+M3)</f>
        <v>369355.81521559041</v>
      </c>
      <c r="N4" s="4">
        <f t="shared" si="2"/>
        <v>667097.68745135784</v>
      </c>
      <c r="O4" s="4">
        <f t="shared" si="2"/>
        <v>1204852.6279278826</v>
      </c>
      <c r="P4" s="4">
        <f t="shared" si="2"/>
        <v>2176097.8674215158</v>
      </c>
      <c r="Q4" s="4">
        <f t="shared" si="2"/>
        <v>3930274.8060901519</v>
      </c>
    </row>
    <row r="5" spans="1:17" s="1" customFormat="1" ht="12.75" x14ac:dyDescent="0.2">
      <c r="B5" s="18" t="s">
        <v>1</v>
      </c>
      <c r="C5" s="5"/>
      <c r="D5" s="6">
        <f>D4-C4</f>
        <v>806.11123466941376</v>
      </c>
      <c r="E5" s="6">
        <f t="shared" ref="E5:Q5" si="3">E4-D4</f>
        <v>1455.9265573296605</v>
      </c>
      <c r="F5" s="6">
        <f t="shared" si="3"/>
        <v>2629.5653120466623</v>
      </c>
      <c r="G5" s="6">
        <f t="shared" si="3"/>
        <v>4749.2874523844584</v>
      </c>
      <c r="H5" s="6">
        <f t="shared" si="3"/>
        <v>8577.741424426049</v>
      </c>
      <c r="I5" s="6">
        <f t="shared" si="3"/>
        <v>15492.35515474511</v>
      </c>
      <c r="J5" s="6">
        <f t="shared" si="3"/>
        <v>27980.916696473745</v>
      </c>
      <c r="K5" s="6">
        <f t="shared" si="3"/>
        <v>50536.648001850204</v>
      </c>
      <c r="L5" s="6">
        <f t="shared" si="3"/>
        <v>91274.807718675234</v>
      </c>
      <c r="M5" s="6">
        <f t="shared" si="3"/>
        <v>164852.45566298987</v>
      </c>
      <c r="N5" s="6">
        <f t="shared" si="3"/>
        <v>297741.87223576743</v>
      </c>
      <c r="O5" s="6">
        <f t="shared" si="3"/>
        <v>537754.94047652476</v>
      </c>
      <c r="P5" s="6">
        <f t="shared" si="3"/>
        <v>971245.23949363315</v>
      </c>
      <c r="Q5" s="6">
        <f t="shared" si="3"/>
        <v>1754176.9386686361</v>
      </c>
    </row>
    <row r="6" spans="1:17" s="1" customFormat="1" ht="12.75" x14ac:dyDescent="0.2"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7" x14ac:dyDescent="0.25">
      <c r="E7" s="8" t="s">
        <v>13</v>
      </c>
    </row>
    <row r="8" spans="1:17" x14ac:dyDescent="0.25">
      <c r="B8" s="14" t="s">
        <v>8</v>
      </c>
    </row>
    <row r="10" spans="1:17" x14ac:dyDescent="0.25">
      <c r="A10" s="16" t="s">
        <v>2</v>
      </c>
      <c r="B10" s="16" t="s">
        <v>3</v>
      </c>
      <c r="C10" s="16" t="s">
        <v>14</v>
      </c>
      <c r="D10" s="16" t="s">
        <v>4</v>
      </c>
      <c r="E10" s="16" t="s">
        <v>5</v>
      </c>
    </row>
    <row r="11" spans="1:17" x14ac:dyDescent="0.25">
      <c r="A11" s="15">
        <v>1</v>
      </c>
      <c r="B11" s="23">
        <v>1000</v>
      </c>
      <c r="C11" s="9">
        <f>B11*D11</f>
        <v>30</v>
      </c>
      <c r="D11" s="10">
        <v>0.03</v>
      </c>
      <c r="E11" s="9">
        <f>B11+C11</f>
        <v>1030</v>
      </c>
    </row>
    <row r="12" spans="1:17" x14ac:dyDescent="0.25">
      <c r="A12" s="15">
        <v>2</v>
      </c>
      <c r="B12" s="9">
        <f>E11</f>
        <v>1030</v>
      </c>
      <c r="C12" s="9">
        <f t="shared" ref="C12:C30" si="4">B12*D12</f>
        <v>30.9</v>
      </c>
      <c r="D12" s="10">
        <f>D11</f>
        <v>0.03</v>
      </c>
      <c r="E12" s="9">
        <f t="shared" ref="E12:E30" si="5">B12+C12</f>
        <v>1060.9000000000001</v>
      </c>
    </row>
    <row r="13" spans="1:17" x14ac:dyDescent="0.25">
      <c r="A13" s="15">
        <v>3</v>
      </c>
      <c r="B13" s="9">
        <f t="shared" ref="B13:B30" si="6">E12</f>
        <v>1060.9000000000001</v>
      </c>
      <c r="C13" s="9">
        <f t="shared" si="4"/>
        <v>31.827000000000002</v>
      </c>
      <c r="D13" s="10">
        <f t="shared" ref="D13:D30" si="7">D12</f>
        <v>0.03</v>
      </c>
      <c r="E13" s="9">
        <f t="shared" si="5"/>
        <v>1092.7270000000001</v>
      </c>
    </row>
    <row r="14" spans="1:17" x14ac:dyDescent="0.25">
      <c r="A14" s="15">
        <v>4</v>
      </c>
      <c r="B14" s="9">
        <f t="shared" si="6"/>
        <v>1092.7270000000001</v>
      </c>
      <c r="C14" s="9">
        <f t="shared" si="4"/>
        <v>32.78181</v>
      </c>
      <c r="D14" s="10">
        <f t="shared" si="7"/>
        <v>0.03</v>
      </c>
      <c r="E14" s="9">
        <f t="shared" si="5"/>
        <v>1125.50881</v>
      </c>
    </row>
    <row r="15" spans="1:17" x14ac:dyDescent="0.25">
      <c r="A15" s="15">
        <v>5</v>
      </c>
      <c r="B15" s="9">
        <f t="shared" si="6"/>
        <v>1125.50881</v>
      </c>
      <c r="C15" s="9">
        <f t="shared" si="4"/>
        <v>33.765264299999998</v>
      </c>
      <c r="D15" s="10">
        <f t="shared" si="7"/>
        <v>0.03</v>
      </c>
      <c r="E15" s="9">
        <f t="shared" si="5"/>
        <v>1159.2740742999999</v>
      </c>
    </row>
    <row r="16" spans="1:17" x14ac:dyDescent="0.25">
      <c r="A16" s="15">
        <v>6</v>
      </c>
      <c r="B16" s="9">
        <f t="shared" si="6"/>
        <v>1159.2740742999999</v>
      </c>
      <c r="C16" s="9">
        <f t="shared" si="4"/>
        <v>34.778222228999994</v>
      </c>
      <c r="D16" s="10">
        <f t="shared" si="7"/>
        <v>0.03</v>
      </c>
      <c r="E16" s="9">
        <f t="shared" si="5"/>
        <v>1194.0522965289999</v>
      </c>
    </row>
    <row r="17" spans="1:5" x14ac:dyDescent="0.25">
      <c r="A17" s="15">
        <v>7</v>
      </c>
      <c r="B17" s="9">
        <f t="shared" si="6"/>
        <v>1194.0522965289999</v>
      </c>
      <c r="C17" s="9">
        <f t="shared" si="4"/>
        <v>35.821568895869994</v>
      </c>
      <c r="D17" s="10">
        <f t="shared" si="7"/>
        <v>0.03</v>
      </c>
      <c r="E17" s="9">
        <f t="shared" si="5"/>
        <v>1229.87386542487</v>
      </c>
    </row>
    <row r="18" spans="1:5" x14ac:dyDescent="0.25">
      <c r="A18" s="15">
        <v>8</v>
      </c>
      <c r="B18" s="9">
        <f t="shared" si="6"/>
        <v>1229.87386542487</v>
      </c>
      <c r="C18" s="9">
        <f t="shared" si="4"/>
        <v>36.896215962746098</v>
      </c>
      <c r="D18" s="10">
        <f t="shared" si="7"/>
        <v>0.03</v>
      </c>
      <c r="E18" s="9">
        <f t="shared" si="5"/>
        <v>1266.7700813876161</v>
      </c>
    </row>
    <row r="19" spans="1:5" x14ac:dyDescent="0.25">
      <c r="A19" s="15">
        <v>9</v>
      </c>
      <c r="B19" s="9">
        <f t="shared" si="6"/>
        <v>1266.7700813876161</v>
      </c>
      <c r="C19" s="9">
        <f t="shared" si="4"/>
        <v>38.003102441628478</v>
      </c>
      <c r="D19" s="10">
        <f t="shared" si="7"/>
        <v>0.03</v>
      </c>
      <c r="E19" s="9">
        <f t="shared" si="5"/>
        <v>1304.7731838292445</v>
      </c>
    </row>
    <row r="20" spans="1:5" x14ac:dyDescent="0.25">
      <c r="A20" s="15">
        <v>10</v>
      </c>
      <c r="B20" s="9">
        <f t="shared" si="6"/>
        <v>1304.7731838292445</v>
      </c>
      <c r="C20" s="9">
        <f t="shared" si="4"/>
        <v>39.143195514877334</v>
      </c>
      <c r="D20" s="10">
        <f t="shared" si="7"/>
        <v>0.03</v>
      </c>
      <c r="E20" s="9">
        <f t="shared" si="5"/>
        <v>1343.9163793441219</v>
      </c>
    </row>
    <row r="21" spans="1:5" x14ac:dyDescent="0.25">
      <c r="A21" s="15">
        <v>11</v>
      </c>
      <c r="B21" s="9">
        <f t="shared" si="6"/>
        <v>1343.9163793441219</v>
      </c>
      <c r="C21" s="9">
        <f t="shared" si="4"/>
        <v>40.317491380323652</v>
      </c>
      <c r="D21" s="10">
        <f t="shared" si="7"/>
        <v>0.03</v>
      </c>
      <c r="E21" s="9">
        <f t="shared" si="5"/>
        <v>1384.2338707244455</v>
      </c>
    </row>
    <row r="22" spans="1:5" x14ac:dyDescent="0.25">
      <c r="A22" s="15">
        <v>12</v>
      </c>
      <c r="B22" s="9">
        <f t="shared" si="6"/>
        <v>1384.2338707244455</v>
      </c>
      <c r="C22" s="9">
        <f t="shared" si="4"/>
        <v>41.527016121733361</v>
      </c>
      <c r="D22" s="10">
        <f t="shared" si="7"/>
        <v>0.03</v>
      </c>
      <c r="E22" s="9">
        <f t="shared" si="5"/>
        <v>1425.7608868461789</v>
      </c>
    </row>
    <row r="23" spans="1:5" x14ac:dyDescent="0.25">
      <c r="A23" s="15">
        <v>13</v>
      </c>
      <c r="B23" s="9">
        <f t="shared" si="6"/>
        <v>1425.7608868461789</v>
      </c>
      <c r="C23" s="9">
        <f t="shared" si="4"/>
        <v>42.772826605385362</v>
      </c>
      <c r="D23" s="10">
        <f t="shared" si="7"/>
        <v>0.03</v>
      </c>
      <c r="E23" s="9">
        <f t="shared" si="5"/>
        <v>1468.5337134515642</v>
      </c>
    </row>
    <row r="24" spans="1:5" x14ac:dyDescent="0.25">
      <c r="A24" s="15">
        <v>14</v>
      </c>
      <c r="B24" s="9">
        <f t="shared" si="6"/>
        <v>1468.5337134515642</v>
      </c>
      <c r="C24" s="9">
        <f t="shared" si="4"/>
        <v>44.056011403546925</v>
      </c>
      <c r="D24" s="10">
        <f t="shared" si="7"/>
        <v>0.03</v>
      </c>
      <c r="E24" s="9">
        <f t="shared" si="5"/>
        <v>1512.5897248551112</v>
      </c>
    </row>
    <row r="25" spans="1:5" x14ac:dyDescent="0.25">
      <c r="A25" s="15">
        <v>15</v>
      </c>
      <c r="B25" s="9">
        <f t="shared" si="6"/>
        <v>1512.5897248551112</v>
      </c>
      <c r="C25" s="9">
        <f t="shared" si="4"/>
        <v>45.377691745653337</v>
      </c>
      <c r="D25" s="10">
        <f t="shared" si="7"/>
        <v>0.03</v>
      </c>
      <c r="E25" s="9">
        <f t="shared" si="5"/>
        <v>1557.9674166007644</v>
      </c>
    </row>
    <row r="26" spans="1:5" x14ac:dyDescent="0.25">
      <c r="A26" s="15">
        <v>16</v>
      </c>
      <c r="B26" s="9">
        <f t="shared" si="6"/>
        <v>1557.9674166007644</v>
      </c>
      <c r="C26" s="9">
        <f t="shared" si="4"/>
        <v>46.739022498022933</v>
      </c>
      <c r="D26" s="10">
        <f t="shared" si="7"/>
        <v>0.03</v>
      </c>
      <c r="E26" s="9">
        <f t="shared" si="5"/>
        <v>1604.7064390987873</v>
      </c>
    </row>
    <row r="27" spans="1:5" x14ac:dyDescent="0.25">
      <c r="A27" s="15">
        <v>17</v>
      </c>
      <c r="B27" s="9">
        <f t="shared" si="6"/>
        <v>1604.7064390987873</v>
      </c>
      <c r="C27" s="9">
        <f t="shared" si="4"/>
        <v>48.141193172963618</v>
      </c>
      <c r="D27" s="10">
        <f t="shared" si="7"/>
        <v>0.03</v>
      </c>
      <c r="E27" s="9">
        <f t="shared" si="5"/>
        <v>1652.8476322717509</v>
      </c>
    </row>
    <row r="28" spans="1:5" x14ac:dyDescent="0.25">
      <c r="A28" s="15">
        <v>18</v>
      </c>
      <c r="B28" s="9">
        <f t="shared" si="6"/>
        <v>1652.8476322717509</v>
      </c>
      <c r="C28" s="9">
        <f t="shared" si="4"/>
        <v>49.585428968152527</v>
      </c>
      <c r="D28" s="10">
        <f t="shared" si="7"/>
        <v>0.03</v>
      </c>
      <c r="E28" s="9">
        <f t="shared" si="5"/>
        <v>1702.4330612399033</v>
      </c>
    </row>
    <row r="29" spans="1:5" x14ac:dyDescent="0.25">
      <c r="A29" s="15">
        <v>19</v>
      </c>
      <c r="B29" s="9">
        <f t="shared" si="6"/>
        <v>1702.4330612399033</v>
      </c>
      <c r="C29" s="9">
        <f t="shared" si="4"/>
        <v>51.072991837197094</v>
      </c>
      <c r="D29" s="10">
        <f t="shared" si="7"/>
        <v>0.03</v>
      </c>
      <c r="E29" s="9">
        <f t="shared" si="5"/>
        <v>1753.5060530771004</v>
      </c>
    </row>
    <row r="30" spans="1:5" x14ac:dyDescent="0.25">
      <c r="A30" s="15" t="s">
        <v>10</v>
      </c>
      <c r="B30" s="9">
        <f t="shared" si="6"/>
        <v>1753.5060530771004</v>
      </c>
      <c r="C30" s="9">
        <f t="shared" si="4"/>
        <v>52.605181592313009</v>
      </c>
      <c r="D30" s="10">
        <f t="shared" si="7"/>
        <v>0.03</v>
      </c>
      <c r="E30" s="22">
        <f t="shared" si="5"/>
        <v>1806.1112346694135</v>
      </c>
    </row>
    <row r="31" spans="1:5" x14ac:dyDescent="0.25">
      <c r="A31" s="24" t="s">
        <v>6</v>
      </c>
      <c r="B31" s="25"/>
      <c r="C31" s="11">
        <f>SUM(C11:C30)</f>
        <v>806.11123466941365</v>
      </c>
      <c r="D31" s="12"/>
    </row>
    <row r="32" spans="1:5" x14ac:dyDescent="0.25">
      <c r="B32" s="8" t="s">
        <v>11</v>
      </c>
      <c r="C32" s="8"/>
      <c r="D32" s="13">
        <f>C31/B11</f>
        <v>0.8061112346694137</v>
      </c>
    </row>
    <row r="34" spans="1:1" x14ac:dyDescent="0.25">
      <c r="A34" t="s">
        <v>9</v>
      </c>
    </row>
  </sheetData>
  <sheetProtection algorithmName="SHA-512" hashValue="XktoWJLVArUOIVs7LkGELoYpXqtNzm0j9vi9vPFVqC8rza5HT6TuOdve4jbUZVgI0aINlHGetCInnRSo7Yin0g==" saltValue="QqN+1e1PaAP8kpfa1Z82Dg==" spinCount="100000" sheet="1" objects="1" scenarios="1"/>
  <mergeCells count="1">
    <mergeCell ref="A31:B31"/>
  </mergeCells>
  <pageMargins left="0.75" right="0.75" top="1" bottom="1" header="0.5" footer="0.5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COncurso</vt:lpstr>
    </vt:vector>
  </TitlesOfParts>
  <Company>LAGERENCIA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dcterms:created xsi:type="dcterms:W3CDTF">2015-09-25T01:57:42Z</dcterms:created>
  <dcterms:modified xsi:type="dcterms:W3CDTF">2020-04-10T23:20:55Z</dcterms:modified>
</cp:coreProperties>
</file>