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2"/>
  </bookViews>
  <sheets>
    <sheet name="Hoja1" sheetId="1" r:id="rId1"/>
    <sheet name="COMPARACION ACCIONES Y OPCIONES" sheetId="2" r:id="rId2"/>
    <sheet name="COMPRA OPCIONES CALL" sheetId="3" r:id="rId3"/>
    <sheet name="COMPRA OPCIONES PUT" sheetId="4" r:id="rId4"/>
    <sheet name="OPTIONSTATIONPRO" sheetId="5" r:id="rId5"/>
    <sheet name="GRAFICO DE LA PRIMA" sheetId="6" r:id="rId6"/>
  </sheets>
  <calcPr calcId="144525"/>
</workbook>
</file>

<file path=xl/calcChain.xml><?xml version="1.0" encoding="utf-8"?>
<calcChain xmlns="http://schemas.openxmlformats.org/spreadsheetml/2006/main">
  <c r="C19" i="1" l="1"/>
  <c r="I9" i="1"/>
  <c r="I8" i="1"/>
  <c r="I7" i="1"/>
  <c r="I6" i="1"/>
  <c r="I5" i="1"/>
  <c r="I4" i="1"/>
  <c r="I10" i="1" l="1"/>
</calcChain>
</file>

<file path=xl/sharedStrings.xml><?xml version="1.0" encoding="utf-8"?>
<sst xmlns="http://schemas.openxmlformats.org/spreadsheetml/2006/main" count="57" uniqueCount="53">
  <si>
    <t>SIMBOLO</t>
  </si>
  <si>
    <t>Cantidad</t>
  </si>
  <si>
    <t>Precio Ask</t>
  </si>
  <si>
    <t>Precio Bid</t>
  </si>
  <si>
    <t>Total Costo</t>
  </si>
  <si>
    <t>Contrato</t>
  </si>
  <si>
    <t xml:space="preserve">Monto actual: </t>
  </si>
  <si>
    <t>Fecha</t>
  </si>
  <si>
    <t>29/04/2020</t>
  </si>
  <si>
    <t>AAPL</t>
  </si>
  <si>
    <t>Ordenes Filled</t>
  </si>
  <si>
    <t>Filled Price</t>
  </si>
  <si>
    <t>Comisión</t>
  </si>
  <si>
    <t>Beneficio</t>
  </si>
  <si>
    <t xml:space="preserve">19 mayo </t>
  </si>
  <si>
    <t>Antes de 15 de mayo</t>
  </si>
  <si>
    <t xml:space="preserve">En síntesis, exponencial el crecimiento en opciones. Más que en las acciones. </t>
  </si>
  <si>
    <t xml:space="preserve">Lo que tengo que ver es cómo funcionan las opciones call en trade station. </t>
  </si>
  <si>
    <t xml:space="preserve">Precio del Activo: </t>
  </si>
  <si>
    <t xml:space="preserve">Precio de la seña: </t>
  </si>
  <si>
    <t>Si subió al cabo de un mes…</t>
  </si>
  <si>
    <t>P</t>
  </si>
  <si>
    <t>S</t>
  </si>
  <si>
    <t>Precio del Activo</t>
  </si>
  <si>
    <t>P+X</t>
  </si>
  <si>
    <t>Precio de la seña</t>
  </si>
  <si>
    <t>S+X</t>
  </si>
  <si>
    <t xml:space="preserve">O sea que la seña, por más que </t>
  </si>
  <si>
    <t xml:space="preserve">pagamos menos que el valor del </t>
  </si>
  <si>
    <t xml:space="preserve">activo real, subió exactamente </t>
  </si>
  <si>
    <t xml:space="preserve">el mismo monto que el </t>
  </si>
  <si>
    <t>activo!!!</t>
  </si>
  <si>
    <t xml:space="preserve">Poco antes del 54:02 Habla el orden en que se va a entrar, mirar primero el volumen, desúes open interest parece, luego delta y al final se filtra todo. </t>
  </si>
  <si>
    <t>Las columnas, Mirza tiene así</t>
  </si>
  <si>
    <t>POS</t>
  </si>
  <si>
    <t>Theta</t>
  </si>
  <si>
    <t>Net%Chg</t>
  </si>
  <si>
    <t>Delta</t>
  </si>
  <si>
    <t>Bid</t>
  </si>
  <si>
    <t>Ask</t>
  </si>
  <si>
    <t>Extraído de: https://www.youtube.com/watch?v=DglImptli5E</t>
  </si>
  <si>
    <t>Extraído de https://www.youtube.com/watch?v=Vb0wHFbLDGo&amp;feature=youtu.be</t>
  </si>
  <si>
    <t xml:space="preserve">Algo importante que veo la manera en que Mirza está operando. Muestra 3 marcos de tiempo: Semanal, diario y 60 min no 240 min como yo estaba observando. </t>
  </si>
  <si>
    <t>OJO</t>
  </si>
  <si>
    <t>Dónde ver?</t>
  </si>
  <si>
    <t xml:space="preserve">Ella solo compra IN THE MONEY O OUT THE MONEY (o arot de money). No at the money. Porque es mita mita no sé que. </t>
  </si>
  <si>
    <t>Primero la fecha</t>
  </si>
  <si>
    <t>Activos con volumen alto</t>
  </si>
  <si>
    <t>A la hora de mirar y reconocer un trade, para ver El orden es</t>
  </si>
  <si>
    <t>Open interes alto. Ahí ya nos reduce, nos filtra la búsqueda</t>
  </si>
  <si>
    <t>El delta que nos convenga</t>
  </si>
  <si>
    <t xml:space="preserve">Y los strike podemos elegir cualquiera, si hay más de uno. </t>
  </si>
  <si>
    <t>SPREAD: Comienza en el minuto 55:36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</si>
</sst>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144322</xdr:rowOff>
    </xdr:from>
    <xdr:to>
      <xdr:col>20</xdr:col>
      <xdr:colOff>230814</xdr:colOff>
      <xdr:row>35</xdr:row>
      <xdr:rowOff>66675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4822"/>
          <a:ext cx="12422814" cy="6399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152400</xdr:rowOff>
    </xdr:from>
    <xdr:to>
      <xdr:col>16</xdr:col>
      <xdr:colOff>314325</xdr:colOff>
      <xdr:row>23</xdr:row>
      <xdr:rowOff>4165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42900"/>
          <a:ext cx="10058400" cy="4042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16</xdr:col>
      <xdr:colOff>304800</xdr:colOff>
      <xdr:row>54</xdr:row>
      <xdr:rowOff>28339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53000"/>
          <a:ext cx="10058400" cy="53623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16</xdr:col>
      <xdr:colOff>304800</xdr:colOff>
      <xdr:row>83</xdr:row>
      <xdr:rowOff>83699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68000"/>
          <a:ext cx="10058400" cy="5227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E20" sqref="E20"/>
    </sheetView>
  </sheetViews>
  <sheetFormatPr baseColWidth="10" defaultColWidth="9.140625" defaultRowHeight="15" x14ac:dyDescent="0.25"/>
  <cols>
    <col min="1" max="1" width="10.85546875" customWidth="1"/>
    <col min="3" max="3" width="15" customWidth="1"/>
    <col min="5" max="5" width="11" customWidth="1"/>
    <col min="6" max="6" width="10.85546875" customWidth="1"/>
    <col min="7" max="8" width="11.28515625" customWidth="1"/>
    <col min="9" max="9" width="12.5703125" customWidth="1"/>
    <col min="10" max="10" width="10.85546875" customWidth="1"/>
    <col min="15" max="15" width="14.42578125" customWidth="1"/>
  </cols>
  <sheetData>
    <row r="1" spans="1:15" x14ac:dyDescent="0.25">
      <c r="A1" t="s">
        <v>10</v>
      </c>
    </row>
    <row r="3" spans="1:15" x14ac:dyDescent="0.25">
      <c r="A3" t="s">
        <v>7</v>
      </c>
      <c r="B3" t="s">
        <v>0</v>
      </c>
      <c r="C3" t="s">
        <v>5</v>
      </c>
      <c r="D3" t="s">
        <v>1</v>
      </c>
      <c r="E3" t="s">
        <v>11</v>
      </c>
      <c r="F3" t="s">
        <v>2</v>
      </c>
      <c r="G3" t="s">
        <v>3</v>
      </c>
      <c r="H3" t="s">
        <v>12</v>
      </c>
      <c r="I3" t="s">
        <v>4</v>
      </c>
      <c r="K3" t="s">
        <v>13</v>
      </c>
    </row>
    <row r="4" spans="1:15" x14ac:dyDescent="0.25">
      <c r="A4" t="s">
        <v>8</v>
      </c>
      <c r="B4" t="s">
        <v>9</v>
      </c>
      <c r="D4">
        <v>2</v>
      </c>
      <c r="E4">
        <v>16.350000000000001</v>
      </c>
      <c r="H4">
        <v>2</v>
      </c>
      <c r="I4">
        <f t="shared" ref="I4:I9" si="0">D4*100*E4</f>
        <v>3270.0000000000005</v>
      </c>
    </row>
    <row r="5" spans="1:15" x14ac:dyDescent="0.25">
      <c r="A5" t="s">
        <v>8</v>
      </c>
      <c r="B5" t="s">
        <v>9</v>
      </c>
      <c r="D5">
        <v>2</v>
      </c>
      <c r="E5">
        <v>17</v>
      </c>
      <c r="H5">
        <v>2</v>
      </c>
      <c r="I5">
        <f t="shared" si="0"/>
        <v>3400</v>
      </c>
    </row>
    <row r="6" spans="1:15" x14ac:dyDescent="0.25">
      <c r="D6">
        <v>5</v>
      </c>
      <c r="E6">
        <v>11.85</v>
      </c>
      <c r="H6">
        <v>5</v>
      </c>
      <c r="I6">
        <f t="shared" si="0"/>
        <v>5925</v>
      </c>
      <c r="M6" t="s">
        <v>6</v>
      </c>
      <c r="O6" s="1">
        <v>4002424</v>
      </c>
    </row>
    <row r="7" spans="1:15" x14ac:dyDescent="0.25">
      <c r="D7">
        <v>5</v>
      </c>
      <c r="E7">
        <v>11.95</v>
      </c>
      <c r="H7">
        <v>5</v>
      </c>
      <c r="I7">
        <f t="shared" si="0"/>
        <v>5975</v>
      </c>
    </row>
    <row r="8" spans="1:15" x14ac:dyDescent="0.25">
      <c r="D8">
        <v>5</v>
      </c>
      <c r="E8">
        <v>0.9</v>
      </c>
      <c r="H8">
        <v>10</v>
      </c>
      <c r="I8">
        <f t="shared" si="0"/>
        <v>450</v>
      </c>
    </row>
    <row r="9" spans="1:15" x14ac:dyDescent="0.25">
      <c r="D9">
        <v>5</v>
      </c>
      <c r="E9">
        <v>0.02</v>
      </c>
      <c r="H9">
        <v>10</v>
      </c>
      <c r="I9">
        <f t="shared" si="0"/>
        <v>10</v>
      </c>
    </row>
    <row r="10" spans="1:15" x14ac:dyDescent="0.25">
      <c r="I10">
        <f>SUM(I4:I9)</f>
        <v>19030</v>
      </c>
    </row>
    <row r="18" spans="1:3" x14ac:dyDescent="0.25">
      <c r="A18" t="s">
        <v>14</v>
      </c>
      <c r="C18">
        <v>2424</v>
      </c>
    </row>
    <row r="19" spans="1:3" x14ac:dyDescent="0.25">
      <c r="A19" t="s">
        <v>15</v>
      </c>
      <c r="C19">
        <f>C18-440</f>
        <v>1984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topLeftCell="A16" workbookViewId="0">
      <selection activeCell="A39" sqref="A39"/>
    </sheetView>
  </sheetViews>
  <sheetFormatPr baseColWidth="10" defaultColWidth="9.140625" defaultRowHeight="15" x14ac:dyDescent="0.25"/>
  <sheetData>
    <row r="1" spans="1:1" x14ac:dyDescent="0.25">
      <c r="A1" t="s">
        <v>41</v>
      </c>
    </row>
    <row r="37" spans="1:1" x14ac:dyDescent="0.25">
      <c r="A37" t="s">
        <v>16</v>
      </c>
    </row>
    <row r="38" spans="1:1" x14ac:dyDescent="0.25">
      <c r="A38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S79" sqref="S79"/>
    </sheetView>
  </sheetViews>
  <sheetFormatPr baseColWidth="10" defaultColWidth="9.140625" defaultRowHeight="15" x14ac:dyDescent="0.25"/>
  <sheetData>
    <row r="1" spans="1:21" x14ac:dyDescent="0.25">
      <c r="A1" t="s">
        <v>40</v>
      </c>
    </row>
    <row r="3" spans="1:21" x14ac:dyDescent="0.25">
      <c r="R3" t="s">
        <v>18</v>
      </c>
      <c r="T3" t="s">
        <v>21</v>
      </c>
    </row>
    <row r="4" spans="1:21" x14ac:dyDescent="0.25">
      <c r="R4" t="s">
        <v>19</v>
      </c>
      <c r="T4" t="s">
        <v>22</v>
      </c>
    </row>
    <row r="6" spans="1:21" x14ac:dyDescent="0.25">
      <c r="R6" t="s">
        <v>20</v>
      </c>
    </row>
    <row r="9" spans="1:21" x14ac:dyDescent="0.25">
      <c r="R9" t="s">
        <v>23</v>
      </c>
      <c r="T9" t="s">
        <v>24</v>
      </c>
    </row>
    <row r="10" spans="1:21" x14ac:dyDescent="0.25">
      <c r="R10" t="s">
        <v>25</v>
      </c>
      <c r="T10" t="s">
        <v>26</v>
      </c>
    </row>
    <row r="13" spans="1:21" x14ac:dyDescent="0.25">
      <c r="R13" s="2" t="s">
        <v>27</v>
      </c>
      <c r="S13" s="2"/>
      <c r="T13" s="2"/>
      <c r="U13" s="2"/>
    </row>
    <row r="14" spans="1:21" x14ac:dyDescent="0.25">
      <c r="R14" s="2" t="s">
        <v>28</v>
      </c>
      <c r="S14" s="2"/>
      <c r="T14" s="2"/>
      <c r="U14" s="2"/>
    </row>
    <row r="15" spans="1:21" x14ac:dyDescent="0.25">
      <c r="R15" s="2" t="s">
        <v>29</v>
      </c>
      <c r="S15" s="2"/>
      <c r="T15" s="2"/>
      <c r="U15" s="2"/>
    </row>
    <row r="16" spans="1:21" x14ac:dyDescent="0.25">
      <c r="R16" s="2" t="s">
        <v>30</v>
      </c>
      <c r="S16" s="2"/>
      <c r="T16" s="2"/>
      <c r="U16" s="2"/>
    </row>
    <row r="17" spans="1:21" x14ac:dyDescent="0.25">
      <c r="R17" s="2" t="s">
        <v>31</v>
      </c>
      <c r="S17" s="2"/>
      <c r="T17" s="2"/>
      <c r="U17" s="2"/>
    </row>
    <row r="18" spans="1:21" x14ac:dyDescent="0.25">
      <c r="R18" s="2"/>
      <c r="S18" s="2"/>
      <c r="T18" s="2"/>
      <c r="U18" s="2"/>
    </row>
    <row r="25" spans="1:21" x14ac:dyDescent="0.25">
      <c r="A25" t="s">
        <v>42</v>
      </c>
      <c r="Q25" s="3" t="s">
        <v>43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10" sqref="L10"/>
    </sheetView>
  </sheetViews>
  <sheetFormatPr baseColWidth="10" defaultRowHeight="15" x14ac:dyDescent="0.25"/>
  <sheetData>
    <row r="1" spans="1:12" x14ac:dyDescent="0.25">
      <c r="A1" t="s">
        <v>40</v>
      </c>
    </row>
    <row r="3" spans="1:12" x14ac:dyDescent="0.25">
      <c r="A3" t="s">
        <v>32</v>
      </c>
    </row>
    <row r="4" spans="1:12" x14ac:dyDescent="0.25">
      <c r="A4" t="s">
        <v>45</v>
      </c>
    </row>
    <row r="6" spans="1:12" x14ac:dyDescent="0.25">
      <c r="L6" t="s">
        <v>52</v>
      </c>
    </row>
    <row r="7" spans="1:12" x14ac:dyDescent="0.25">
      <c r="A7" t="s">
        <v>33</v>
      </c>
    </row>
    <row r="8" spans="1:12" x14ac:dyDescent="0.25">
      <c r="A8" t="s">
        <v>34</v>
      </c>
      <c r="B8" t="s">
        <v>35</v>
      </c>
      <c r="C8" t="s">
        <v>36</v>
      </c>
      <c r="D8" t="s">
        <v>37</v>
      </c>
      <c r="E8" t="s">
        <v>38</v>
      </c>
      <c r="F8" t="s">
        <v>39</v>
      </c>
    </row>
    <row r="11" spans="1:12" x14ac:dyDescent="0.25">
      <c r="A11" t="s">
        <v>48</v>
      </c>
    </row>
    <row r="12" spans="1:12" x14ac:dyDescent="0.25">
      <c r="A12" t="s">
        <v>46</v>
      </c>
    </row>
    <row r="13" spans="1:12" x14ac:dyDescent="0.25">
      <c r="A13" t="s">
        <v>47</v>
      </c>
    </row>
    <row r="14" spans="1:12" x14ac:dyDescent="0.25">
      <c r="A14" t="s">
        <v>49</v>
      </c>
    </row>
    <row r="15" spans="1:12" x14ac:dyDescent="0.25">
      <c r="A15" t="s">
        <v>50</v>
      </c>
    </row>
    <row r="16" spans="1:12" x14ac:dyDescent="0.25">
      <c r="A1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baseColWidth="10" defaultRowHeight="15" x14ac:dyDescent="0.25"/>
  <sheetData>
    <row r="1" spans="1:1" x14ac:dyDescent="0.25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COMPARACION ACCIONES Y OPCIONES</vt:lpstr>
      <vt:lpstr>COMPRA OPCIONES CALL</vt:lpstr>
      <vt:lpstr>COMPRA OPCIONES PUT</vt:lpstr>
      <vt:lpstr>OPTIONSTATIONPRO</vt:lpstr>
      <vt:lpstr>GRAFICO DE LA PRIMA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2020-06-09T20:03:55Z</dcterms:modified>
</cp:coreProperties>
</file>