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100" windowWidth="20260" windowHeight="982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B15" i="1"/>
  <c r="C15" i="1"/>
  <c r="B29" i="1"/>
  <c r="C29" i="1"/>
  <c r="B14" i="1"/>
  <c r="C14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C18" i="1"/>
  <c r="B18" i="1"/>
  <c r="C4" i="1"/>
  <c r="C5" i="1"/>
  <c r="C6" i="1"/>
  <c r="C7" i="1"/>
  <c r="C8" i="1"/>
  <c r="C9" i="1"/>
  <c r="C10" i="1"/>
  <c r="C11" i="1"/>
  <c r="C12" i="1"/>
  <c r="C13" i="1"/>
  <c r="C3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<sst xmlns="http://schemas.openxmlformats.org/spreadsheetml/2006/main" count="14" uniqueCount="12">
  <si>
    <t>valeur basse</t>
  </si>
  <si>
    <t>valeur haute</t>
  </si>
  <si>
    <t>dist from root tip</t>
  </si>
  <si>
    <t>mediane</t>
  </si>
  <si>
    <t>"-SEM</t>
  </si>
  <si>
    <t>+SEM</t>
  </si>
  <si>
    <t>moyenne</t>
  </si>
  <si>
    <t>axial conductance</t>
  </si>
  <si>
    <t>radial conductance</t>
  </si>
  <si>
    <t>valeur par défaut</t>
  </si>
  <si>
    <t>OTHER ALTERNATIVE</t>
  </si>
  <si>
    <t>sur la base des valeurs cumulées des manipes CPP Janvier et Février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</si>
</sst>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1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4" sqref="F4"/>
    </sheetView>
  </sheetViews>
  <sheetFormatPr baseColWidth="10" defaultRowHeight="14" x14ac:dyDescent="0"/>
  <cols>
    <col min="1" max="1" width="14.5" customWidth="1"/>
  </cols>
  <sheetData>
    <row r="1" spans="1:8">
      <c r="B1" s="5" t="s">
        <v>8</v>
      </c>
      <c r="C1" s="5"/>
      <c r="F1" s="5" t="s">
        <v>7</v>
      </c>
      <c r="G1" s="5"/>
      <c r="H1" s="5"/>
    </row>
    <row r="2" spans="1:8">
      <c r="A2" t="s">
        <v>2</v>
      </c>
      <c r="B2" t="s">
        <v>0</v>
      </c>
      <c r="C2" t="s">
        <v>1</v>
      </c>
      <c r="D2" t="s">
        <v>3</v>
      </c>
      <c r="F2" t="s">
        <v>0</v>
      </c>
      <c r="G2" t="s">
        <v>1</v>
      </c>
      <c r="H2" t="s">
        <v>9</v>
      </c>
    </row>
    <row r="3" spans="1:8">
      <c r="A3">
        <v>0</v>
      </c>
      <c r="B3" s="1">
        <f>2/3.5*300</f>
        <v>171.42857142857142</v>
      </c>
      <c r="C3" s="1">
        <f>5.5/3.5*300</f>
        <v>471.42857142857144</v>
      </c>
      <c r="D3">
        <v>300</v>
      </c>
      <c r="F3" s="3">
        <v>9.9999999999999995E-21</v>
      </c>
      <c r="G3" s="3">
        <v>9.9999999999999995E-21</v>
      </c>
      <c r="H3" s="3">
        <v>9.9999999999999995E-21</v>
      </c>
    </row>
    <row r="4" spans="1:8">
      <c r="A4">
        <v>1.4999999999999999E-2</v>
      </c>
      <c r="B4" s="1">
        <f t="shared" ref="B4:B15" si="0">2/3.5*300</f>
        <v>171.42857142857142</v>
      </c>
      <c r="C4" s="1">
        <f t="shared" ref="C4:C15" si="1">5.5/3.5*300</f>
        <v>471.42857142857144</v>
      </c>
      <c r="D4">
        <v>300</v>
      </c>
      <c r="F4" s="3">
        <v>9.9999999999999998E-20</v>
      </c>
      <c r="G4" s="3">
        <v>9.9999999999999998E-20</v>
      </c>
      <c r="H4" s="3">
        <v>9.9999999999999998E-20</v>
      </c>
    </row>
    <row r="5" spans="1:8">
      <c r="A5">
        <v>0.03</v>
      </c>
      <c r="B5" s="1">
        <f t="shared" si="0"/>
        <v>171.42857142857142</v>
      </c>
      <c r="C5" s="1">
        <f t="shared" si="1"/>
        <v>471.42857142857144</v>
      </c>
      <c r="D5">
        <v>300</v>
      </c>
      <c r="F5" s="3">
        <v>9.9999999999999998E-20</v>
      </c>
      <c r="G5" s="3">
        <v>9.9999999999999998E-20</v>
      </c>
      <c r="H5" s="3">
        <v>9.9999999999999998E-20</v>
      </c>
    </row>
    <row r="6" spans="1:8">
      <c r="A6">
        <v>4.4999999999999998E-2</v>
      </c>
      <c r="B6" s="1">
        <f t="shared" si="0"/>
        <v>171.42857142857142</v>
      </c>
      <c r="C6" s="1">
        <f t="shared" si="1"/>
        <v>471.42857142857144</v>
      </c>
      <c r="D6">
        <v>300</v>
      </c>
      <c r="F6" s="3">
        <v>2.9999999999999999E-19</v>
      </c>
      <c r="G6" s="3">
        <v>7.9999999999999998E-19</v>
      </c>
      <c r="H6" s="3">
        <v>3.9999999999999999E-19</v>
      </c>
    </row>
    <row r="7" spans="1:8">
      <c r="A7">
        <v>0.06</v>
      </c>
      <c r="B7" s="1">
        <f t="shared" si="0"/>
        <v>171.42857142857142</v>
      </c>
      <c r="C7" s="1">
        <f t="shared" si="1"/>
        <v>471.42857142857144</v>
      </c>
      <c r="D7">
        <v>300</v>
      </c>
      <c r="F7" s="3">
        <v>1.0000000000000001E-18</v>
      </c>
      <c r="G7" s="3">
        <v>2.8000000000000001E-18</v>
      </c>
      <c r="H7" s="3">
        <v>3.9999999999999999E-19</v>
      </c>
    </row>
    <row r="8" spans="1:8">
      <c r="A8">
        <v>7.4999999999999997E-2</v>
      </c>
      <c r="B8" s="1">
        <f t="shared" si="0"/>
        <v>171.42857142857142</v>
      </c>
      <c r="C8" s="1">
        <f t="shared" si="1"/>
        <v>471.42857142857144</v>
      </c>
      <c r="D8">
        <v>300</v>
      </c>
      <c r="F8" s="3">
        <v>1.0999999999999999E-18</v>
      </c>
      <c r="G8" s="3">
        <v>2.9E-18</v>
      </c>
      <c r="H8" s="3">
        <v>2.0000000000000001E-18</v>
      </c>
    </row>
    <row r="9" spans="1:8">
      <c r="A9">
        <v>0.09</v>
      </c>
      <c r="B9" s="1">
        <f t="shared" si="0"/>
        <v>171.42857142857142</v>
      </c>
      <c r="C9" s="1">
        <f t="shared" si="1"/>
        <v>471.42857142857144</v>
      </c>
      <c r="D9">
        <v>300</v>
      </c>
      <c r="F9" s="3">
        <v>1.2E-18</v>
      </c>
      <c r="G9" s="3">
        <v>3.1999999999999999E-18</v>
      </c>
      <c r="H9" s="3">
        <v>2.0000000000000001E-18</v>
      </c>
    </row>
    <row r="10" spans="1:8">
      <c r="A10">
        <v>0.105</v>
      </c>
      <c r="B10" s="1">
        <f t="shared" si="0"/>
        <v>171.42857142857142</v>
      </c>
      <c r="C10" s="1">
        <f t="shared" si="1"/>
        <v>471.42857142857144</v>
      </c>
      <c r="D10">
        <v>300</v>
      </c>
      <c r="F10" s="3">
        <v>1.4999999999999999E-18</v>
      </c>
      <c r="G10" s="3">
        <v>3.4999999999999999E-18</v>
      </c>
      <c r="H10" s="3">
        <v>2.5000000000000002E-18</v>
      </c>
    </row>
    <row r="11" spans="1:8">
      <c r="A11">
        <v>0.12</v>
      </c>
      <c r="B11" s="1">
        <f t="shared" si="0"/>
        <v>171.42857142857142</v>
      </c>
      <c r="C11" s="1">
        <f t="shared" si="1"/>
        <v>471.42857142857144</v>
      </c>
      <c r="D11">
        <v>300</v>
      </c>
      <c r="F11" s="3">
        <v>2.0000000000000001E-18</v>
      </c>
      <c r="G11" s="3">
        <v>3.7999999999999998E-18</v>
      </c>
      <c r="H11" s="3">
        <v>2.5000000000000002E-18</v>
      </c>
    </row>
    <row r="12" spans="1:8">
      <c r="A12">
        <v>0.13500000000000001</v>
      </c>
      <c r="B12" s="1">
        <f t="shared" si="0"/>
        <v>171.42857142857142</v>
      </c>
      <c r="C12" s="1">
        <f t="shared" si="1"/>
        <v>471.42857142857144</v>
      </c>
      <c r="D12">
        <v>300</v>
      </c>
      <c r="F12" s="3">
        <v>2.3999999999999999E-18</v>
      </c>
      <c r="G12" s="3">
        <v>4.0000000000000003E-18</v>
      </c>
      <c r="H12" s="3">
        <v>2.5000000000000002E-18</v>
      </c>
    </row>
    <row r="13" spans="1:8">
      <c r="A13">
        <v>0.15</v>
      </c>
      <c r="B13" s="1">
        <f t="shared" si="0"/>
        <v>171.42857142857142</v>
      </c>
      <c r="C13" s="1">
        <f t="shared" si="1"/>
        <v>471.42857142857144</v>
      </c>
      <c r="D13">
        <v>300</v>
      </c>
      <c r="F13" s="4">
        <v>2.9999999999999998E-18</v>
      </c>
      <c r="G13" s="4">
        <v>1.0000000000000001E-17</v>
      </c>
      <c r="H13" s="3">
        <v>1.0000000000000001E-17</v>
      </c>
    </row>
    <row r="14" spans="1:8">
      <c r="A14">
        <v>0.16500000000000001</v>
      </c>
      <c r="B14" s="1">
        <f t="shared" si="0"/>
        <v>171.42857142857142</v>
      </c>
      <c r="C14" s="1">
        <f t="shared" si="1"/>
        <v>471.42857142857144</v>
      </c>
      <c r="D14">
        <v>301</v>
      </c>
      <c r="F14" s="4">
        <v>9.9999999999999998E-17</v>
      </c>
      <c r="G14" s="4">
        <v>9.9999999999999998E-17</v>
      </c>
      <c r="H14" s="3">
        <v>9.9999999999999998E-17</v>
      </c>
    </row>
    <row r="15" spans="1:8">
      <c r="A15">
        <v>1</v>
      </c>
      <c r="B15" s="1">
        <f t="shared" si="0"/>
        <v>171.42857142857142</v>
      </c>
      <c r="C15" s="1">
        <f t="shared" si="1"/>
        <v>471.42857142857144</v>
      </c>
      <c r="D15">
        <v>301</v>
      </c>
      <c r="F15" s="4">
        <v>9.9999999999999998E-17</v>
      </c>
      <c r="G15" s="4">
        <v>9.9999999999999998E-17</v>
      </c>
      <c r="H15" s="3">
        <v>9.9999999999999998E-17</v>
      </c>
    </row>
    <row r="16" spans="1:8">
      <c r="H16" s="3"/>
    </row>
    <row r="17" spans="1:4">
      <c r="A17" t="s">
        <v>10</v>
      </c>
      <c r="B17" s="1" t="s">
        <v>4</v>
      </c>
      <c r="C17" s="2" t="s">
        <v>5</v>
      </c>
      <c r="D17" t="s">
        <v>6</v>
      </c>
    </row>
    <row r="18" spans="1:4">
      <c r="A18">
        <v>0</v>
      </c>
      <c r="B18">
        <f>0.89*300</f>
        <v>267</v>
      </c>
      <c r="C18">
        <f>1.11*300</f>
        <v>333.00000000000006</v>
      </c>
      <c r="D18">
        <v>300</v>
      </c>
    </row>
    <row r="19" spans="1:4">
      <c r="A19">
        <v>1.4999999999999999E-2</v>
      </c>
      <c r="B19">
        <f t="shared" ref="B19:B30" si="2">0.89*300</f>
        <v>267</v>
      </c>
      <c r="C19">
        <f t="shared" ref="C19:C30" si="3">1.11*300</f>
        <v>333.00000000000006</v>
      </c>
      <c r="D19">
        <v>300</v>
      </c>
    </row>
    <row r="20" spans="1:4">
      <c r="A20">
        <v>0.03</v>
      </c>
      <c r="B20">
        <f t="shared" si="2"/>
        <v>267</v>
      </c>
      <c r="C20">
        <f t="shared" si="3"/>
        <v>333.00000000000006</v>
      </c>
      <c r="D20">
        <v>300</v>
      </c>
    </row>
    <row r="21" spans="1:4">
      <c r="A21">
        <v>4.4999999999999998E-2</v>
      </c>
      <c r="B21">
        <f t="shared" si="2"/>
        <v>267</v>
      </c>
      <c r="C21">
        <f t="shared" si="3"/>
        <v>333.00000000000006</v>
      </c>
      <c r="D21">
        <v>300</v>
      </c>
    </row>
    <row r="22" spans="1:4">
      <c r="A22">
        <v>0.06</v>
      </c>
      <c r="B22">
        <f t="shared" si="2"/>
        <v>267</v>
      </c>
      <c r="C22">
        <f t="shared" si="3"/>
        <v>333.00000000000006</v>
      </c>
      <c r="D22">
        <v>300</v>
      </c>
    </row>
    <row r="23" spans="1:4">
      <c r="A23">
        <v>7.4999999999999997E-2</v>
      </c>
      <c r="B23">
        <f t="shared" si="2"/>
        <v>267</v>
      </c>
      <c r="C23">
        <f t="shared" si="3"/>
        <v>333.00000000000006</v>
      </c>
      <c r="D23">
        <v>300</v>
      </c>
    </row>
    <row r="24" spans="1:4">
      <c r="A24">
        <v>0.09</v>
      </c>
      <c r="B24">
        <f t="shared" si="2"/>
        <v>267</v>
      </c>
      <c r="C24">
        <f t="shared" si="3"/>
        <v>333.00000000000006</v>
      </c>
      <c r="D24">
        <v>300</v>
      </c>
    </row>
    <row r="25" spans="1:4">
      <c r="A25">
        <v>0.105</v>
      </c>
      <c r="B25">
        <f t="shared" si="2"/>
        <v>267</v>
      </c>
      <c r="C25">
        <f t="shared" si="3"/>
        <v>333.00000000000006</v>
      </c>
      <c r="D25">
        <v>300</v>
      </c>
    </row>
    <row r="26" spans="1:4">
      <c r="A26">
        <v>0.12</v>
      </c>
      <c r="B26">
        <f t="shared" si="2"/>
        <v>267</v>
      </c>
      <c r="C26">
        <f t="shared" si="3"/>
        <v>333.00000000000006</v>
      </c>
      <c r="D26">
        <v>300</v>
      </c>
    </row>
    <row r="27" spans="1:4">
      <c r="A27">
        <v>0.13500000000000001</v>
      </c>
      <c r="B27">
        <f t="shared" si="2"/>
        <v>267</v>
      </c>
      <c r="C27">
        <f t="shared" si="3"/>
        <v>333.00000000000006</v>
      </c>
      <c r="D27">
        <v>300</v>
      </c>
    </row>
    <row r="28" spans="1:4">
      <c r="A28">
        <v>0.15</v>
      </c>
      <c r="B28">
        <f t="shared" si="2"/>
        <v>267</v>
      </c>
      <c r="C28">
        <f t="shared" si="3"/>
        <v>333.00000000000006</v>
      </c>
      <c r="D28">
        <v>300</v>
      </c>
    </row>
    <row r="29" spans="1:4">
      <c r="A29">
        <v>0.16</v>
      </c>
      <c r="B29">
        <f t="shared" si="2"/>
        <v>267</v>
      </c>
      <c r="C29">
        <f t="shared" si="3"/>
        <v>333.00000000000006</v>
      </c>
      <c r="D29">
        <v>300</v>
      </c>
    </row>
    <row r="30" spans="1:4">
      <c r="A30">
        <v>0.16500000000000001</v>
      </c>
      <c r="B30">
        <f t="shared" si="2"/>
        <v>267</v>
      </c>
      <c r="C30">
        <f t="shared" si="3"/>
        <v>333.00000000000006</v>
      </c>
      <c r="D30">
        <v>300</v>
      </c>
    </row>
    <row r="32" spans="1:4">
      <c r="A32" t="s">
        <v>11</v>
      </c>
    </row>
  </sheetData>
  <mergeCells count="2">
    <mergeCell ref="B1:C1"/>
    <mergeCell ref="F1:H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Boursiac</dc:creator>
  <cp:lastModifiedBy>Christophe Pradal</cp:lastModifiedBy>
  <dcterms:created xsi:type="dcterms:W3CDTF">2014-11-13T14:59:16Z</dcterms:created>
  <dcterms:modified xsi:type="dcterms:W3CDTF">2014-11-14T18:49:01Z</dcterms:modified>
</cp:coreProperties>
</file>