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ecd-my.sharepoint.com/personal/sophia_katsira_oecd_org/Documents/CO Data Hub/"/>
    </mc:Choice>
  </mc:AlternateContent>
  <xr:revisionPtr revIDLastSave="748" documentId="13_ncr:1_{DC49641C-551E-4E84-9A10-490E24807B9E}" xr6:coauthVersionLast="47" xr6:coauthVersionMax="47" xr10:uidLastSave="{4315DD54-F4FD-4F5C-A38E-63A1C0AD5B49}"/>
  <bookViews>
    <workbookView xWindow="28680" yWindow="-120" windowWidth="29040" windowHeight="15720" xr2:uid="{1C3904EF-C8F4-7545-92F0-9D131E4876E5}"/>
  </bookViews>
  <sheets>
    <sheet name="meta" sheetId="1" r:id="rId1"/>
    <sheet name="TOURISM_KF1" sheetId="47" r:id="rId2"/>
    <sheet name="TOURISM_KF2" sheetId="48" r:id="rId3"/>
    <sheet name="TOURISM_KF3" sheetId="49" r:id="rId4"/>
    <sheet name="TAX_KF1" sheetId="50" r:id="rId5"/>
    <sheet name="TAX_KF2" sheetId="51" r:id="rId6"/>
    <sheet name="EDUCATION_KF1" sheetId="52" r:id="rId7"/>
    <sheet name="EDUCATION_KF2" sheetId="53" r:id="rId8"/>
    <sheet name="EDUCATION_KF3" sheetId="54" r:id="rId9"/>
    <sheet name="EMPLOYMENT_KF1" sheetId="55" r:id="rId10"/>
    <sheet name="EMPLOYMENT_KF2" sheetId="56" r:id="rId11"/>
    <sheet name="EMPLOYMENT_KF3" sheetId="57" r:id="rId12"/>
    <sheet name="INNOVATION_KF1" sheetId="58" r:id="rId13"/>
    <sheet name="INNOVATION_KF2" sheetId="59" r:id="rId14"/>
    <sheet name="DIGITAL_KF1" sheetId="61" r:id="rId15"/>
    <sheet name="DIGITAL_KF2" sheetId="62" r:id="rId16"/>
    <sheet name="TRANSPORT_KF1" sheetId="63" r:id="rId17"/>
    <sheet name="TRANSPORT_KF2" sheetId="64" r:id="rId18"/>
    <sheet name="TRANSPORT_KF3" sheetId="65" r:id="rId19"/>
    <sheet name="ENERGY_KF1" sheetId="66" r:id="rId20"/>
    <sheet name="ENERGY_KF2" sheetId="67" r:id="rId21"/>
    <sheet name="ENERGY_KF3" sheetId="68" r:id="rId22"/>
    <sheet name="ENVIRONMENT_KF1" sheetId="69" r:id="rId23"/>
    <sheet name="ENVIRONMENT_KF2" sheetId="70" r:id="rId24"/>
    <sheet name="ENVIRONMENT_KF3" sheetId="71" r:id="rId25"/>
    <sheet name="AGRICULTURE_KF1" sheetId="72" r:id="rId26"/>
    <sheet name="AGRICULTURE_KF2" sheetId="73" r:id="rId27"/>
    <sheet name="AGRICULTURE_KF3" sheetId="74" r:id="rId28"/>
    <sheet name="ANTI_CORRUPTION_KF1" sheetId="75" r:id="rId29"/>
    <sheet name="ANTI_CORRUPTION_KF2" sheetId="76" r:id="rId30"/>
    <sheet name="FINANCE_KF1" sheetId="77" r:id="rId31"/>
    <sheet name="FINANCE_KF2" sheetId="78" r:id="rId32"/>
    <sheet name="FINANCE_KF3" sheetId="79" r:id="rId33"/>
    <sheet name="TRADE_KF1" sheetId="80" r:id="rId34"/>
    <sheet name="TRADE_KF2" sheetId="81" r:id="rId35"/>
    <sheet name="TRADE_KF3" sheetId="87" r:id="rId36"/>
    <sheet name="ENTERPRISE_KF1" sheetId="82" r:id="rId37"/>
    <sheet name="ENTERPRISE_KF2" sheetId="83" r:id="rId38"/>
    <sheet name="INVESTMENT_KF1" sheetId="85" r:id="rId39"/>
    <sheet name="INVESTMENT_KF2" sheetId="86" r:id="rId4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78" l="1"/>
  <c r="B56" i="78" s="1"/>
  <c r="B57" i="78" s="1"/>
  <c r="B53" i="78"/>
  <c r="B54" i="78" s="1"/>
  <c r="B58" i="78" l="1"/>
  <c r="B59" i="78" s="1"/>
  <c r="B60" i="78" s="1"/>
  <c r="B61" i="78" s="1"/>
  <c r="C21" i="47"/>
  <c r="C15" i="47"/>
  <c r="C8" i="47"/>
  <c r="C21" i="48"/>
  <c r="C15" i="48"/>
  <c r="C8" i="48"/>
  <c r="B3" i="77"/>
  <c r="B4" i="77"/>
  <c r="B5" i="77"/>
  <c r="B6" i="77"/>
  <c r="B7" i="77"/>
  <c r="B8" i="77"/>
  <c r="B9" i="77"/>
  <c r="B10" i="77"/>
  <c r="B11" i="77"/>
  <c r="C51" i="78"/>
  <c r="B43" i="78"/>
  <c r="B44" i="78" s="1"/>
  <c r="B45" i="78" s="1"/>
  <c r="B46" i="78" s="1"/>
  <c r="B47" i="78" s="1"/>
  <c r="B48" i="78" s="1"/>
  <c r="B49" i="78" s="1"/>
  <c r="B50" i="78" s="1"/>
  <c r="B51" i="78" s="1"/>
  <c r="C50" i="78"/>
  <c r="C49" i="78"/>
  <c r="C48" i="78"/>
  <c r="C47" i="78"/>
  <c r="C46" i="78"/>
  <c r="C45" i="78"/>
  <c r="C44" i="78"/>
  <c r="C43" i="78"/>
  <c r="C42" i="78"/>
  <c r="B33" i="78"/>
  <c r="B34" i="78" s="1"/>
  <c r="B35" i="78" s="1"/>
  <c r="B36" i="78" s="1"/>
  <c r="B37" i="78" s="1"/>
  <c r="B38" i="78" s="1"/>
  <c r="B39" i="78" s="1"/>
  <c r="B40" i="78" s="1"/>
  <c r="B41" i="78" s="1"/>
  <c r="B23" i="78"/>
  <c r="B24" i="78"/>
  <c r="B25" i="78" s="1"/>
  <c r="B26" i="78" s="1"/>
  <c r="B27" i="78" s="1"/>
  <c r="B28" i="78" s="1"/>
  <c r="B29" i="78" s="1"/>
  <c r="B30" i="78" s="1"/>
  <c r="B31" i="78" s="1"/>
  <c r="C19" i="52"/>
</calcChain>
</file>

<file path=xl/sharedStrings.xml><?xml version="1.0" encoding="utf-8"?>
<sst xmlns="http://schemas.openxmlformats.org/spreadsheetml/2006/main" count="1808" uniqueCount="230">
  <si>
    <t>key</t>
  </si>
  <si>
    <t>chart_type</t>
  </si>
  <si>
    <t>title</t>
  </si>
  <si>
    <t>subtitle</t>
  </si>
  <si>
    <t>description</t>
  </si>
  <si>
    <t>source_label</t>
  </si>
  <si>
    <t>source_url</t>
  </si>
  <si>
    <t>xAxis/label</t>
  </si>
  <si>
    <t>xAxis/units</t>
  </si>
  <si>
    <t>xAxis/format</t>
  </si>
  <si>
    <t>yAxis/label</t>
  </si>
  <si>
    <t>yAxis/units</t>
  </si>
  <si>
    <t>yAxis/format</t>
  </si>
  <si>
    <t>yAxis/min</t>
  </si>
  <si>
    <t>yAxis/max</t>
  </si>
  <si>
    <t>legend_label</t>
  </si>
  <si>
    <t>annotations/title</t>
  </si>
  <si>
    <t>annotations/label</t>
  </si>
  <si>
    <t>annotations/format</t>
  </si>
  <si>
    <t>TOURISM_KF1</t>
  </si>
  <si>
    <t>Multi-line</t>
  </si>
  <si>
    <t>Tourism contribution to GDP (%)</t>
  </si>
  <si>
    <t>National Statistical Agencies of WB economies</t>
  </si>
  <si>
    <t>year</t>
  </si>
  <si>
    <t>percentage</t>
  </si>
  <si>
    <t>.0%</t>
  </si>
  <si>
    <t>ABBR</t>
  </si>
  <si>
    <t>TITLE</t>
  </si>
  <si>
    <t>.1%</t>
  </si>
  <si>
    <t>TOURISM_KF2</t>
  </si>
  <si>
    <t>Tourism contribution to  employment (%)</t>
  </si>
  <si>
    <t>TOURISM_KF3</t>
  </si>
  <si>
    <t>Bar</t>
  </si>
  <si>
    <t>Number of international arrivals, 2022</t>
  </si>
  <si>
    <t>total</t>
  </si>
  <si>
    <t>.1s</t>
  </si>
  <si>
    <t>.2s</t>
  </si>
  <si>
    <t>TAX_KF1</t>
  </si>
  <si>
    <t>Tax revenue (% of GDP)</t>
  </si>
  <si>
    <t>CO 2021 and CO 2024</t>
  </si>
  <si>
    <t>https://www.oecd-ilibrary.org/development/competitiveness-in-south-east-europe-2021_dcbc2ea9-en</t>
  </si>
  <si>
    <t>economy</t>
  </si>
  <si>
    <t>TAX_KF2</t>
  </si>
  <si>
    <t>Corporate income tax (CIT) rate (%), 2022</t>
  </si>
  <si>
    <t>EDUCATION_KF1</t>
  </si>
  <si>
    <t>PISA Mean score in mathematics</t>
  </si>
  <si>
    <t>OECD PISA 2022 Database</t>
  </si>
  <si>
    <t>https://www.oecd.org/pisa/data/2022database/</t>
  </si>
  <si>
    <t>score</t>
  </si>
  <si>
    <t>.0f</t>
  </si>
  <si>
    <t>EDUCATION_KF2</t>
  </si>
  <si>
    <t>Rate of youth not in education, employment or training (NEET)</t>
  </si>
  <si>
    <t>World Bank; SEE Jobs Gateway</t>
  </si>
  <si>
    <t>https://data.worldbank.org/indicator/SL.UEM.NEET.ZS; https://data.wiiw.ac.at/seejobsgateway-q.html</t>
  </si>
  <si>
    <t>EDUCATION_KF3</t>
  </si>
  <si>
    <t>Enrolment in pre-primary education (ISCED 02) ( 2022 or latest available data)</t>
  </si>
  <si>
    <t>EMPLOYMENT_KF1</t>
  </si>
  <si>
    <t>Unemployment rate (general), 2022 </t>
  </si>
  <si>
    <t>World Bank</t>
  </si>
  <si>
    <t>https://data.worldbank.org/indicator/SL.UEM.TOTL.ZS</t>
  </si>
  <si>
    <t>EMPLOYMENT_KF2</t>
  </si>
  <si>
    <t>Women's labour force participation rate (2012-2022)</t>
  </si>
  <si>
    <t>World Bank; Kosovo Agency of Statistics</t>
  </si>
  <si>
    <t>https://data.worldbank.org/indicator/SL.TLF.ACTI.FE.ZS; https://ask.rks-gov.net/Themes/LaborMarket</t>
  </si>
  <si>
    <t>EMPLOYMENT_KF3</t>
  </si>
  <si>
    <t xml:space="preserve">Individuals with basic or above-basic overall digital skills (2022 or latest available data) </t>
  </si>
  <si>
    <t>Eurostat</t>
  </si>
  <si>
    <t>https://ec.europa.eu/eurostat/databrowser/view/ISOC_SK_DSKL_I21__custom_10852502/default/table?lang=en; https://ec.europa.eu/eurostat/databrowser/view/isoc_sk_dskl_i/default/table?lang=en</t>
  </si>
  <si>
    <t>INNOVATION_KF1</t>
  </si>
  <si>
    <t>Gross domestic expenditure on R&amp;D (% of GDP)</t>
  </si>
  <si>
    <t xml:space="preserve">World Bank; Eurostat; For KOS, Bertelsmann Stiftung's Transformation Index (BTI) and imputations. </t>
  </si>
  <si>
    <t xml:space="preserve">https://data.worldbank.org/indicator/GB.XPD.RSDV.GD.ZS; https://ec.europa.eu/eurostat/web/products-datasets/-/sdg_09_10; 
https://bti-project.org/en/downloads </t>
  </si>
  <si>
    <t>INNOVATION_KF2</t>
  </si>
  <si>
    <t>Researchers (in full-time equivalent) per million inhabitants (2022 or latest year available)</t>
  </si>
  <si>
    <t>UNECE</t>
  </si>
  <si>
    <t>https://w3.unece.org/SDG/en/Indicator?id=124</t>
  </si>
  <si>
    <t>total (in Mil)</t>
  </si>
  <si>
    <t>.2f</t>
  </si>
  <si>
    <t>DIGITAL_KF1</t>
  </si>
  <si>
    <t>Fixed broadband subscriptions per 100 inhabitants, 2022</t>
  </si>
  <si>
    <t xml:space="preserve"> ARKEP for ALB, data provided by the government for Kosovo; International Telecommunication Union for other WB economies. </t>
  </si>
  <si>
    <t xml:space="preserve">https://datahub.itu.int/ accessed on 1/3/2024; https://stats.oecd.org/ </t>
  </si>
  <si>
    <t>rate</t>
  </si>
  <si>
    <t>DIGITAL_KF2</t>
  </si>
  <si>
    <t>Share of individuals using the internet to connect with public authorities (2021 or latest available data)</t>
  </si>
  <si>
    <t>Data for Kosovo for 2019</t>
  </si>
  <si>
    <t>https://ec.europa.eu/eurostat/databrowser/view/isoc_ciegi_ac/default/table?lang=en</t>
  </si>
  <si>
    <t>TRANSPORT_KF1</t>
  </si>
  <si>
    <t>Rail infrastructure density (km per 100square km) (2021 or latest year available)</t>
  </si>
  <si>
    <t>OECD ITF database; Data for KOS provided by the Kosovo Agency for Statistics</t>
  </si>
  <si>
    <t>https://stats.oecd.org/index.aspx?queryid=73638; 
https://ask.rks-gov.net/</t>
  </si>
  <si>
    <t>density</t>
  </si>
  <si>
    <t>km/100km²</t>
  </si>
  <si>
    <t>TRANSPORT_KF2</t>
  </si>
  <si>
    <t>CO2 emissions from transport per capita (2013-2021)</t>
  </si>
  <si>
    <r>
      <t xml:space="preserve">International Energy Agency, </t>
    </r>
    <r>
      <rPr>
        <i/>
        <sz val="12"/>
        <color theme="1"/>
        <rFont val="Aptos Narrow"/>
        <family val="2"/>
        <scheme val="minor"/>
      </rPr>
      <t>IEA CO2 Emissions from Fuel Combustion Statistics: Greenhouse Gas Emissions from Energy</t>
    </r>
  </si>
  <si>
    <t>https://www.oecd-ilibrary.org/energy/data/iea-co2-emissions-from-fuel-combustion-statistics-greenhouse-gas-emissions-from-energy/allocation-of-emissions-from-electricity-and-heat_75196964-en</t>
  </si>
  <si>
    <t>weight</t>
  </si>
  <si>
    <t>tonne</t>
  </si>
  <si>
    <t>TRANSPORT_KF3</t>
  </si>
  <si>
    <t>Number of road fatalities (2013-2022)</t>
  </si>
  <si>
    <t>OECD-ITF database; For KOS, Police Accident Reports (2013-2020) and Transport Community data (2021-2022)</t>
  </si>
  <si>
    <t>https://stats.oecd.org/index.aspx?queryid=73638; https://www.transport-community.org/wp-content/uploads/2024/03/Fatalities-for-2023-Transport-Community.pdf</t>
  </si>
  <si>
    <t>amount</t>
  </si>
  <si>
    <t>ENERGY_KF1</t>
  </si>
  <si>
    <t>Stacked Bar</t>
  </si>
  <si>
    <t>Renewable electricity production capacities in MW</t>
  </si>
  <si>
    <r>
      <t xml:space="preserve">IRENA, </t>
    </r>
    <r>
      <rPr>
        <i/>
        <sz val="12"/>
        <color rgb="FF9C0006"/>
        <rFont val="Aptos Narrow"/>
        <family val="2"/>
        <scheme val="minor"/>
      </rPr>
      <t>Renewable Energy Capacity Statistics 2024</t>
    </r>
  </si>
  <si>
    <t>https://mc-cd8320d4-36a1-40ac-83cc-3389-cdn-endpoint.azureedge.net/-/media/Files/IRENA/Agency/Publication/2024/Mar/IRENA_RE_Capacity_Statistics_2024.pdf?rev=a587503ac9a2435c8d13e40081d2ec34</t>
  </si>
  <si>
    <t>capacity</t>
  </si>
  <si>
    <t>MW</t>
  </si>
  <si>
    <t>STACK</t>
  </si>
  <si>
    <t>ENERGY_KF2</t>
  </si>
  <si>
    <t>Energy intensity (2020)</t>
  </si>
  <si>
    <t>Energy intensity measured in terms of primary energy use (MJ) and GDP (2017 USD PPP)</t>
  </si>
  <si>
    <t>IEA,  SDG 7: Data and Projections, Energy Intensity; World Bank (for OECD and EU averages)</t>
  </si>
  <si>
    <t>https://www.iea.org/reports/sdg7-data-and-projections/energy-intensity; https://data.worldbank.org/indicator/EG.EGY.PRIM.PP.KD?locations=AL-BA-XK-OE-EU</t>
  </si>
  <si>
    <t>intensity</t>
  </si>
  <si>
    <t>Mj/PPP</t>
  </si>
  <si>
    <t>.1f</t>
  </si>
  <si>
    <t>.3f</t>
  </si>
  <si>
    <t>ENERGY_KF3</t>
  </si>
  <si>
    <t>Market shares of companies on day ahead markets (2022)</t>
  </si>
  <si>
    <t xml:space="preserve">Companies with a market share smaller than 4% are grouped under "Others. Please note that the market shares in Bosnia and Herzegovina reflects a fragmentation of the electricity market along entity and cantonal lines, rather than actual competition in the market. </t>
  </si>
  <si>
    <r>
      <t xml:space="preserve">ACER, </t>
    </r>
    <r>
      <rPr>
        <i/>
        <sz val="12"/>
        <color theme="1"/>
        <rFont val="Aptos Narrow"/>
        <family val="2"/>
        <scheme val="minor"/>
      </rPr>
      <t>Progress of EU electricity wholesale market integration - 2023 Market Monitoring Report</t>
    </r>
  </si>
  <si>
    <t>https://www.acer.europa.eu/sites/default/files/documents/Publications/2023_MMR_Market_Integration.pdf</t>
  </si>
  <si>
    <t>ENVIRONMENT_KF1</t>
  </si>
  <si>
    <t>Municipal waste treatment (2021)</t>
  </si>
  <si>
    <t xml:space="preserve"> EEA, 2021 for BIH ; National Statistical Offices of WB6 economies</t>
  </si>
  <si>
    <t xml:space="preserve"> https://www.eea.europa.eu/themes/waste/waste-management/municipal-waste-management-country/bosnia-and-herzegovina-municipal-waste</t>
  </si>
  <si>
    <t>ENVIRONMENT_KF2</t>
  </si>
  <si>
    <t>Share of protected areas (% of territory) (2022 or latest available data)</t>
  </si>
  <si>
    <t>For BIH, EU and OECD, data is sourced from the World Database on Protected Areas (WDPA) (via World Bank) ; For ALB, MNE, MKD and SRB, data collected as part of CO 2024</t>
  </si>
  <si>
    <t>https://www.protectedplanet.net/en/thematic-areas/wdpa?tab=WDPA</t>
  </si>
  <si>
    <t>ENVIRONMENT_KF3</t>
  </si>
  <si>
    <t>Annual mean population exposure to PM2.5 air pollution </t>
  </si>
  <si>
    <t>OECD Environment Database; Data for Kosovo provide by the Environmental protection agency Annual report on the state of air.</t>
  </si>
  <si>
    <t>https://www.google.com/search?q=oecd+stats+pm+2.5&amp;rlz=1C1GCEA_enFR984FR984&amp;sourceid=chrome&amp;ie=UTF-8#cobssid=s; https://www.ammk-rks.net/assets/cms/uploads/files/Publikime-raporte/ENG_-_Raporti_pÃ«r_gjendjen_e_ajrit_nÃ«_KosovÃ«_per_vitin_2019_(12.05.2020)_(1).pdf</t>
  </si>
  <si>
    <t>concentration</t>
  </si>
  <si>
    <t>μg/m3</t>
  </si>
  <si>
    <t>AGRICULTURE_KF1</t>
  </si>
  <si>
    <t>Employment in agriculture (% of total employment)</t>
  </si>
  <si>
    <t xml:space="preserve">World Bank; Data for KOS provided by the Kosovo Agency for Statistics. </t>
  </si>
  <si>
    <t>https://databank.worldbank.org/reports.aspx?source=2&amp;amp;series=NV.AGR.TOTL.ZS&amp;amp;country=ALB#; https://askdata.rks-gov.net/pxweb/en/ASKdata/ASKdata__Labour%20market__Anketa%20e%20Fuqis%c3%ab%20Pun%c3%abtore__Annual%20labour%20market/tab10.px/table/tableViewLayout1/</t>
  </si>
  <si>
    <t>AGRICULTURE_KF2</t>
  </si>
  <si>
    <t>Agriculture contribution to GDP (%)</t>
  </si>
  <si>
    <t>https://databank.worldbank.org/reports.aspx?source=2&amp;series=NV.AGR.TOTL.ZS&amp;country=ALB#</t>
  </si>
  <si>
    <t>AGRICULTURE_KF3</t>
  </si>
  <si>
    <t>Average budgetary support for the agricultural sector (per hectare)</t>
  </si>
  <si>
    <t xml:space="preserve">SWG, Agricultural Policy Forum 2023 Towards Climate Adaptation Partnership in Southeast Europe. </t>
  </si>
  <si>
    <t>https://seerural.org/</t>
  </si>
  <si>
    <t>currency (in million)</t>
  </si>
  <si>
    <t>EUR</t>
  </si>
  <si>
    <t>ANTI_CORRUPTION_KF1</t>
  </si>
  <si>
    <t>Business perception of the government's efficiency in combating corruption (2023)</t>
  </si>
  <si>
    <t>Balkan Barometer 2023</t>
  </si>
  <si>
    <t>https://www.rcc.int/balkanbarometer/results/1/business</t>
  </si>
  <si>
    <t>ANTI_CORRUPTION_KF2</t>
  </si>
  <si>
    <t>Number of whistleblower reports</t>
  </si>
  <si>
    <t xml:space="preserve">CO2024;  Data for SRB provided by national sources. </t>
  </si>
  <si>
    <t xml:space="preserve">https://www.mpravde.gov.rs/files/Izve%C5%A1taj%20o%20primeni%20Zakona%20o%20za%C5%A1titi%20uzbunjiva%C4%8Da%202022%20.pdf </t>
  </si>
  <si>
    <t>FINANCE_KF1</t>
  </si>
  <si>
    <t>Domestic credit to the private sector (% of GDP)</t>
  </si>
  <si>
    <t>https://data.worldbank.org/indicator/FS.AST.PRVT.GD.ZS</t>
  </si>
  <si>
    <t>FINANCE_KF2</t>
  </si>
  <si>
    <t>Stock traded, turnover ratio of domestic shares (% total)</t>
  </si>
  <si>
    <t xml:space="preserve">World Bank; CO 2024 </t>
  </si>
  <si>
    <t>https://data.worldbank.org/indicator/CM.MKT.TRNR?locations=B8</t>
  </si>
  <si>
    <t>FINANCE_KF3</t>
  </si>
  <si>
    <t xml:space="preserve">Population that made or received digital payments in 2020 (% age 15+) </t>
  </si>
  <si>
    <t>https://genderdata.worldbank.org/indicators/g20-t/</t>
  </si>
  <si>
    <t>TRADE_KF1</t>
  </si>
  <si>
    <t>Data provided for 5 of 6 economies.</t>
  </si>
  <si>
    <t>https://databank.worldbank.org/reports.aspx?source=2&amp;series=TG.VAL.TOTL.GD.ZS&amp;country=ALB,BIH,MNE,XKX,MKD,SRB</t>
  </si>
  <si>
    <t>currency (in Bil)</t>
  </si>
  <si>
    <t>TRADE_KF2</t>
  </si>
  <si>
    <t>Total exports of services (% of GDP)</t>
  </si>
  <si>
    <t>https://databank.worldbank.org/reports.aspx?source=2&amp;series=BG.GSR.NFSV.GD.ZS&amp;country=ALB,XKX,SRB,BIH,MNE,MKD</t>
  </si>
  <si>
    <t>TRADE_KF3</t>
  </si>
  <si>
    <t>Total exports to the European Union (million of EUR)</t>
  </si>
  <si>
    <t>European Commission</t>
  </si>
  <si>
    <t>https://ec.europa.eu/eurostat/databrowser/view/ext_lt_intercc__custom_10951430/default/table?lang=en</t>
  </si>
  <si>
    <t>ENTERPRISE_KF1</t>
  </si>
  <si>
    <t>Number of central SOEs  (2022 or latest available)</t>
  </si>
  <si>
    <t>IMF (2019) for Bosnia and Herzegovina. ;  Information provided by the national and entity authorities in the context of CO 2024</t>
  </si>
  <si>
    <t xml:space="preserve">https://www.imf.org/en/Publications/WP/Issues/2019/09/20/State-Owned-Enterprises-in-Bosnia-and-Herzegovina-Assessing-Performance-and-Oversight-48621 </t>
  </si>
  <si>
    <t>ENTERPRISE_KF2</t>
  </si>
  <si>
    <t>SOEs' share of employment (2022 or latest available)</t>
  </si>
  <si>
    <t xml:space="preserve">For Bosnia and Herzegovina data was provided from IMF (2019).; OECD calculations based primarily on information provided by the national and entity authorities in the context of CO 2024; </t>
  </si>
  <si>
    <t>INVESTMENT_KF1</t>
  </si>
  <si>
    <t>FDI inflows (% of GDP)</t>
  </si>
  <si>
    <t>UNCTAD; World Bank</t>
  </si>
  <si>
    <t xml:space="preserve">https://unctadstat.unctad.org/datacentre/dataviewer/US.FdiFlowsStock; https://www.worldbank.org/en/region/eca/publication/western-balkans-regular-economic-report
</t>
  </si>
  <si>
    <t>INVESTMENT_KF2</t>
  </si>
  <si>
    <t xml:space="preserve">FDI stock (% of GDP) </t>
  </si>
  <si>
    <t xml:space="preserve">Data provided for 5 of 6 economies. </t>
  </si>
  <si>
    <t>UNCTAD</t>
  </si>
  <si>
    <t>https://unctadstat.unctad.org/datacentre/dataviewer/US.FdiFlowsStock</t>
  </si>
  <si>
    <t>value</t>
  </si>
  <si>
    <t>ALB</t>
  </si>
  <si>
    <t>BIH</t>
  </si>
  <si>
    <t>KOS</t>
  </si>
  <si>
    <t>MKD</t>
  </si>
  <si>
    <t>MNE</t>
  </si>
  <si>
    <t>SRB</t>
  </si>
  <si>
    <t>WB6</t>
  </si>
  <si>
    <t>OECD</t>
  </si>
  <si>
    <t>EU</t>
  </si>
  <si>
    <t>stack</t>
  </si>
  <si>
    <t>Hydro</t>
  </si>
  <si>
    <t>Solar</t>
  </si>
  <si>
    <t>Wind</t>
  </si>
  <si>
    <t>Other</t>
  </si>
  <si>
    <t>Total</t>
  </si>
  <si>
    <t>Company 1</t>
  </si>
  <si>
    <t>Company 2</t>
  </si>
  <si>
    <t>Company 3</t>
  </si>
  <si>
    <t>Company 4</t>
  </si>
  <si>
    <t>Landfill</t>
  </si>
  <si>
    <t>Recycling</t>
  </si>
  <si>
    <t>Incineration</t>
  </si>
  <si>
    <t>Composting</t>
  </si>
  <si>
    <t>Other treatment</t>
  </si>
  <si>
    <t xml:space="preserve">Unknown treatment or storage </t>
  </si>
  <si>
    <t>totally disagree</t>
  </si>
  <si>
    <t>tend to disagree</t>
  </si>
  <si>
    <t>tend to agree</t>
  </si>
  <si>
    <t xml:space="preserve">totally agree </t>
  </si>
  <si>
    <t>Don’t know/Refuse</t>
  </si>
  <si>
    <t xml:space="preserve">Merchandise trade (% of GDP)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</si>
</sst>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rgb="FF9C0006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12"/>
      <name val="Aptos Narrow"/>
      <family val="2"/>
    </font>
    <font>
      <u/>
      <sz val="12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u/>
      <sz val="12"/>
      <name val="Aptos Narrow"/>
      <family val="2"/>
      <scheme val="minor"/>
    </font>
    <font>
      <u/>
      <sz val="10"/>
      <color theme="10"/>
      <name val="Arial"/>
      <family val="2"/>
    </font>
    <font>
      <i/>
      <sz val="12"/>
      <color theme="1"/>
      <name val="Aptos Narrow"/>
      <family val="2"/>
      <scheme val="minor"/>
    </font>
    <font>
      <i/>
      <sz val="12"/>
      <color rgb="FF9C0006"/>
      <name val="Aptos Narrow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/>
    <xf numFmtId="2" fontId="8" fillId="0" borderId="0" xfId="0" applyNumberFormat="1" applyFont="1"/>
    <xf numFmtId="2" fontId="6" fillId="0" borderId="0" xfId="0" applyNumberFormat="1" applyFont="1"/>
    <xf numFmtId="164" fontId="8" fillId="0" borderId="0" xfId="0" applyNumberFormat="1" applyFont="1"/>
    <xf numFmtId="164" fontId="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left"/>
    </xf>
    <xf numFmtId="1" fontId="0" fillId="0" borderId="0" xfId="0" applyNumberFormat="1"/>
    <xf numFmtId="0" fontId="1" fillId="0" borderId="0" xfId="2" applyNumberFormat="1" applyFont="1" applyFill="1"/>
    <xf numFmtId="0" fontId="0" fillId="0" borderId="0" xfId="2" applyNumberFormat="1" applyFont="1" applyFill="1"/>
    <xf numFmtId="0" fontId="0" fillId="0" borderId="0" xfId="2" applyNumberFormat="1" applyFont="1"/>
    <xf numFmtId="0" fontId="11" fillId="0" borderId="0" xfId="0" applyFont="1"/>
    <xf numFmtId="165" fontId="0" fillId="0" borderId="0" xfId="2" applyNumberFormat="1" applyFont="1"/>
    <xf numFmtId="165" fontId="0" fillId="0" borderId="0" xfId="2" applyNumberFormat="1" applyFont="1" applyFill="1"/>
    <xf numFmtId="2" fontId="0" fillId="0" borderId="0" xfId="2" applyNumberFormat="1" applyFont="1"/>
    <xf numFmtId="9" fontId="0" fillId="0" borderId="0" xfId="2" applyFont="1"/>
    <xf numFmtId="2" fontId="10" fillId="0" borderId="0" xfId="4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12" fillId="0" borderId="0" xfId="0" applyFont="1" applyAlignment="1">
      <alignment vertical="top"/>
    </xf>
    <xf numFmtId="0" fontId="13" fillId="0" borderId="0" xfId="3" applyFont="1" applyAlignment="1">
      <alignment vertical="top"/>
    </xf>
    <xf numFmtId="0" fontId="9" fillId="0" borderId="0" xfId="3" applyAlignment="1">
      <alignment vertical="top"/>
    </xf>
    <xf numFmtId="0" fontId="4" fillId="0" borderId="0" xfId="0" applyFont="1" applyAlignment="1">
      <alignment vertical="top"/>
    </xf>
    <xf numFmtId="0" fontId="14" fillId="0" borderId="0" xfId="5" applyAlignment="1">
      <alignment vertical="top"/>
    </xf>
    <xf numFmtId="0" fontId="2" fillId="2" borderId="0" xfId="1" applyAlignment="1">
      <alignment vertical="top"/>
    </xf>
    <xf numFmtId="0" fontId="2" fillId="2" borderId="0" xfId="1" applyAlignment="1">
      <alignment vertical="top" wrapText="1"/>
    </xf>
    <xf numFmtId="49" fontId="2" fillId="2" borderId="0" xfId="1" applyNumberFormat="1" applyAlignment="1">
      <alignment vertical="top"/>
    </xf>
    <xf numFmtId="0" fontId="9" fillId="0" borderId="0" xfId="3" applyAlignment="1">
      <alignment vertical="top" wrapText="1"/>
    </xf>
    <xf numFmtId="164" fontId="0" fillId="0" borderId="0" xfId="2" applyNumberFormat="1" applyFont="1"/>
    <xf numFmtId="164" fontId="0" fillId="0" borderId="0" xfId="2" applyNumberFormat="1" applyFont="1" applyFill="1"/>
    <xf numFmtId="0" fontId="0" fillId="0" borderId="0" xfId="2" applyNumberFormat="1" applyFont="1" applyAlignment="1"/>
    <xf numFmtId="0" fontId="9" fillId="2" borderId="0" xfId="3" applyFill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17" fillId="0" borderId="0" xfId="0" applyFont="1"/>
    <xf numFmtId="0" fontId="9" fillId="0" borderId="0" xfId="3" applyAlignment="1">
      <alignment wrapText="1"/>
    </xf>
    <xf numFmtId="0" fontId="12" fillId="0" borderId="0" xfId="0" applyFont="1" applyAlignment="1">
      <alignment vertical="top" wrapText="1"/>
    </xf>
  </cellXfs>
  <cellStyles count="6">
    <cellStyle name="Bad" xfId="1" builtinId="27"/>
    <cellStyle name="Hyperlink" xfId="3" builtinId="8"/>
    <cellStyle name="Hyperlink 2" xfId="5" xr:uid="{766535FB-0EB3-45FA-9D4E-3F443556A55D}"/>
    <cellStyle name="Normal" xfId="0" builtinId="0"/>
    <cellStyle name="Normal 2" xfId="4" xr:uid="{D4D778FB-191B-406F-8B4E-177E3D00BCF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bank.worldbank.org/reports.aspx?source=2&amp;series=BG.GSR.NFSV.GD.ZS&amp;country=ALB,XKX,SRB,BIH,MNE,MKD" TargetMode="External"/><Relationship Id="rId13" Type="http://schemas.openxmlformats.org/officeDocument/2006/relationships/hyperlink" Target="https://www.protectedplanet.net/en/thematic-areas/wdpa?tab=WDPA" TargetMode="External"/><Relationship Id="rId18" Type="http://schemas.openxmlformats.org/officeDocument/2006/relationships/hyperlink" Target="https://stats.oecd.org/index.aspx?queryid=73638;%20https://www.transport-community.org/wp-content/uploads/2024/03/Fatalities-for-2023-Transport-Community.pdf" TargetMode="External"/><Relationship Id="rId3" Type="http://schemas.openxmlformats.org/officeDocument/2006/relationships/hyperlink" Target="https://ask.rks-gov.net/Themes/LaborMarket" TargetMode="External"/><Relationship Id="rId21" Type="http://schemas.openxmlformats.org/officeDocument/2006/relationships/hyperlink" Target="https://www.iea.org/reports/sdg7-data-and-projections/energy-intensity;%20https:/data.worldbank.org/indicator/EG.EGY.PRIM.PP.KD?locations=AL-BA-XK-OE-EU" TargetMode="External"/><Relationship Id="rId7" Type="http://schemas.openxmlformats.org/officeDocument/2006/relationships/hyperlink" Target="https://databank.worldbank.org/reports.aspx?source=2&amp;series=TG.VAL.TOTL.GD.ZS&amp;country=ALB,BIH,MNE,XKX,MKD,SRB" TargetMode="External"/><Relationship Id="rId12" Type="http://schemas.openxmlformats.org/officeDocument/2006/relationships/hyperlink" Target="https://ec.europa.eu/eurostat/databrowser/view/isoc_ciegi_ac/default/table?lang=en" TargetMode="External"/><Relationship Id="rId17" Type="http://schemas.openxmlformats.org/officeDocument/2006/relationships/hyperlink" Target="https://mc-cd8320d4-36a1-40ac-83cc-3389-cdn-endpoint.azureedge.net/-/media/Files/IRENA/Agency/Publication/2024/Mar/IRENA_RE_Capacity_Statistics_2024.pdf?rev=a587503ac9a2435c8d13e40081d2ec34" TargetMode="External"/><Relationship Id="rId2" Type="http://schemas.openxmlformats.org/officeDocument/2006/relationships/hyperlink" Target="https://www.oecd.org/pisa/data/2022database/" TargetMode="External"/><Relationship Id="rId16" Type="http://schemas.openxmlformats.org/officeDocument/2006/relationships/hyperlink" Target="https://www.imf.org/en/Publications/WP/Issues/2019/09/20/State-Owned-Enterprises-in-Bosnia-and-Herzegovina-Assessing-Performance-and-Oversight-48621" TargetMode="External"/><Relationship Id="rId20" Type="http://schemas.openxmlformats.org/officeDocument/2006/relationships/hyperlink" Target="https://www.oecd-ilibrary.org/development/competitiveness-in-south-east-europe-2021_dcbc2ea9-en" TargetMode="External"/><Relationship Id="rId1" Type="http://schemas.openxmlformats.org/officeDocument/2006/relationships/hyperlink" Target="https://www.oecd-ilibrary.org/development/competitiveness-in-south-east-europe-2021_dcbc2ea9-en" TargetMode="External"/><Relationship Id="rId6" Type="http://schemas.openxmlformats.org/officeDocument/2006/relationships/hyperlink" Target="https://w3.unece.org/SDG/en/Indicator?id=124" TargetMode="External"/><Relationship Id="rId11" Type="http://schemas.openxmlformats.org/officeDocument/2006/relationships/hyperlink" Target="https://ec.europa.eu/eurostat/databrowser/view/ext_lt_intercc__custom_10951430/default/table?lang=en" TargetMode="External"/><Relationship Id="rId24" Type="http://schemas.openxmlformats.org/officeDocument/2006/relationships/hyperlink" Target="https://www.imf.org/en/Publications/WP/Issues/2019/09/20/State-Owned-Enterprises-in-Bosnia-and-Herzegovina-Assessing-Performance-and-Oversight-48621" TargetMode="External"/><Relationship Id="rId5" Type="http://schemas.openxmlformats.org/officeDocument/2006/relationships/hyperlink" Target="https://www.rcc.int/balkanbarometer/results/1/business" TargetMode="External"/><Relationship Id="rId15" Type="http://schemas.openxmlformats.org/officeDocument/2006/relationships/hyperlink" Target="https://seerural.org/" TargetMode="External"/><Relationship Id="rId23" Type="http://schemas.openxmlformats.org/officeDocument/2006/relationships/hyperlink" Target="https://databank.worldbank.org/reports.aspx?source=2&amp;amp;series=NV.AGR.TOTL.ZS&amp;amp;country=ALB" TargetMode="External"/><Relationship Id="rId10" Type="http://schemas.openxmlformats.org/officeDocument/2006/relationships/hyperlink" Target="https://unctadstat.unctad.org/datacentre/dataviewer/US.FdiFlowsStock" TargetMode="External"/><Relationship Id="rId19" Type="http://schemas.openxmlformats.org/officeDocument/2006/relationships/hyperlink" Target="https://www.mpravde.gov.rs/files/Izve%C5%A1taj%20o%20primeni%20Zakona%20o%20za%C5%A1titi%20uzbunjiva%C4%8Da%202022%20.pdf" TargetMode="External"/><Relationship Id="rId4" Type="http://schemas.openxmlformats.org/officeDocument/2006/relationships/hyperlink" Target="https://ec.europa.eu/eurostat/databrowser/view/ISOC_SK_DSKL_I21__custom_10852502/default/table?lang=en;" TargetMode="External"/><Relationship Id="rId9" Type="http://schemas.openxmlformats.org/officeDocument/2006/relationships/hyperlink" Target="https://unctadstat.unctad.org/datacentre/dataviewer/US.FdiFlowsStock" TargetMode="External"/><Relationship Id="rId14" Type="http://schemas.openxmlformats.org/officeDocument/2006/relationships/hyperlink" Target="https://www.oecd-ilibrary.org/energy/data/iea-co2-emissions-from-fuel-combustion-statistics-greenhouse-gas-emissions-from-energy/allocation-of-emissions-from-electricity-and-heat_75196964-en" TargetMode="External"/><Relationship Id="rId22" Type="http://schemas.openxmlformats.org/officeDocument/2006/relationships/hyperlink" Target="https://datahub.itu.int/%20accessed%20on%201/3/2024;%20https:/stats.oecd.org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1FF7-DAE3-454E-98B0-E47F03DE1DA0}">
  <sheetPr codeName="Sheet1"/>
  <dimension ref="A1:S40"/>
  <sheetViews>
    <sheetView tabSelected="1" topLeftCell="A24" zoomScale="120" zoomScaleNormal="120" workbookViewId="0">
      <selection activeCell="C34" sqref="C34"/>
    </sheetView>
  </sheetViews>
  <sheetFormatPr defaultColWidth="10.58203125" defaultRowHeight="15.5" x14ac:dyDescent="0.35"/>
  <cols>
    <col min="1" max="1" width="19.58203125" style="24" customWidth="1"/>
    <col min="2" max="2" width="11.58203125" style="24" customWidth="1"/>
    <col min="3" max="3" width="78" style="24" customWidth="1"/>
    <col min="4" max="4" width="40.08203125" style="25" customWidth="1"/>
    <col min="5" max="5" width="54.33203125" style="25" customWidth="1"/>
    <col min="6" max="6" width="61.58203125" style="25" customWidth="1"/>
    <col min="7" max="7" width="57.25" style="24" customWidth="1"/>
    <col min="8" max="8" width="12.08203125" style="24" customWidth="1"/>
    <col min="9" max="9" width="11.75" style="24" customWidth="1"/>
    <col min="10" max="10" width="13.75" style="24" customWidth="1"/>
    <col min="11" max="11" width="18.08203125" style="24" customWidth="1"/>
    <col min="12" max="12" width="12.25" style="24" customWidth="1"/>
    <col min="13" max="13" width="12.5" style="26" customWidth="1"/>
    <col min="14" max="14" width="10.75" style="24" customWidth="1"/>
    <col min="15" max="15" width="11.25" style="24" customWidth="1"/>
    <col min="16" max="16" width="12.25" style="24" customWidth="1"/>
    <col min="17" max="17" width="16.08203125" style="24" customWidth="1"/>
    <col min="18" max="18" width="16.25" style="24" customWidth="1"/>
    <col min="19" max="19" width="21.08203125" style="26" bestFit="1" customWidth="1"/>
    <col min="20" max="16384" width="10.58203125" style="24"/>
  </cols>
  <sheetData>
    <row r="1" spans="1:19" ht="18.649999999999999" customHeight="1" x14ac:dyDescent="0.35">
      <c r="A1" s="24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6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6" t="s">
        <v>18</v>
      </c>
    </row>
    <row r="2" spans="1:19" x14ac:dyDescent="0.35">
      <c r="A2" s="24" t="s">
        <v>19</v>
      </c>
      <c r="B2" s="24" t="s">
        <v>20</v>
      </c>
      <c r="C2" s="24" t="s">
        <v>21</v>
      </c>
      <c r="F2" s="25" t="s">
        <v>22</v>
      </c>
      <c r="H2" s="24" t="s">
        <v>23</v>
      </c>
      <c r="K2" s="24" t="s">
        <v>24</v>
      </c>
      <c r="M2" s="26" t="s">
        <v>25</v>
      </c>
      <c r="N2" s="24">
        <v>0</v>
      </c>
      <c r="O2" s="24">
        <v>30</v>
      </c>
      <c r="P2" s="24" t="s">
        <v>26</v>
      </c>
      <c r="R2" s="24" t="s">
        <v>27</v>
      </c>
      <c r="S2" s="26" t="s">
        <v>28</v>
      </c>
    </row>
    <row r="3" spans="1:19" x14ac:dyDescent="0.35">
      <c r="A3" s="24" t="s">
        <v>29</v>
      </c>
      <c r="B3" s="24" t="s">
        <v>20</v>
      </c>
      <c r="C3" s="24" t="s">
        <v>30</v>
      </c>
      <c r="F3" s="25" t="s">
        <v>22</v>
      </c>
      <c r="G3" s="27"/>
      <c r="H3" s="24" t="s">
        <v>23</v>
      </c>
      <c r="K3" s="24" t="s">
        <v>24</v>
      </c>
      <c r="M3" s="26" t="s">
        <v>25</v>
      </c>
      <c r="N3" s="24">
        <v>0</v>
      </c>
      <c r="O3" s="24">
        <v>30</v>
      </c>
      <c r="P3" s="24" t="s">
        <v>26</v>
      </c>
      <c r="R3" s="24" t="s">
        <v>27</v>
      </c>
      <c r="S3" s="26" t="s">
        <v>28</v>
      </c>
    </row>
    <row r="4" spans="1:19" x14ac:dyDescent="0.35">
      <c r="A4" s="24" t="s">
        <v>31</v>
      </c>
      <c r="B4" s="24" t="s">
        <v>32</v>
      </c>
      <c r="C4" s="24" t="s">
        <v>33</v>
      </c>
      <c r="F4" s="25" t="s">
        <v>22</v>
      </c>
      <c r="G4" s="27"/>
      <c r="H4" s="24" t="s">
        <v>23</v>
      </c>
      <c r="K4" s="24" t="s">
        <v>34</v>
      </c>
      <c r="M4" s="26" t="s">
        <v>35</v>
      </c>
      <c r="N4" s="24">
        <v>0</v>
      </c>
      <c r="P4" s="24" t="s">
        <v>26</v>
      </c>
      <c r="R4" s="24" t="s">
        <v>27</v>
      </c>
      <c r="S4" s="26" t="s">
        <v>36</v>
      </c>
    </row>
    <row r="5" spans="1:19" x14ac:dyDescent="0.35">
      <c r="A5" s="24" t="s">
        <v>37</v>
      </c>
      <c r="B5" s="24" t="s">
        <v>20</v>
      </c>
      <c r="C5" s="24" t="s">
        <v>38</v>
      </c>
      <c r="F5" s="25" t="s">
        <v>39</v>
      </c>
      <c r="G5" s="28" t="s">
        <v>40</v>
      </c>
      <c r="H5" s="24" t="s">
        <v>41</v>
      </c>
      <c r="J5" s="24" t="s">
        <v>26</v>
      </c>
      <c r="K5" s="24" t="s">
        <v>24</v>
      </c>
      <c r="M5" s="26" t="s">
        <v>25</v>
      </c>
      <c r="N5" s="24">
        <v>0</v>
      </c>
      <c r="S5" s="26" t="s">
        <v>28</v>
      </c>
    </row>
    <row r="6" spans="1:19" x14ac:dyDescent="0.35">
      <c r="A6" s="24" t="s">
        <v>42</v>
      </c>
      <c r="B6" s="24" t="s">
        <v>32</v>
      </c>
      <c r="C6" s="24" t="s">
        <v>43</v>
      </c>
      <c r="F6" s="25" t="s">
        <v>39</v>
      </c>
      <c r="G6" s="28" t="s">
        <v>40</v>
      </c>
      <c r="H6" s="24" t="s">
        <v>41</v>
      </c>
      <c r="J6" s="24" t="s">
        <v>26</v>
      </c>
      <c r="K6" s="24" t="s">
        <v>24</v>
      </c>
      <c r="M6" s="26" t="s">
        <v>25</v>
      </c>
      <c r="N6" s="24">
        <v>0</v>
      </c>
      <c r="S6" s="26" t="s">
        <v>28</v>
      </c>
    </row>
    <row r="7" spans="1:19" x14ac:dyDescent="0.35">
      <c r="A7" s="24" t="s">
        <v>44</v>
      </c>
      <c r="B7" s="24" t="s">
        <v>20</v>
      </c>
      <c r="C7" s="24" t="s">
        <v>45</v>
      </c>
      <c r="F7" s="25" t="s">
        <v>46</v>
      </c>
      <c r="G7" s="29" t="s">
        <v>47</v>
      </c>
      <c r="H7" s="24" t="s">
        <v>23</v>
      </c>
      <c r="K7" s="24" t="s">
        <v>48</v>
      </c>
      <c r="M7" s="26" t="s">
        <v>49</v>
      </c>
      <c r="N7" s="24">
        <v>300</v>
      </c>
      <c r="O7" s="24">
        <v>500</v>
      </c>
      <c r="P7" s="24" t="s">
        <v>26</v>
      </c>
      <c r="R7" s="24" t="s">
        <v>27</v>
      </c>
      <c r="S7" s="26" t="s">
        <v>49</v>
      </c>
    </row>
    <row r="8" spans="1:19" x14ac:dyDescent="0.35">
      <c r="A8" s="24" t="s">
        <v>50</v>
      </c>
      <c r="B8" s="24" t="s">
        <v>20</v>
      </c>
      <c r="C8" s="24" t="s">
        <v>51</v>
      </c>
      <c r="F8" s="25" t="s">
        <v>52</v>
      </c>
      <c r="G8" s="27" t="s">
        <v>53</v>
      </c>
      <c r="H8" s="24" t="s">
        <v>23</v>
      </c>
      <c r="K8" s="24" t="s">
        <v>24</v>
      </c>
      <c r="M8" s="26" t="s">
        <v>25</v>
      </c>
      <c r="N8" s="24">
        <v>0</v>
      </c>
      <c r="P8" s="24" t="s">
        <v>26</v>
      </c>
      <c r="R8" s="24" t="s">
        <v>27</v>
      </c>
      <c r="S8" s="26" t="s">
        <v>28</v>
      </c>
    </row>
    <row r="9" spans="1:19" ht="40.5" customHeight="1" x14ac:dyDescent="0.35">
      <c r="A9" s="24" t="s">
        <v>54</v>
      </c>
      <c r="B9" s="24" t="s">
        <v>32</v>
      </c>
      <c r="C9" s="24" t="s">
        <v>55</v>
      </c>
      <c r="F9" s="25" t="s">
        <v>22</v>
      </c>
      <c r="G9" s="27"/>
      <c r="H9" s="30" t="s">
        <v>41</v>
      </c>
      <c r="J9" s="24" t="s">
        <v>26</v>
      </c>
      <c r="K9" s="24" t="s">
        <v>24</v>
      </c>
      <c r="M9" s="26" t="s">
        <v>25</v>
      </c>
      <c r="N9" s="24">
        <v>0</v>
      </c>
      <c r="S9" s="26" t="s">
        <v>28</v>
      </c>
    </row>
    <row r="10" spans="1:19" x14ac:dyDescent="0.35">
      <c r="A10" s="24" t="s">
        <v>56</v>
      </c>
      <c r="B10" s="24" t="s">
        <v>32</v>
      </c>
      <c r="C10" s="24" t="s">
        <v>57</v>
      </c>
      <c r="F10" s="25" t="s">
        <v>58</v>
      </c>
      <c r="G10" s="27" t="s">
        <v>59</v>
      </c>
      <c r="H10" s="30" t="s">
        <v>41</v>
      </c>
      <c r="J10" s="24" t="s">
        <v>26</v>
      </c>
      <c r="K10" s="24" t="s">
        <v>24</v>
      </c>
      <c r="M10" s="26" t="s">
        <v>25</v>
      </c>
      <c r="N10" s="24">
        <v>0</v>
      </c>
      <c r="S10" s="26" t="s">
        <v>28</v>
      </c>
    </row>
    <row r="11" spans="1:19" x14ac:dyDescent="0.35">
      <c r="A11" s="24" t="s">
        <v>60</v>
      </c>
      <c r="B11" s="24" t="s">
        <v>20</v>
      </c>
      <c r="C11" s="24" t="s">
        <v>61</v>
      </c>
      <c r="F11" s="25" t="s">
        <v>62</v>
      </c>
      <c r="G11" s="29" t="s">
        <v>63</v>
      </c>
      <c r="H11" s="24" t="s">
        <v>23</v>
      </c>
      <c r="K11" s="24" t="s">
        <v>24</v>
      </c>
      <c r="M11" s="26" t="s">
        <v>25</v>
      </c>
      <c r="N11" s="24">
        <v>0</v>
      </c>
      <c r="P11" s="24" t="s">
        <v>26</v>
      </c>
      <c r="R11" s="24" t="s">
        <v>27</v>
      </c>
      <c r="S11" s="26" t="s">
        <v>28</v>
      </c>
    </row>
    <row r="12" spans="1:19" x14ac:dyDescent="0.35">
      <c r="A12" s="24" t="s">
        <v>64</v>
      </c>
      <c r="B12" s="24" t="s">
        <v>32</v>
      </c>
      <c r="C12" s="24" t="s">
        <v>65</v>
      </c>
      <c r="F12" s="25" t="s">
        <v>66</v>
      </c>
      <c r="G12" s="29" t="s">
        <v>67</v>
      </c>
      <c r="H12" s="30" t="s">
        <v>41</v>
      </c>
      <c r="J12" s="24" t="s">
        <v>26</v>
      </c>
      <c r="K12" s="24" t="s">
        <v>24</v>
      </c>
      <c r="M12" s="26" t="s">
        <v>25</v>
      </c>
      <c r="N12" s="24">
        <v>0</v>
      </c>
      <c r="S12" s="26" t="s">
        <v>28</v>
      </c>
    </row>
    <row r="13" spans="1:19" ht="62" x14ac:dyDescent="0.35">
      <c r="A13" s="24" t="s">
        <v>68</v>
      </c>
      <c r="B13" s="24" t="s">
        <v>20</v>
      </c>
      <c r="C13" s="24" t="s">
        <v>69</v>
      </c>
      <c r="F13" s="25" t="s">
        <v>70</v>
      </c>
      <c r="G13" s="44" t="s">
        <v>71</v>
      </c>
      <c r="H13" s="24" t="s">
        <v>23</v>
      </c>
      <c r="K13" s="24" t="s">
        <v>24</v>
      </c>
      <c r="M13" s="26" t="s">
        <v>25</v>
      </c>
      <c r="N13" s="24">
        <v>0</v>
      </c>
      <c r="P13" s="24" t="s">
        <v>26</v>
      </c>
      <c r="R13" s="24" t="s">
        <v>27</v>
      </c>
      <c r="S13" s="26" t="s">
        <v>28</v>
      </c>
    </row>
    <row r="14" spans="1:19" x14ac:dyDescent="0.35">
      <c r="A14" s="24" t="s">
        <v>72</v>
      </c>
      <c r="B14" s="24" t="s">
        <v>32</v>
      </c>
      <c r="C14" s="24" t="s">
        <v>73</v>
      </c>
      <c r="F14" s="25" t="s">
        <v>74</v>
      </c>
      <c r="G14" s="31" t="s">
        <v>75</v>
      </c>
      <c r="H14" s="30" t="s">
        <v>41</v>
      </c>
      <c r="J14" s="24" t="s">
        <v>26</v>
      </c>
      <c r="K14" s="24" t="s">
        <v>76</v>
      </c>
      <c r="M14" s="26" t="s">
        <v>49</v>
      </c>
      <c r="S14" s="26" t="s">
        <v>77</v>
      </c>
    </row>
    <row r="15" spans="1:19" ht="31" x14ac:dyDescent="0.35">
      <c r="A15" s="24" t="s">
        <v>78</v>
      </c>
      <c r="B15" s="24" t="s">
        <v>32</v>
      </c>
      <c r="C15" s="24" t="s">
        <v>79</v>
      </c>
      <c r="F15" s="25" t="s">
        <v>80</v>
      </c>
      <c r="G15" s="29" t="s">
        <v>81</v>
      </c>
      <c r="H15" s="30" t="s">
        <v>41</v>
      </c>
      <c r="J15" s="24" t="s">
        <v>26</v>
      </c>
      <c r="K15" s="24" t="s">
        <v>82</v>
      </c>
      <c r="M15" s="26" t="s">
        <v>49</v>
      </c>
      <c r="N15" s="24">
        <v>0</v>
      </c>
      <c r="S15" s="26" t="s">
        <v>77</v>
      </c>
    </row>
    <row r="16" spans="1:19" x14ac:dyDescent="0.35">
      <c r="A16" s="24" t="s">
        <v>83</v>
      </c>
      <c r="B16" s="24" t="s">
        <v>32</v>
      </c>
      <c r="C16" s="24" t="s">
        <v>84</v>
      </c>
      <c r="E16" s="25" t="s">
        <v>85</v>
      </c>
      <c r="F16" s="25" t="s">
        <v>66</v>
      </c>
      <c r="G16" s="29" t="s">
        <v>86</v>
      </c>
      <c r="H16" s="30" t="s">
        <v>41</v>
      </c>
      <c r="J16" s="24" t="s">
        <v>26</v>
      </c>
      <c r="K16" s="24" t="s">
        <v>24</v>
      </c>
      <c r="M16" s="26" t="s">
        <v>25</v>
      </c>
      <c r="N16" s="24">
        <v>0</v>
      </c>
      <c r="S16" s="26" t="s">
        <v>28</v>
      </c>
    </row>
    <row r="17" spans="1:19" ht="31" x14ac:dyDescent="0.35">
      <c r="A17" s="24" t="s">
        <v>87</v>
      </c>
      <c r="B17" s="24" t="s">
        <v>32</v>
      </c>
      <c r="C17" s="24" t="s">
        <v>88</v>
      </c>
      <c r="F17" s="25" t="s">
        <v>89</v>
      </c>
      <c r="G17" s="44" t="s">
        <v>90</v>
      </c>
      <c r="H17" s="30" t="s">
        <v>41</v>
      </c>
      <c r="K17" s="24" t="s">
        <v>91</v>
      </c>
      <c r="L17" s="24" t="s">
        <v>92</v>
      </c>
      <c r="M17" s="26" t="s">
        <v>49</v>
      </c>
      <c r="P17" s="24" t="s">
        <v>26</v>
      </c>
      <c r="R17" s="24" t="s">
        <v>27</v>
      </c>
      <c r="S17" s="26" t="s">
        <v>77</v>
      </c>
    </row>
    <row r="18" spans="1:19" ht="31" x14ac:dyDescent="0.35">
      <c r="A18" s="24" t="s">
        <v>93</v>
      </c>
      <c r="B18" s="24" t="s">
        <v>20</v>
      </c>
      <c r="C18" s="24" t="s">
        <v>94</v>
      </c>
      <c r="F18" s="25" t="s">
        <v>95</v>
      </c>
      <c r="G18" s="29" t="s">
        <v>96</v>
      </c>
      <c r="H18" s="30" t="s">
        <v>23</v>
      </c>
      <c r="K18" s="24" t="s">
        <v>97</v>
      </c>
      <c r="L18" s="24" t="s">
        <v>98</v>
      </c>
      <c r="M18" s="26" t="s">
        <v>35</v>
      </c>
      <c r="P18" s="24" t="s">
        <v>26</v>
      </c>
      <c r="R18" s="24" t="s">
        <v>27</v>
      </c>
      <c r="S18" s="26" t="s">
        <v>36</v>
      </c>
    </row>
    <row r="19" spans="1:19" ht="31" x14ac:dyDescent="0.35">
      <c r="A19" s="24" t="s">
        <v>99</v>
      </c>
      <c r="B19" s="24" t="s">
        <v>20</v>
      </c>
      <c r="C19" s="24" t="s">
        <v>100</v>
      </c>
      <c r="F19" s="25" t="s">
        <v>101</v>
      </c>
      <c r="G19" s="29" t="s">
        <v>102</v>
      </c>
      <c r="H19" s="30" t="s">
        <v>23</v>
      </c>
      <c r="K19" s="24" t="s">
        <v>103</v>
      </c>
      <c r="M19" s="26" t="s">
        <v>35</v>
      </c>
      <c r="P19" s="24" t="s">
        <v>26</v>
      </c>
      <c r="R19" s="24" t="s">
        <v>27</v>
      </c>
      <c r="S19" s="26" t="s">
        <v>36</v>
      </c>
    </row>
    <row r="20" spans="1:19" s="32" customFormat="1" x14ac:dyDescent="0.35">
      <c r="A20" s="32" t="s">
        <v>104</v>
      </c>
      <c r="B20" s="32" t="s">
        <v>105</v>
      </c>
      <c r="C20" s="32" t="s">
        <v>106</v>
      </c>
      <c r="D20" s="33"/>
      <c r="E20" s="33"/>
      <c r="F20" s="33" t="s">
        <v>107</v>
      </c>
      <c r="G20" s="39" t="s">
        <v>108</v>
      </c>
      <c r="H20" s="32" t="s">
        <v>23</v>
      </c>
      <c r="K20" s="32" t="s">
        <v>109</v>
      </c>
      <c r="L20" s="32" t="s">
        <v>110</v>
      </c>
      <c r="M20" s="34" t="s">
        <v>49</v>
      </c>
      <c r="Q20" s="32" t="s">
        <v>27</v>
      </c>
      <c r="R20" s="32" t="s">
        <v>111</v>
      </c>
      <c r="S20" s="34" t="s">
        <v>77</v>
      </c>
    </row>
    <row r="21" spans="1:19" ht="31" x14ac:dyDescent="0.35">
      <c r="A21" s="24" t="s">
        <v>112</v>
      </c>
      <c r="B21" s="24" t="s">
        <v>32</v>
      </c>
      <c r="C21" s="24" t="s">
        <v>113</v>
      </c>
      <c r="E21" s="25" t="s">
        <v>114</v>
      </c>
      <c r="F21" s="25" t="s">
        <v>115</v>
      </c>
      <c r="G21" s="29" t="s">
        <v>116</v>
      </c>
      <c r="H21" s="30" t="s">
        <v>41</v>
      </c>
      <c r="J21" s="24" t="s">
        <v>26</v>
      </c>
      <c r="K21" s="24" t="s">
        <v>117</v>
      </c>
      <c r="L21" s="24" t="s">
        <v>118</v>
      </c>
      <c r="M21" s="26" t="s">
        <v>119</v>
      </c>
      <c r="N21" s="24">
        <v>0</v>
      </c>
      <c r="S21" s="26" t="s">
        <v>120</v>
      </c>
    </row>
    <row r="22" spans="1:19" ht="96.75" customHeight="1" x14ac:dyDescent="0.35">
      <c r="A22" s="24" t="s">
        <v>121</v>
      </c>
      <c r="B22" s="24" t="s">
        <v>105</v>
      </c>
      <c r="C22" s="24" t="s">
        <v>122</v>
      </c>
      <c r="E22" s="25" t="s">
        <v>123</v>
      </c>
      <c r="F22" s="25" t="s">
        <v>124</v>
      </c>
      <c r="G22" s="27" t="s">
        <v>125</v>
      </c>
      <c r="H22" s="30" t="s">
        <v>41</v>
      </c>
      <c r="J22" s="24" t="s">
        <v>26</v>
      </c>
      <c r="K22" s="24" t="s">
        <v>24</v>
      </c>
      <c r="M22" s="26" t="s">
        <v>25</v>
      </c>
      <c r="N22" s="24">
        <v>0</v>
      </c>
      <c r="Q22" s="24" t="s">
        <v>27</v>
      </c>
      <c r="R22" s="24" t="s">
        <v>111</v>
      </c>
      <c r="S22" s="26" t="s">
        <v>28</v>
      </c>
    </row>
    <row r="23" spans="1:19" x14ac:dyDescent="0.35">
      <c r="A23" s="24" t="s">
        <v>126</v>
      </c>
      <c r="B23" s="24" t="s">
        <v>105</v>
      </c>
      <c r="C23" s="24" t="s">
        <v>127</v>
      </c>
      <c r="F23" s="25" t="s">
        <v>128</v>
      </c>
      <c r="G23" s="27" t="s">
        <v>129</v>
      </c>
      <c r="H23" s="30" t="s">
        <v>41</v>
      </c>
      <c r="J23" s="24" t="s">
        <v>26</v>
      </c>
      <c r="K23" s="24" t="s">
        <v>24</v>
      </c>
      <c r="M23" s="26" t="s">
        <v>25</v>
      </c>
      <c r="N23" s="24">
        <v>0</v>
      </c>
      <c r="O23" s="24">
        <v>100</v>
      </c>
      <c r="Q23" s="24" t="s">
        <v>27</v>
      </c>
      <c r="R23" s="24" t="s">
        <v>111</v>
      </c>
      <c r="S23" s="26" t="s">
        <v>28</v>
      </c>
    </row>
    <row r="24" spans="1:19" ht="46.5" x14ac:dyDescent="0.35">
      <c r="A24" s="24" t="s">
        <v>130</v>
      </c>
      <c r="B24" s="24" t="s">
        <v>20</v>
      </c>
      <c r="C24" s="24" t="s">
        <v>131</v>
      </c>
      <c r="F24" s="25" t="s">
        <v>132</v>
      </c>
      <c r="G24" s="29" t="s">
        <v>133</v>
      </c>
      <c r="H24" s="30" t="s">
        <v>23</v>
      </c>
      <c r="K24" s="24" t="s">
        <v>24</v>
      </c>
      <c r="M24" s="26" t="s">
        <v>25</v>
      </c>
      <c r="N24" s="24">
        <v>0</v>
      </c>
      <c r="P24" s="24" t="s">
        <v>26</v>
      </c>
      <c r="R24" s="24" t="s">
        <v>27</v>
      </c>
      <c r="S24" s="26" t="s">
        <v>28</v>
      </c>
    </row>
    <row r="25" spans="1:19" ht="31" x14ac:dyDescent="0.35">
      <c r="A25" s="24" t="s">
        <v>134</v>
      </c>
      <c r="B25" s="24" t="s">
        <v>20</v>
      </c>
      <c r="C25" s="24" t="s">
        <v>135</v>
      </c>
      <c r="F25" s="25" t="s">
        <v>136</v>
      </c>
      <c r="G25" s="27" t="s">
        <v>137</v>
      </c>
      <c r="H25" s="30" t="s">
        <v>23</v>
      </c>
      <c r="K25" s="24" t="s">
        <v>138</v>
      </c>
      <c r="L25" s="24" t="s">
        <v>139</v>
      </c>
      <c r="M25" s="26" t="s">
        <v>119</v>
      </c>
      <c r="P25" s="24" t="s">
        <v>26</v>
      </c>
      <c r="R25" s="24" t="s">
        <v>27</v>
      </c>
      <c r="S25" s="26" t="s">
        <v>120</v>
      </c>
    </row>
    <row r="26" spans="1:19" ht="77.5" x14ac:dyDescent="0.35">
      <c r="A26" s="24" t="s">
        <v>140</v>
      </c>
      <c r="B26" s="24" t="s">
        <v>20</v>
      </c>
      <c r="C26" s="24" t="s">
        <v>141</v>
      </c>
      <c r="F26" s="25" t="s">
        <v>142</v>
      </c>
      <c r="G26" s="43" t="s">
        <v>143</v>
      </c>
      <c r="H26" s="30" t="s">
        <v>23</v>
      </c>
      <c r="K26" s="24" t="s">
        <v>24</v>
      </c>
      <c r="M26" s="26" t="s">
        <v>25</v>
      </c>
      <c r="N26" s="24">
        <v>0</v>
      </c>
      <c r="P26" s="24" t="s">
        <v>26</v>
      </c>
      <c r="R26" s="24" t="s">
        <v>27</v>
      </c>
      <c r="S26" s="26" t="s">
        <v>28</v>
      </c>
    </row>
    <row r="27" spans="1:19" x14ac:dyDescent="0.35">
      <c r="A27" s="24" t="s">
        <v>144</v>
      </c>
      <c r="B27" s="24" t="s">
        <v>20</v>
      </c>
      <c r="C27" s="24" t="s">
        <v>145</v>
      </c>
      <c r="F27" s="25" t="s">
        <v>58</v>
      </c>
      <c r="G27" s="27" t="s">
        <v>146</v>
      </c>
      <c r="H27" s="30" t="s">
        <v>23</v>
      </c>
      <c r="K27" s="24" t="s">
        <v>24</v>
      </c>
      <c r="M27" s="26" t="s">
        <v>25</v>
      </c>
      <c r="N27" s="24">
        <v>0</v>
      </c>
      <c r="P27" s="24" t="s">
        <v>26</v>
      </c>
      <c r="R27" s="24" t="s">
        <v>27</v>
      </c>
      <c r="S27" s="26" t="s">
        <v>28</v>
      </c>
    </row>
    <row r="28" spans="1:19" ht="31" x14ac:dyDescent="0.35">
      <c r="A28" s="24" t="s">
        <v>147</v>
      </c>
      <c r="B28" s="24" t="s">
        <v>20</v>
      </c>
      <c r="C28" s="24" t="s">
        <v>148</v>
      </c>
      <c r="F28" s="25" t="s">
        <v>149</v>
      </c>
      <c r="G28" s="29" t="s">
        <v>150</v>
      </c>
      <c r="H28" s="30" t="s">
        <v>23</v>
      </c>
      <c r="K28" s="24" t="s">
        <v>151</v>
      </c>
      <c r="L28" s="24" t="s">
        <v>152</v>
      </c>
      <c r="M28" s="26" t="s">
        <v>49</v>
      </c>
      <c r="P28" s="24" t="s">
        <v>26</v>
      </c>
      <c r="R28" s="24" t="s">
        <v>27</v>
      </c>
      <c r="S28" s="26" t="s">
        <v>77</v>
      </c>
    </row>
    <row r="29" spans="1:19" x14ac:dyDescent="0.35">
      <c r="A29" s="24" t="s">
        <v>153</v>
      </c>
      <c r="B29" s="24" t="s">
        <v>105</v>
      </c>
      <c r="C29" s="24" t="s">
        <v>154</v>
      </c>
      <c r="F29" s="25" t="s">
        <v>155</v>
      </c>
      <c r="G29" s="29" t="s">
        <v>156</v>
      </c>
      <c r="H29" s="30" t="s">
        <v>41</v>
      </c>
      <c r="J29" s="24" t="s">
        <v>26</v>
      </c>
      <c r="K29" s="24" t="s">
        <v>24</v>
      </c>
      <c r="M29" s="26" t="s">
        <v>25</v>
      </c>
      <c r="N29" s="24">
        <v>0</v>
      </c>
      <c r="Q29" s="24" t="s">
        <v>27</v>
      </c>
      <c r="R29" s="24" t="s">
        <v>111</v>
      </c>
      <c r="S29" s="26" t="s">
        <v>28</v>
      </c>
    </row>
    <row r="30" spans="1:19" x14ac:dyDescent="0.35">
      <c r="A30" s="24" t="s">
        <v>157</v>
      </c>
      <c r="B30" s="24" t="s">
        <v>20</v>
      </c>
      <c r="C30" s="24" t="s">
        <v>158</v>
      </c>
      <c r="F30" s="25" t="s">
        <v>159</v>
      </c>
      <c r="G30" s="29" t="s">
        <v>160</v>
      </c>
      <c r="H30" s="30" t="s">
        <v>23</v>
      </c>
      <c r="K30" s="24" t="s">
        <v>103</v>
      </c>
      <c r="M30" s="26" t="s">
        <v>35</v>
      </c>
      <c r="N30" s="24">
        <v>0</v>
      </c>
      <c r="P30" s="24" t="s">
        <v>26</v>
      </c>
      <c r="R30" s="24" t="s">
        <v>27</v>
      </c>
      <c r="S30" s="26" t="s">
        <v>36</v>
      </c>
    </row>
    <row r="31" spans="1:19" x14ac:dyDescent="0.35">
      <c r="A31" s="24" t="s">
        <v>161</v>
      </c>
      <c r="B31" s="24" t="s">
        <v>20</v>
      </c>
      <c r="C31" s="24" t="s">
        <v>162</v>
      </c>
      <c r="F31" s="25" t="s">
        <v>58</v>
      </c>
      <c r="G31" s="27" t="s">
        <v>163</v>
      </c>
      <c r="H31" s="30" t="s">
        <v>23</v>
      </c>
      <c r="K31" s="24" t="s">
        <v>24</v>
      </c>
      <c r="M31" s="26" t="s">
        <v>25</v>
      </c>
      <c r="N31" s="24">
        <v>0</v>
      </c>
      <c r="P31" s="24" t="s">
        <v>26</v>
      </c>
      <c r="R31" s="24" t="s">
        <v>27</v>
      </c>
      <c r="S31" s="26" t="s">
        <v>28</v>
      </c>
    </row>
    <row r="32" spans="1:19" x14ac:dyDescent="0.35">
      <c r="A32" s="24" t="s">
        <v>164</v>
      </c>
      <c r="B32" s="24" t="s">
        <v>20</v>
      </c>
      <c r="C32" s="24" t="s">
        <v>165</v>
      </c>
      <c r="F32" s="25" t="s">
        <v>166</v>
      </c>
      <c r="G32" s="27" t="s">
        <v>167</v>
      </c>
      <c r="H32" s="30" t="s">
        <v>23</v>
      </c>
      <c r="K32" s="24" t="s">
        <v>24</v>
      </c>
      <c r="M32" s="26" t="s">
        <v>25</v>
      </c>
      <c r="N32" s="24">
        <v>0</v>
      </c>
      <c r="P32" s="24" t="s">
        <v>26</v>
      </c>
      <c r="R32" s="24" t="s">
        <v>27</v>
      </c>
      <c r="S32" s="26" t="s">
        <v>28</v>
      </c>
    </row>
    <row r="33" spans="1:19" x14ac:dyDescent="0.35">
      <c r="A33" s="24" t="s">
        <v>168</v>
      </c>
      <c r="B33" s="24" t="s">
        <v>32</v>
      </c>
      <c r="C33" s="24" t="s">
        <v>169</v>
      </c>
      <c r="F33" s="25" t="s">
        <v>58</v>
      </c>
      <c r="G33" s="27" t="s">
        <v>170</v>
      </c>
      <c r="H33" s="30" t="s">
        <v>41</v>
      </c>
      <c r="J33" s="24" t="s">
        <v>26</v>
      </c>
      <c r="K33" s="24" t="s">
        <v>24</v>
      </c>
      <c r="M33" s="26" t="s">
        <v>25</v>
      </c>
      <c r="N33" s="24">
        <v>0</v>
      </c>
      <c r="S33" s="26" t="s">
        <v>28</v>
      </c>
    </row>
    <row r="34" spans="1:19" x14ac:dyDescent="0.35">
      <c r="A34" s="24" t="s">
        <v>171</v>
      </c>
      <c r="B34" s="24" t="s">
        <v>20</v>
      </c>
      <c r="C34" s="24" t="s">
        <v>229</v>
      </c>
      <c r="E34" s="25" t="s">
        <v>172</v>
      </c>
      <c r="F34" s="25" t="s">
        <v>58</v>
      </c>
      <c r="G34" s="29" t="s">
        <v>173</v>
      </c>
      <c r="H34" s="30" t="s">
        <v>23</v>
      </c>
      <c r="K34" s="24" t="s">
        <v>174</v>
      </c>
      <c r="L34" s="24" t="s">
        <v>152</v>
      </c>
      <c r="M34" s="26" t="s">
        <v>49</v>
      </c>
      <c r="P34" s="24" t="s">
        <v>26</v>
      </c>
      <c r="R34" s="24" t="s">
        <v>27</v>
      </c>
      <c r="S34" s="26" t="s">
        <v>77</v>
      </c>
    </row>
    <row r="35" spans="1:19" x14ac:dyDescent="0.35">
      <c r="A35" s="24" t="s">
        <v>175</v>
      </c>
      <c r="B35" s="24" t="s">
        <v>20</v>
      </c>
      <c r="C35" s="24" t="s">
        <v>176</v>
      </c>
      <c r="F35" s="25" t="s">
        <v>58</v>
      </c>
      <c r="G35" s="29" t="s">
        <v>177</v>
      </c>
      <c r="H35" s="30" t="s">
        <v>23</v>
      </c>
      <c r="K35" s="24" t="s">
        <v>174</v>
      </c>
      <c r="L35" s="24" t="s">
        <v>152</v>
      </c>
      <c r="M35" s="26" t="s">
        <v>49</v>
      </c>
      <c r="P35" s="24" t="s">
        <v>26</v>
      </c>
      <c r="R35" s="24" t="s">
        <v>27</v>
      </c>
      <c r="S35" s="26" t="s">
        <v>77</v>
      </c>
    </row>
    <row r="36" spans="1:19" x14ac:dyDescent="0.35">
      <c r="A36" s="24" t="s">
        <v>178</v>
      </c>
      <c r="B36" s="24" t="s">
        <v>20</v>
      </c>
      <c r="C36" s="24" t="s">
        <v>179</v>
      </c>
      <c r="F36" s="25" t="s">
        <v>180</v>
      </c>
      <c r="G36" s="29" t="s">
        <v>181</v>
      </c>
      <c r="H36" s="30" t="s">
        <v>23</v>
      </c>
      <c r="K36" s="24" t="s">
        <v>151</v>
      </c>
      <c r="L36" s="24" t="s">
        <v>152</v>
      </c>
      <c r="M36" s="26" t="s">
        <v>49</v>
      </c>
      <c r="S36" s="26" t="s">
        <v>77</v>
      </c>
    </row>
    <row r="37" spans="1:19" ht="101.15" customHeight="1" x14ac:dyDescent="0.35">
      <c r="A37" s="24" t="s">
        <v>182</v>
      </c>
      <c r="B37" s="24" t="s">
        <v>32</v>
      </c>
      <c r="C37" s="24" t="s">
        <v>183</v>
      </c>
      <c r="F37" s="25" t="s">
        <v>184</v>
      </c>
      <c r="G37" s="29" t="s">
        <v>185</v>
      </c>
      <c r="H37" s="30" t="s">
        <v>41</v>
      </c>
      <c r="J37" s="24" t="s">
        <v>26</v>
      </c>
      <c r="K37" s="24" t="s">
        <v>103</v>
      </c>
      <c r="M37" s="26" t="s">
        <v>49</v>
      </c>
      <c r="N37" s="24">
        <v>0</v>
      </c>
      <c r="S37" s="26" t="s">
        <v>36</v>
      </c>
    </row>
    <row r="38" spans="1:19" ht="46.5" x14ac:dyDescent="0.35">
      <c r="A38" s="24" t="s">
        <v>186</v>
      </c>
      <c r="B38" s="24" t="s">
        <v>32</v>
      </c>
      <c r="C38" s="24" t="s">
        <v>187</v>
      </c>
      <c r="F38" s="25" t="s">
        <v>188</v>
      </c>
      <c r="G38" s="29" t="s">
        <v>185</v>
      </c>
      <c r="H38" s="30" t="s">
        <v>41</v>
      </c>
      <c r="J38" s="24" t="s">
        <v>26</v>
      </c>
      <c r="K38" s="24" t="s">
        <v>24</v>
      </c>
      <c r="M38" s="26" t="s">
        <v>25</v>
      </c>
      <c r="S38" s="26" t="s">
        <v>28</v>
      </c>
    </row>
    <row r="39" spans="1:19" ht="77.5" x14ac:dyDescent="0.35">
      <c r="A39" s="24" t="s">
        <v>189</v>
      </c>
      <c r="B39" s="24" t="s">
        <v>20</v>
      </c>
      <c r="C39" s="24" t="s">
        <v>190</v>
      </c>
      <c r="F39" s="25" t="s">
        <v>191</v>
      </c>
      <c r="G39" s="35" t="s">
        <v>192</v>
      </c>
      <c r="H39" s="30" t="s">
        <v>23</v>
      </c>
      <c r="K39" s="24" t="s">
        <v>24</v>
      </c>
      <c r="M39" s="26" t="s">
        <v>25</v>
      </c>
      <c r="N39" s="24">
        <v>-0.05</v>
      </c>
      <c r="P39" s="24" t="s">
        <v>26</v>
      </c>
      <c r="R39" s="24" t="s">
        <v>27</v>
      </c>
      <c r="S39" s="26" t="s">
        <v>28</v>
      </c>
    </row>
    <row r="40" spans="1:19" x14ac:dyDescent="0.35">
      <c r="A40" s="24" t="s">
        <v>193</v>
      </c>
      <c r="B40" s="24" t="s">
        <v>20</v>
      </c>
      <c r="C40" s="24" t="s">
        <v>194</v>
      </c>
      <c r="E40" s="25" t="s">
        <v>195</v>
      </c>
      <c r="F40" s="25" t="s">
        <v>196</v>
      </c>
      <c r="G40" s="29" t="s">
        <v>197</v>
      </c>
      <c r="H40" s="30" t="s">
        <v>23</v>
      </c>
      <c r="K40" s="24" t="s">
        <v>24</v>
      </c>
      <c r="M40" s="26" t="s">
        <v>25</v>
      </c>
      <c r="S40" s="26" t="s">
        <v>28</v>
      </c>
    </row>
  </sheetData>
  <phoneticPr fontId="3" type="noConversion"/>
  <hyperlinks>
    <hyperlink ref="G6" r:id="rId1" xr:uid="{BDD15371-C668-4524-9446-ACA048CE8296}"/>
    <hyperlink ref="G7" r:id="rId2" xr:uid="{B81076A7-6D1B-4E24-B1F0-50095C6B75D8}"/>
    <hyperlink ref="G11" r:id="rId3" display="https://ask.rks-gov.net/Themes/LaborMarket" xr:uid="{D3236835-A16A-4299-8D75-871AE9684721}"/>
    <hyperlink ref="G12" r:id="rId4" display="https://ec.europa.eu/eurostat/databrowser/view/ISOC_SK_DSKL_I21__custom_10852502/default/table?lang=en; " xr:uid="{C494208F-70C2-4FD9-9FB4-17AECC1DC9CD}"/>
    <hyperlink ref="G29" r:id="rId5" xr:uid="{692A0FFA-AA33-4B8A-AEC3-060B1195D0A6}"/>
    <hyperlink ref="G14" r:id="rId6" xr:uid="{9E841F39-09F6-44E8-8B66-33EB5A122B71}"/>
    <hyperlink ref="G34" r:id="rId7" xr:uid="{EDA3BCC3-7120-451A-8F1C-780C71BCBBDB}"/>
    <hyperlink ref="G35" r:id="rId8" xr:uid="{A4D46DF7-9262-4061-A168-5F21AC547ADE}"/>
    <hyperlink ref="G39" r:id="rId9" display="https://unctadstat.unctad.org/datacentre/dataviewer/US.FdiFlowsStock_x000a_" xr:uid="{7F4FC9B3-43D2-4CFC-AF52-D38DD42F4835}"/>
    <hyperlink ref="G40" r:id="rId10" xr:uid="{49A0E140-674D-40B4-8F45-3C7E129D3597}"/>
    <hyperlink ref="G36" r:id="rId11" xr:uid="{CFF931F9-2900-4CEA-8F52-4E677265E28A}"/>
    <hyperlink ref="G16" r:id="rId12" xr:uid="{DD29CE22-93EF-44FE-92AF-E3D422969311}"/>
    <hyperlink ref="G24" r:id="rId13" xr:uid="{735F643C-51CD-4B34-A223-3B230E673783}"/>
    <hyperlink ref="G18" r:id="rId14" xr:uid="{5FD35642-FA0F-4271-BEBC-0C2430BC775B}"/>
    <hyperlink ref="G28" r:id="rId15" xr:uid="{40711CEC-1BF2-483D-BE9A-84D00A086C5E}"/>
    <hyperlink ref="G37" r:id="rId16" xr:uid="{91688772-3436-48E2-80D3-C84D5055F024}"/>
    <hyperlink ref="G20" r:id="rId17" xr:uid="{FF31A889-77B4-408C-BD56-BEB6ED316A16}"/>
    <hyperlink ref="G19" r:id="rId18" xr:uid="{389BBC70-9CFA-4ACF-B543-9353B98C9319}"/>
    <hyperlink ref="G30" r:id="rId19" xr:uid="{AA72A903-A9EB-436C-836D-76F243AE6066}"/>
    <hyperlink ref="G5" r:id="rId20" xr:uid="{13E565BF-C02B-425F-90F4-D296743F3598}"/>
    <hyperlink ref="G21" r:id="rId21" xr:uid="{94ADC9E5-1818-40E5-ADA7-5A9FFBF12CC8}"/>
    <hyperlink ref="G15" r:id="rId22" xr:uid="{89806BB0-385E-44B9-9DD3-C7DBDF84A19A}"/>
    <hyperlink ref="G26" r:id="rId23" location="; https://askdata.rks-gov.net/pxweb/en/ASKdata/ASKdata__Labour%20market__Anketa%20e%20Fuqis%c3%ab%20Pun%c3%abtore__Annual%20labour%20market/tab10.px/table/tableViewLayout1/" display="https://databank.worldbank.org/reports.aspx?source=2&amp;amp;series=NV.AGR.TOTL.ZS&amp;amp;country=ALB#; https://askdata.rks-gov.net/pxweb/en/ASKdata/ASKdata__Labour%20market__Anketa%20e%20Fuqis%c3%ab%20Pun%c3%abtore__Annual%20labour%20market/tab10.px/table/tableViewLayout1/" xr:uid="{A38D3A42-70A8-477F-9598-22F55C40744A}"/>
    <hyperlink ref="G38" r:id="rId24" xr:uid="{01A2B042-3C26-44EB-97CF-A23E104FAAD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6011-B7E2-EA46-83E7-DAD7462E3A09}">
  <sheetPr codeName="Sheet52"/>
  <dimension ref="A1:B9"/>
  <sheetViews>
    <sheetView workbookViewId="0">
      <selection activeCell="E20" sqref="E20"/>
    </sheetView>
  </sheetViews>
  <sheetFormatPr defaultColWidth="10.58203125" defaultRowHeight="15.5" x14ac:dyDescent="0.35"/>
  <sheetData>
    <row r="1" spans="1:2" x14ac:dyDescent="0.35">
      <c r="A1" s="1" t="s">
        <v>41</v>
      </c>
      <c r="B1" s="1" t="s">
        <v>198</v>
      </c>
    </row>
    <row r="2" spans="1:2" x14ac:dyDescent="0.35">
      <c r="A2" t="s">
        <v>199</v>
      </c>
      <c r="B2" s="11">
        <v>11.08</v>
      </c>
    </row>
    <row r="3" spans="1:2" x14ac:dyDescent="0.35">
      <c r="A3" t="s">
        <v>200</v>
      </c>
      <c r="B3" s="11">
        <v>11.799999999999999</v>
      </c>
    </row>
    <row r="4" spans="1:2" x14ac:dyDescent="0.35">
      <c r="A4" t="s">
        <v>201</v>
      </c>
      <c r="B4" s="11">
        <v>12.09</v>
      </c>
    </row>
    <row r="5" spans="1:2" x14ac:dyDescent="0.35">
      <c r="A5" t="s">
        <v>203</v>
      </c>
      <c r="B5" s="11">
        <v>14.399999999999999</v>
      </c>
    </row>
    <row r="6" spans="1:2" x14ac:dyDescent="0.35">
      <c r="A6" t="s">
        <v>202</v>
      </c>
      <c r="B6" s="11">
        <v>13.15</v>
      </c>
    </row>
    <row r="7" spans="1:2" x14ac:dyDescent="0.35">
      <c r="A7" t="s">
        <v>204</v>
      </c>
      <c r="B7" s="11">
        <v>7.84</v>
      </c>
    </row>
    <row r="8" spans="1:2" x14ac:dyDescent="0.35">
      <c r="A8" t="s">
        <v>205</v>
      </c>
      <c r="B8" s="11">
        <v>11.726666666666667</v>
      </c>
    </row>
    <row r="9" spans="1:2" x14ac:dyDescent="0.35">
      <c r="A9" t="s">
        <v>207</v>
      </c>
      <c r="B9" s="11">
        <v>5.9700000000000006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E7E2-4669-274D-B924-CB6A73A11FA1}">
  <sheetPr codeName="Sheet53"/>
  <dimension ref="A1:L89"/>
  <sheetViews>
    <sheetView workbookViewId="0">
      <selection activeCell="D93" sqref="D93"/>
    </sheetView>
  </sheetViews>
  <sheetFormatPr defaultColWidth="10.58203125" defaultRowHeight="15.5" x14ac:dyDescent="0.35"/>
  <sheetData>
    <row r="1" spans="1:12" x14ac:dyDescent="0.35">
      <c r="A1" s="1" t="s">
        <v>41</v>
      </c>
      <c r="B1" s="1" t="s">
        <v>23</v>
      </c>
      <c r="C1" s="1" t="s">
        <v>198</v>
      </c>
    </row>
    <row r="2" spans="1:12" x14ac:dyDescent="0.35">
      <c r="A2" t="s">
        <v>199</v>
      </c>
      <c r="B2">
        <v>2012</v>
      </c>
      <c r="C2" s="12">
        <v>56.198999999999998</v>
      </c>
    </row>
    <row r="3" spans="1:12" x14ac:dyDescent="0.35">
      <c r="A3" t="s">
        <v>199</v>
      </c>
      <c r="B3">
        <v>2013</v>
      </c>
      <c r="C3" s="12">
        <v>50.702000000000005</v>
      </c>
    </row>
    <row r="4" spans="1:12" x14ac:dyDescent="0.35">
      <c r="A4" t="s">
        <v>199</v>
      </c>
      <c r="B4">
        <v>2014</v>
      </c>
      <c r="C4" s="12">
        <v>51.298000000000002</v>
      </c>
      <c r="L4" s="18"/>
    </row>
    <row r="5" spans="1:12" x14ac:dyDescent="0.35">
      <c r="A5" t="s">
        <v>199</v>
      </c>
      <c r="B5">
        <v>2015</v>
      </c>
      <c r="C5" s="12">
        <v>55.421999999999997</v>
      </c>
    </row>
    <row r="6" spans="1:12" x14ac:dyDescent="0.35">
      <c r="A6" t="s">
        <v>199</v>
      </c>
      <c r="B6">
        <v>2016</v>
      </c>
      <c r="C6" s="12">
        <v>58.860999999999997</v>
      </c>
    </row>
    <row r="7" spans="1:12" x14ac:dyDescent="0.35">
      <c r="A7" t="s">
        <v>199</v>
      </c>
      <c r="B7">
        <v>2017</v>
      </c>
      <c r="C7" s="12">
        <v>58.353000000000002</v>
      </c>
      <c r="L7" s="20"/>
    </row>
    <row r="8" spans="1:12" x14ac:dyDescent="0.35">
      <c r="A8" t="s">
        <v>199</v>
      </c>
      <c r="B8">
        <v>2018</v>
      </c>
      <c r="C8" s="12">
        <v>60.38600000000001</v>
      </c>
      <c r="L8" s="20"/>
    </row>
    <row r="9" spans="1:12" x14ac:dyDescent="0.35">
      <c r="A9" t="s">
        <v>199</v>
      </c>
      <c r="B9">
        <v>2019</v>
      </c>
      <c r="C9" s="12">
        <v>62.31</v>
      </c>
      <c r="L9" s="20"/>
    </row>
    <row r="10" spans="1:12" x14ac:dyDescent="0.35">
      <c r="A10" t="s">
        <v>199</v>
      </c>
      <c r="B10">
        <v>2020</v>
      </c>
      <c r="C10" s="12">
        <v>59.489999999999995</v>
      </c>
      <c r="L10" s="20"/>
    </row>
    <row r="11" spans="1:12" x14ac:dyDescent="0.35">
      <c r="A11" t="s">
        <v>199</v>
      </c>
      <c r="B11">
        <v>2021</v>
      </c>
      <c r="C11" s="12">
        <v>61.224000000000004</v>
      </c>
      <c r="L11" s="19"/>
    </row>
    <row r="12" spans="1:12" x14ac:dyDescent="0.35">
      <c r="A12" t="s">
        <v>199</v>
      </c>
      <c r="B12">
        <v>2022</v>
      </c>
      <c r="C12" s="37">
        <v>63.446000000000005</v>
      </c>
      <c r="L12" s="19"/>
    </row>
    <row r="13" spans="1:12" x14ac:dyDescent="0.35">
      <c r="A13" t="s">
        <v>200</v>
      </c>
      <c r="B13">
        <v>2012</v>
      </c>
      <c r="C13" s="12">
        <v>41.515000000000001</v>
      </c>
      <c r="L13" s="20"/>
    </row>
    <row r="14" spans="1:12" x14ac:dyDescent="0.35">
      <c r="A14" t="s">
        <v>200</v>
      </c>
      <c r="B14">
        <v>2013</v>
      </c>
      <c r="C14" s="12">
        <v>41.667999999999999</v>
      </c>
    </row>
    <row r="15" spans="1:12" x14ac:dyDescent="0.35">
      <c r="A15" t="s">
        <v>200</v>
      </c>
      <c r="B15">
        <v>2014</v>
      </c>
      <c r="C15" s="12">
        <v>43.598999999999997</v>
      </c>
    </row>
    <row r="16" spans="1:12" x14ac:dyDescent="0.35">
      <c r="A16" t="s">
        <v>200</v>
      </c>
      <c r="B16">
        <v>2015</v>
      </c>
      <c r="C16" s="12">
        <v>43.718000000000004</v>
      </c>
    </row>
    <row r="17" spans="1:3" x14ac:dyDescent="0.35">
      <c r="A17" t="s">
        <v>200</v>
      </c>
      <c r="B17">
        <v>2016</v>
      </c>
      <c r="C17" s="12">
        <v>43.262</v>
      </c>
    </row>
    <row r="18" spans="1:3" x14ac:dyDescent="0.35">
      <c r="A18" t="s">
        <v>200</v>
      </c>
      <c r="B18">
        <v>2017</v>
      </c>
      <c r="C18" s="12">
        <v>43.938000000000002</v>
      </c>
    </row>
    <row r="19" spans="1:3" x14ac:dyDescent="0.35">
      <c r="A19" t="s">
        <v>200</v>
      </c>
      <c r="B19">
        <v>2018</v>
      </c>
      <c r="C19" s="12">
        <v>43.677999999999997</v>
      </c>
    </row>
    <row r="20" spans="1:3" x14ac:dyDescent="0.35">
      <c r="A20" t="s">
        <v>200</v>
      </c>
      <c r="B20">
        <v>2019</v>
      </c>
      <c r="C20" s="12">
        <v>46.18</v>
      </c>
    </row>
    <row r="21" spans="1:3" x14ac:dyDescent="0.35">
      <c r="A21" t="s">
        <v>200</v>
      </c>
      <c r="B21">
        <v>2020</v>
      </c>
      <c r="C21" s="12">
        <v>45.576999999999998</v>
      </c>
    </row>
    <row r="22" spans="1:3" x14ac:dyDescent="0.35">
      <c r="A22" t="s">
        <v>200</v>
      </c>
      <c r="B22">
        <v>2021</v>
      </c>
      <c r="C22" s="12">
        <v>49.484000000000002</v>
      </c>
    </row>
    <row r="23" spans="1:3" x14ac:dyDescent="0.35">
      <c r="A23" t="s">
        <v>200</v>
      </c>
      <c r="B23">
        <v>2022</v>
      </c>
      <c r="C23" s="37">
        <v>50.399000000000008</v>
      </c>
    </row>
    <row r="24" spans="1:3" x14ac:dyDescent="0.35">
      <c r="A24" t="s">
        <v>201</v>
      </c>
      <c r="B24">
        <v>2012</v>
      </c>
      <c r="C24" s="12">
        <v>17.8</v>
      </c>
    </row>
    <row r="25" spans="1:3" x14ac:dyDescent="0.35">
      <c r="A25" t="s">
        <v>201</v>
      </c>
      <c r="B25">
        <v>2013</v>
      </c>
      <c r="C25" s="12">
        <v>21.099999999999998</v>
      </c>
    </row>
    <row r="26" spans="1:3" x14ac:dyDescent="0.35">
      <c r="A26" t="s">
        <v>201</v>
      </c>
      <c r="B26">
        <v>2014</v>
      </c>
      <c r="C26" s="12">
        <v>21.4</v>
      </c>
    </row>
    <row r="27" spans="1:3" x14ac:dyDescent="0.35">
      <c r="A27" t="s">
        <v>201</v>
      </c>
      <c r="B27">
        <v>2015</v>
      </c>
      <c r="C27" s="12">
        <v>18.099999999999998</v>
      </c>
    </row>
    <row r="28" spans="1:3" x14ac:dyDescent="0.35">
      <c r="A28" t="s">
        <v>201</v>
      </c>
      <c r="B28">
        <v>2016</v>
      </c>
      <c r="C28" s="12">
        <v>18.600000000000001</v>
      </c>
    </row>
    <row r="29" spans="1:3" x14ac:dyDescent="0.35">
      <c r="A29" t="s">
        <v>201</v>
      </c>
      <c r="B29">
        <v>2017</v>
      </c>
      <c r="C29" s="12">
        <v>20</v>
      </c>
    </row>
    <row r="30" spans="1:3" x14ac:dyDescent="0.35">
      <c r="A30" t="s">
        <v>201</v>
      </c>
      <c r="B30">
        <v>2018</v>
      </c>
      <c r="C30" s="12">
        <v>18.399999999999999</v>
      </c>
    </row>
    <row r="31" spans="1:3" x14ac:dyDescent="0.35">
      <c r="A31" t="s">
        <v>201</v>
      </c>
      <c r="B31">
        <v>2019</v>
      </c>
      <c r="C31" s="12">
        <v>21.099999999999998</v>
      </c>
    </row>
    <row r="32" spans="1:3" x14ac:dyDescent="0.35">
      <c r="A32" t="s">
        <v>201</v>
      </c>
      <c r="B32">
        <v>2020</v>
      </c>
      <c r="C32" s="12">
        <v>20.8</v>
      </c>
    </row>
    <row r="33" spans="1:3" x14ac:dyDescent="0.35">
      <c r="A33" t="s">
        <v>201</v>
      </c>
      <c r="B33">
        <v>2021</v>
      </c>
      <c r="C33" s="12">
        <v>22</v>
      </c>
    </row>
    <row r="34" spans="1:3" x14ac:dyDescent="0.35">
      <c r="A34" t="s">
        <v>201</v>
      </c>
      <c r="B34">
        <v>2022</v>
      </c>
      <c r="C34" s="12">
        <v>22</v>
      </c>
    </row>
    <row r="35" spans="1:3" x14ac:dyDescent="0.35">
      <c r="A35" t="s">
        <v>203</v>
      </c>
      <c r="B35">
        <v>2012</v>
      </c>
      <c r="C35" s="12">
        <v>52.995999999999995</v>
      </c>
    </row>
    <row r="36" spans="1:3" x14ac:dyDescent="0.35">
      <c r="A36" t="s">
        <v>203</v>
      </c>
      <c r="B36">
        <v>2013</v>
      </c>
      <c r="C36" s="12">
        <v>53.634999999999998</v>
      </c>
    </row>
    <row r="37" spans="1:3" x14ac:dyDescent="0.35">
      <c r="A37" t="s">
        <v>203</v>
      </c>
      <c r="B37">
        <v>2014</v>
      </c>
      <c r="C37" s="12">
        <v>56.753</v>
      </c>
    </row>
    <row r="38" spans="1:3" x14ac:dyDescent="0.35">
      <c r="A38" t="s">
        <v>203</v>
      </c>
      <c r="B38">
        <v>2015</v>
      </c>
      <c r="C38" s="12">
        <v>58.357999999999997</v>
      </c>
    </row>
    <row r="39" spans="1:3" x14ac:dyDescent="0.35">
      <c r="A39" t="s">
        <v>203</v>
      </c>
      <c r="B39">
        <v>2016</v>
      </c>
      <c r="C39" s="12">
        <v>58.381999999999998</v>
      </c>
    </row>
    <row r="40" spans="1:3" x14ac:dyDescent="0.35">
      <c r="A40" t="s">
        <v>203</v>
      </c>
      <c r="B40">
        <v>2017</v>
      </c>
      <c r="C40" s="12">
        <v>58.545999999999999</v>
      </c>
    </row>
    <row r="41" spans="1:3" x14ac:dyDescent="0.35">
      <c r="A41" t="s">
        <v>203</v>
      </c>
      <c r="B41">
        <v>2018</v>
      </c>
      <c r="C41" s="12">
        <v>59.716999999999999</v>
      </c>
    </row>
    <row r="42" spans="1:3" x14ac:dyDescent="0.35">
      <c r="A42" t="s">
        <v>203</v>
      </c>
      <c r="B42">
        <v>2019</v>
      </c>
      <c r="C42" s="12">
        <v>62.170999999999999</v>
      </c>
    </row>
    <row r="43" spans="1:3" x14ac:dyDescent="0.35">
      <c r="A43" t="s">
        <v>203</v>
      </c>
      <c r="B43">
        <v>2020</v>
      </c>
      <c r="C43" s="12">
        <v>57.789000000000001</v>
      </c>
    </row>
    <row r="44" spans="1:3" x14ac:dyDescent="0.35">
      <c r="A44" t="s">
        <v>203</v>
      </c>
      <c r="B44">
        <v>2021</v>
      </c>
      <c r="C44" s="12">
        <v>59.274000000000001</v>
      </c>
    </row>
    <row r="45" spans="1:3" x14ac:dyDescent="0.35">
      <c r="A45" t="s">
        <v>203</v>
      </c>
      <c r="B45">
        <v>2022</v>
      </c>
      <c r="C45" s="12">
        <v>61.543999999999997</v>
      </c>
    </row>
    <row r="46" spans="1:3" x14ac:dyDescent="0.35">
      <c r="A46" t="s">
        <v>202</v>
      </c>
      <c r="B46">
        <v>2012</v>
      </c>
      <c r="C46" s="12">
        <v>50.568999999999996</v>
      </c>
    </row>
    <row r="47" spans="1:3" x14ac:dyDescent="0.35">
      <c r="A47" t="s">
        <v>202</v>
      </c>
      <c r="B47">
        <v>2013</v>
      </c>
      <c r="C47" s="12">
        <v>52.442999999999998</v>
      </c>
    </row>
    <row r="48" spans="1:3" x14ac:dyDescent="0.35">
      <c r="A48" t="s">
        <v>202</v>
      </c>
      <c r="B48">
        <v>2014</v>
      </c>
      <c r="C48" s="12">
        <v>52.338999999999999</v>
      </c>
    </row>
    <row r="49" spans="1:3" x14ac:dyDescent="0.35">
      <c r="A49" t="s">
        <v>202</v>
      </c>
      <c r="B49">
        <v>2015</v>
      </c>
      <c r="C49" s="12">
        <v>51.887999999999998</v>
      </c>
    </row>
    <row r="50" spans="1:3" x14ac:dyDescent="0.35">
      <c r="A50" t="s">
        <v>202</v>
      </c>
      <c r="B50">
        <v>2016</v>
      </c>
      <c r="C50" s="12">
        <v>51.027000000000001</v>
      </c>
    </row>
    <row r="51" spans="1:3" x14ac:dyDescent="0.35">
      <c r="A51" t="s">
        <v>202</v>
      </c>
      <c r="B51">
        <v>2017</v>
      </c>
      <c r="C51" s="12">
        <v>51.792000000000002</v>
      </c>
    </row>
    <row r="52" spans="1:3" x14ac:dyDescent="0.35">
      <c r="A52" t="s">
        <v>202</v>
      </c>
      <c r="B52">
        <v>2018</v>
      </c>
      <c r="C52" s="12">
        <v>51.6</v>
      </c>
    </row>
    <row r="53" spans="1:3" x14ac:dyDescent="0.35">
      <c r="A53" t="s">
        <v>202</v>
      </c>
      <c r="B53">
        <v>2019</v>
      </c>
      <c r="C53" s="12">
        <v>54.608999999999995</v>
      </c>
    </row>
    <row r="54" spans="1:3" x14ac:dyDescent="0.35">
      <c r="A54" t="s">
        <v>202</v>
      </c>
      <c r="B54">
        <v>2020</v>
      </c>
      <c r="C54" s="12">
        <v>53.819000000000003</v>
      </c>
    </row>
    <row r="55" spans="1:3" x14ac:dyDescent="0.35">
      <c r="A55" t="s">
        <v>202</v>
      </c>
      <c r="B55">
        <v>2021</v>
      </c>
      <c r="C55" s="12">
        <v>53.088000000000001</v>
      </c>
    </row>
    <row r="56" spans="1:3" x14ac:dyDescent="0.35">
      <c r="A56" t="s">
        <v>202</v>
      </c>
      <c r="B56">
        <v>2022</v>
      </c>
      <c r="C56" s="12">
        <v>52.234999999999999</v>
      </c>
    </row>
    <row r="57" spans="1:3" x14ac:dyDescent="0.35">
      <c r="A57" t="s">
        <v>204</v>
      </c>
      <c r="B57">
        <v>2012</v>
      </c>
      <c r="C57" s="12">
        <v>53.537999999999997</v>
      </c>
    </row>
    <row r="58" spans="1:3" x14ac:dyDescent="0.35">
      <c r="A58" t="s">
        <v>204</v>
      </c>
      <c r="B58">
        <v>2013</v>
      </c>
      <c r="C58" s="12">
        <v>54.872</v>
      </c>
    </row>
    <row r="59" spans="1:3" x14ac:dyDescent="0.35">
      <c r="A59" t="s">
        <v>204</v>
      </c>
      <c r="B59">
        <v>2014</v>
      </c>
      <c r="C59" s="12">
        <v>55.957999999999998</v>
      </c>
    </row>
    <row r="60" spans="1:3" x14ac:dyDescent="0.35">
      <c r="A60" t="s">
        <v>204</v>
      </c>
      <c r="B60">
        <v>2015</v>
      </c>
      <c r="C60" s="12">
        <v>56.241</v>
      </c>
    </row>
    <row r="61" spans="1:3" x14ac:dyDescent="0.35">
      <c r="A61" t="s">
        <v>204</v>
      </c>
      <c r="B61">
        <v>2016</v>
      </c>
      <c r="C61" s="12">
        <v>58.658000000000001</v>
      </c>
    </row>
    <row r="62" spans="1:3" x14ac:dyDescent="0.35">
      <c r="A62" t="s">
        <v>204</v>
      </c>
      <c r="B62">
        <v>2017</v>
      </c>
      <c r="C62" s="12">
        <v>60.082999999999998</v>
      </c>
    </row>
    <row r="63" spans="1:3" x14ac:dyDescent="0.35">
      <c r="A63" t="s">
        <v>204</v>
      </c>
      <c r="B63">
        <v>2018</v>
      </c>
      <c r="C63" s="12">
        <v>61.03799999999999</v>
      </c>
    </row>
    <row r="64" spans="1:3" x14ac:dyDescent="0.35">
      <c r="A64" t="s">
        <v>204</v>
      </c>
      <c r="B64">
        <v>2019</v>
      </c>
      <c r="C64" s="12">
        <v>61.673999999999992</v>
      </c>
    </row>
    <row r="65" spans="1:3" x14ac:dyDescent="0.35">
      <c r="A65" t="s">
        <v>204</v>
      </c>
      <c r="B65">
        <v>2020</v>
      </c>
      <c r="C65" s="12">
        <v>61.167000000000002</v>
      </c>
    </row>
    <row r="66" spans="1:3" x14ac:dyDescent="0.35">
      <c r="A66" t="s">
        <v>204</v>
      </c>
      <c r="B66">
        <v>2021</v>
      </c>
      <c r="C66" s="12">
        <v>65.307000000000002</v>
      </c>
    </row>
    <row r="67" spans="1:3" x14ac:dyDescent="0.35">
      <c r="A67" t="s">
        <v>204</v>
      </c>
      <c r="B67">
        <v>2022</v>
      </c>
      <c r="C67" s="12">
        <v>66.861000000000004</v>
      </c>
    </row>
    <row r="68" spans="1:3" x14ac:dyDescent="0.35">
      <c r="A68" t="s">
        <v>205</v>
      </c>
      <c r="B68">
        <v>2012</v>
      </c>
      <c r="C68" s="12">
        <v>45.436166666666658</v>
      </c>
    </row>
    <row r="69" spans="1:3" x14ac:dyDescent="0.35">
      <c r="A69" t="s">
        <v>205</v>
      </c>
      <c r="B69">
        <v>2013</v>
      </c>
      <c r="C69" s="12">
        <v>45.736666666666665</v>
      </c>
    </row>
    <row r="70" spans="1:3" x14ac:dyDescent="0.35">
      <c r="A70" t="s">
        <v>205</v>
      </c>
      <c r="B70">
        <v>2014</v>
      </c>
      <c r="C70" s="12">
        <v>46.89116666666667</v>
      </c>
    </row>
    <row r="71" spans="1:3" x14ac:dyDescent="0.35">
      <c r="A71" t="s">
        <v>205</v>
      </c>
      <c r="B71">
        <v>2015</v>
      </c>
      <c r="C71" s="12">
        <v>47.287833333333332</v>
      </c>
    </row>
    <row r="72" spans="1:3" x14ac:dyDescent="0.35">
      <c r="A72" t="s">
        <v>205</v>
      </c>
      <c r="B72">
        <v>2016</v>
      </c>
      <c r="C72" s="12">
        <v>48.131666666666668</v>
      </c>
    </row>
    <row r="73" spans="1:3" x14ac:dyDescent="0.35">
      <c r="A73" t="s">
        <v>205</v>
      </c>
      <c r="B73">
        <v>2017</v>
      </c>
      <c r="C73" s="12">
        <v>48.785333333333341</v>
      </c>
    </row>
    <row r="74" spans="1:3" x14ac:dyDescent="0.35">
      <c r="A74" t="s">
        <v>205</v>
      </c>
      <c r="B74">
        <v>2018</v>
      </c>
      <c r="C74" s="12">
        <v>49.136500000000005</v>
      </c>
    </row>
    <row r="75" spans="1:3" x14ac:dyDescent="0.35">
      <c r="A75" t="s">
        <v>205</v>
      </c>
      <c r="B75">
        <v>2019</v>
      </c>
      <c r="C75" s="12">
        <v>51.340666666666671</v>
      </c>
    </row>
    <row r="76" spans="1:3" x14ac:dyDescent="0.35">
      <c r="A76" t="s">
        <v>205</v>
      </c>
      <c r="B76">
        <v>2020</v>
      </c>
      <c r="C76" s="12">
        <v>49.773666666666671</v>
      </c>
    </row>
    <row r="77" spans="1:3" x14ac:dyDescent="0.35">
      <c r="A77" t="s">
        <v>205</v>
      </c>
      <c r="B77">
        <v>2021</v>
      </c>
      <c r="C77" s="12">
        <v>51.729500000000009</v>
      </c>
    </row>
    <row r="78" spans="1:3" x14ac:dyDescent="0.35">
      <c r="A78" t="s">
        <v>205</v>
      </c>
      <c r="B78">
        <v>2022</v>
      </c>
      <c r="C78" s="12">
        <v>52.747500000000002</v>
      </c>
    </row>
    <row r="79" spans="1:3" x14ac:dyDescent="0.35">
      <c r="A79" t="s">
        <v>207</v>
      </c>
      <c r="B79">
        <v>2012</v>
      </c>
      <c r="C79" s="12">
        <v>65.16094176591433</v>
      </c>
    </row>
    <row r="80" spans="1:3" x14ac:dyDescent="0.35">
      <c r="A80" t="s">
        <v>207</v>
      </c>
      <c r="B80">
        <v>2013</v>
      </c>
      <c r="C80" s="12">
        <v>65.658309756220604</v>
      </c>
    </row>
    <row r="81" spans="1:3" x14ac:dyDescent="0.35">
      <c r="A81" t="s">
        <v>207</v>
      </c>
      <c r="B81">
        <v>2014</v>
      </c>
      <c r="C81" s="12">
        <v>66.154815913636114</v>
      </c>
    </row>
    <row r="82" spans="1:3" x14ac:dyDescent="0.35">
      <c r="A82" t="s">
        <v>207</v>
      </c>
      <c r="B82">
        <v>2015</v>
      </c>
      <c r="C82" s="12">
        <v>66.409242280863751</v>
      </c>
    </row>
    <row r="83" spans="1:3" x14ac:dyDescent="0.35">
      <c r="A83" t="s">
        <v>207</v>
      </c>
      <c r="B83">
        <v>2016</v>
      </c>
      <c r="C83" s="12">
        <v>67.034921036290584</v>
      </c>
    </row>
    <row r="84" spans="1:3" x14ac:dyDescent="0.35">
      <c r="A84" t="s">
        <v>207</v>
      </c>
      <c r="B84">
        <v>2017</v>
      </c>
      <c r="C84" s="12">
        <v>67.548510564717148</v>
      </c>
    </row>
    <row r="85" spans="1:3" x14ac:dyDescent="0.35">
      <c r="A85" t="s">
        <v>207</v>
      </c>
      <c r="B85">
        <v>2018</v>
      </c>
      <c r="C85" s="12">
        <v>67.902572329200865</v>
      </c>
    </row>
    <row r="86" spans="1:3" x14ac:dyDescent="0.35">
      <c r="A86" t="s">
        <v>207</v>
      </c>
      <c r="B86">
        <v>2019</v>
      </c>
      <c r="C86" s="12">
        <v>68.402676415382331</v>
      </c>
    </row>
    <row r="87" spans="1:3" x14ac:dyDescent="0.35">
      <c r="A87" t="s">
        <v>207</v>
      </c>
      <c r="B87">
        <v>2020</v>
      </c>
      <c r="C87" s="12">
        <v>67.669227701352128</v>
      </c>
    </row>
    <row r="88" spans="1:3" x14ac:dyDescent="0.35">
      <c r="A88" t="s">
        <v>207</v>
      </c>
      <c r="B88">
        <v>2021</v>
      </c>
      <c r="C88" s="12">
        <v>68.8269340935163</v>
      </c>
    </row>
    <row r="89" spans="1:3" x14ac:dyDescent="0.35">
      <c r="A89" t="s">
        <v>207</v>
      </c>
      <c r="B89">
        <v>2022</v>
      </c>
      <c r="C89" s="12">
        <v>69.820537028269115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F637-D13F-5E45-9279-9CDEEA158A2A}">
  <sheetPr codeName="Sheet54"/>
  <dimension ref="A1:B7"/>
  <sheetViews>
    <sheetView workbookViewId="0">
      <selection activeCell="F26" sqref="F26"/>
    </sheetView>
  </sheetViews>
  <sheetFormatPr defaultColWidth="10.58203125" defaultRowHeight="15.5" x14ac:dyDescent="0.35"/>
  <sheetData>
    <row r="1" spans="1:2" x14ac:dyDescent="0.35">
      <c r="A1" s="1" t="s">
        <v>41</v>
      </c>
      <c r="B1" s="1" t="s">
        <v>198</v>
      </c>
    </row>
    <row r="2" spans="1:2" x14ac:dyDescent="0.35">
      <c r="A2" t="s">
        <v>199</v>
      </c>
      <c r="B2" s="38">
        <v>23.799999999999997</v>
      </c>
    </row>
    <row r="3" spans="1:2" x14ac:dyDescent="0.35">
      <c r="A3" t="s">
        <v>200</v>
      </c>
      <c r="B3" s="38">
        <v>34.699999999999996</v>
      </c>
    </row>
    <row r="4" spans="1:2" x14ac:dyDescent="0.35">
      <c r="A4" t="s">
        <v>201</v>
      </c>
      <c r="B4" s="38">
        <v>27.6</v>
      </c>
    </row>
    <row r="5" spans="1:2" x14ac:dyDescent="0.35">
      <c r="A5" t="s">
        <v>203</v>
      </c>
      <c r="B5" s="38">
        <v>47.199999999999996</v>
      </c>
    </row>
    <row r="6" spans="1:2" x14ac:dyDescent="0.35">
      <c r="A6" t="s">
        <v>202</v>
      </c>
      <c r="B6" s="38">
        <v>34.599999999999994</v>
      </c>
    </row>
    <row r="7" spans="1:2" x14ac:dyDescent="0.35">
      <c r="A7" t="s">
        <v>204</v>
      </c>
      <c r="B7" s="38">
        <v>41.3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68BB-D027-454A-B4A8-2FF17E6C83E1}">
  <sheetPr codeName="Sheet55"/>
  <dimension ref="A1:C32"/>
  <sheetViews>
    <sheetView workbookViewId="0">
      <selection activeCell="A17" sqref="A17:XFD17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 s="1">
        <v>2013</v>
      </c>
      <c r="C2" s="1"/>
    </row>
    <row r="3" spans="1:3" x14ac:dyDescent="0.35">
      <c r="A3" t="s">
        <v>199</v>
      </c>
      <c r="B3">
        <v>2016</v>
      </c>
      <c r="C3" s="11">
        <v>0.2</v>
      </c>
    </row>
    <row r="4" spans="1:3" x14ac:dyDescent="0.35">
      <c r="A4" t="s">
        <v>199</v>
      </c>
      <c r="B4">
        <v>2019</v>
      </c>
      <c r="C4" s="11">
        <v>0.11</v>
      </c>
    </row>
    <row r="5" spans="1:3" x14ac:dyDescent="0.35">
      <c r="A5" t="s">
        <v>199</v>
      </c>
      <c r="B5">
        <v>2022</v>
      </c>
      <c r="C5" s="11">
        <v>0.16</v>
      </c>
    </row>
    <row r="6" spans="1:3" x14ac:dyDescent="0.35">
      <c r="A6" t="s">
        <v>200</v>
      </c>
      <c r="B6" s="1">
        <v>2013</v>
      </c>
      <c r="C6" s="11">
        <v>0.32</v>
      </c>
    </row>
    <row r="7" spans="1:3" x14ac:dyDescent="0.35">
      <c r="A7" t="s">
        <v>200</v>
      </c>
      <c r="B7">
        <v>2016</v>
      </c>
      <c r="C7" s="11">
        <v>0.21</v>
      </c>
    </row>
    <row r="8" spans="1:3" x14ac:dyDescent="0.35">
      <c r="A8" t="s">
        <v>200</v>
      </c>
      <c r="B8">
        <v>2019</v>
      </c>
      <c r="C8" s="11">
        <v>0.19</v>
      </c>
    </row>
    <row r="9" spans="1:3" x14ac:dyDescent="0.35">
      <c r="A9" t="s">
        <v>200</v>
      </c>
      <c r="B9">
        <v>2022</v>
      </c>
      <c r="C9" s="11">
        <v>0.19</v>
      </c>
    </row>
    <row r="10" spans="1:3" x14ac:dyDescent="0.35">
      <c r="A10" t="s">
        <v>201</v>
      </c>
      <c r="B10">
        <v>2013</v>
      </c>
      <c r="C10" s="11">
        <v>0.1</v>
      </c>
    </row>
    <row r="11" spans="1:3" x14ac:dyDescent="0.35">
      <c r="A11" t="s">
        <v>201</v>
      </c>
      <c r="B11">
        <v>2016</v>
      </c>
      <c r="C11" s="11">
        <v>0.05</v>
      </c>
    </row>
    <row r="12" spans="1:3" x14ac:dyDescent="0.35">
      <c r="A12" t="s">
        <v>201</v>
      </c>
      <c r="B12">
        <v>2019</v>
      </c>
      <c r="C12" s="11">
        <v>0.05</v>
      </c>
    </row>
    <row r="13" spans="1:3" x14ac:dyDescent="0.35">
      <c r="A13" t="s">
        <v>201</v>
      </c>
      <c r="B13">
        <v>2022</v>
      </c>
      <c r="C13" s="11">
        <v>0.05</v>
      </c>
    </row>
    <row r="14" spans="1:3" x14ac:dyDescent="0.35">
      <c r="A14" t="s">
        <v>203</v>
      </c>
      <c r="B14">
        <v>2013</v>
      </c>
      <c r="C14" s="11">
        <v>0.37</v>
      </c>
    </row>
    <row r="15" spans="1:3" x14ac:dyDescent="0.35">
      <c r="A15" t="s">
        <v>203</v>
      </c>
      <c r="B15">
        <v>2016</v>
      </c>
      <c r="C15" s="11">
        <v>0.32</v>
      </c>
    </row>
    <row r="16" spans="1:3" x14ac:dyDescent="0.35">
      <c r="A16" t="s">
        <v>203</v>
      </c>
      <c r="B16">
        <v>2019</v>
      </c>
      <c r="C16" s="11">
        <v>0.36</v>
      </c>
    </row>
    <row r="17" spans="1:3" x14ac:dyDescent="0.35">
      <c r="A17" t="s">
        <v>202</v>
      </c>
      <c r="B17">
        <v>2013</v>
      </c>
      <c r="C17" s="11">
        <v>0.43</v>
      </c>
    </row>
    <row r="18" spans="1:3" x14ac:dyDescent="0.35">
      <c r="A18" t="s">
        <v>202</v>
      </c>
      <c r="B18">
        <v>2016</v>
      </c>
      <c r="C18" s="11">
        <v>0.43</v>
      </c>
    </row>
    <row r="19" spans="1:3" x14ac:dyDescent="0.35">
      <c r="A19" t="s">
        <v>202</v>
      </c>
      <c r="B19">
        <v>2019</v>
      </c>
      <c r="C19" s="11">
        <v>0.37</v>
      </c>
    </row>
    <row r="20" spans="1:3" x14ac:dyDescent="0.35">
      <c r="A20" t="s">
        <v>202</v>
      </c>
      <c r="B20">
        <v>2022</v>
      </c>
      <c r="C20" s="11">
        <v>0.38</v>
      </c>
    </row>
    <row r="21" spans="1:3" x14ac:dyDescent="0.35">
      <c r="A21" t="s">
        <v>204</v>
      </c>
      <c r="B21">
        <v>2013</v>
      </c>
      <c r="C21" s="11">
        <v>0.68</v>
      </c>
    </row>
    <row r="22" spans="1:3" x14ac:dyDescent="0.35">
      <c r="A22" t="s">
        <v>204</v>
      </c>
      <c r="B22">
        <v>2016</v>
      </c>
      <c r="C22" s="11">
        <v>0.83</v>
      </c>
    </row>
    <row r="23" spans="1:3" x14ac:dyDescent="0.35">
      <c r="A23" t="s">
        <v>204</v>
      </c>
      <c r="B23">
        <v>2019</v>
      </c>
      <c r="C23" s="11">
        <v>0.88</v>
      </c>
    </row>
    <row r="24" spans="1:3" x14ac:dyDescent="0.35">
      <c r="A24" t="s">
        <v>204</v>
      </c>
      <c r="B24">
        <v>2022</v>
      </c>
      <c r="C24" s="11">
        <v>0.97</v>
      </c>
    </row>
    <row r="25" spans="1:3" x14ac:dyDescent="0.35">
      <c r="A25" t="s">
        <v>207</v>
      </c>
      <c r="B25">
        <v>2013</v>
      </c>
      <c r="C25" s="11">
        <v>2.09</v>
      </c>
    </row>
    <row r="26" spans="1:3" x14ac:dyDescent="0.35">
      <c r="A26" t="s">
        <v>207</v>
      </c>
      <c r="B26">
        <v>2016</v>
      </c>
      <c r="C26" s="11">
        <v>2.12</v>
      </c>
    </row>
    <row r="27" spans="1:3" x14ac:dyDescent="0.35">
      <c r="A27" t="s">
        <v>207</v>
      </c>
      <c r="B27">
        <v>2019</v>
      </c>
      <c r="C27" s="11">
        <v>2.2200000000000002</v>
      </c>
    </row>
    <row r="28" spans="1:3" x14ac:dyDescent="0.35">
      <c r="A28" t="s">
        <v>207</v>
      </c>
      <c r="B28">
        <v>2022</v>
      </c>
      <c r="C28" s="11">
        <v>2.2400000000000002</v>
      </c>
    </row>
    <row r="29" spans="1:3" x14ac:dyDescent="0.35">
      <c r="A29" t="s">
        <v>206</v>
      </c>
      <c r="B29">
        <v>2013</v>
      </c>
      <c r="C29" s="11">
        <v>2.36</v>
      </c>
    </row>
    <row r="30" spans="1:3" x14ac:dyDescent="0.35">
      <c r="A30" t="s">
        <v>206</v>
      </c>
      <c r="B30">
        <v>2016</v>
      </c>
      <c r="C30" s="11">
        <v>2.52</v>
      </c>
    </row>
    <row r="31" spans="1:3" x14ac:dyDescent="0.35">
      <c r="A31" t="s">
        <v>206</v>
      </c>
      <c r="B31">
        <v>2019</v>
      </c>
      <c r="C31" s="11">
        <v>2.73</v>
      </c>
    </row>
    <row r="32" spans="1:3" x14ac:dyDescent="0.35">
      <c r="A32" t="s">
        <v>206</v>
      </c>
      <c r="B32">
        <v>2022</v>
      </c>
      <c r="C32" s="11">
        <v>3.01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B2730-EF34-7244-9A34-B5841ABBE7BC}">
  <sheetPr codeName="Sheet56"/>
  <dimension ref="A1:C6"/>
  <sheetViews>
    <sheetView workbookViewId="0">
      <selection activeCell="G27" sqref="G27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198</v>
      </c>
      <c r="C1" s="1"/>
    </row>
    <row r="2" spans="1:3" x14ac:dyDescent="0.35">
      <c r="A2" t="s">
        <v>200</v>
      </c>
      <c r="B2" s="11">
        <v>447</v>
      </c>
    </row>
    <row r="3" spans="1:3" x14ac:dyDescent="0.35">
      <c r="A3" t="s">
        <v>203</v>
      </c>
      <c r="B3" s="23">
        <v>747</v>
      </c>
    </row>
    <row r="4" spans="1:3" x14ac:dyDescent="0.35">
      <c r="A4" t="s">
        <v>202</v>
      </c>
      <c r="B4" s="11">
        <v>753</v>
      </c>
    </row>
    <row r="5" spans="1:3" x14ac:dyDescent="0.35">
      <c r="A5" t="s">
        <v>204</v>
      </c>
      <c r="B5" s="11">
        <v>2231</v>
      </c>
    </row>
    <row r="6" spans="1:3" x14ac:dyDescent="0.35">
      <c r="A6" t="s">
        <v>207</v>
      </c>
      <c r="B6" s="11">
        <v>4249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1115-9203-E247-BF0A-33CE7B679AC9}">
  <sheetPr codeName="Sheet58"/>
  <dimension ref="A1:C7"/>
  <sheetViews>
    <sheetView workbookViewId="0">
      <selection activeCell="D21" sqref="D21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198</v>
      </c>
      <c r="C1" s="1"/>
    </row>
    <row r="2" spans="1:3" x14ac:dyDescent="0.35">
      <c r="A2" t="s">
        <v>199</v>
      </c>
      <c r="B2" s="15">
        <v>20.9</v>
      </c>
    </row>
    <row r="3" spans="1:3" x14ac:dyDescent="0.35">
      <c r="A3" t="s">
        <v>200</v>
      </c>
      <c r="B3" s="15">
        <v>27.1</v>
      </c>
    </row>
    <row r="4" spans="1:3" x14ac:dyDescent="0.35">
      <c r="A4" t="s">
        <v>201</v>
      </c>
      <c r="B4" s="15">
        <v>22</v>
      </c>
    </row>
    <row r="5" spans="1:3" x14ac:dyDescent="0.35">
      <c r="A5" t="s">
        <v>202</v>
      </c>
      <c r="B5" s="16">
        <v>24.6</v>
      </c>
    </row>
    <row r="6" spans="1:3" x14ac:dyDescent="0.35">
      <c r="A6" t="s">
        <v>203</v>
      </c>
      <c r="B6" s="16">
        <v>31.3</v>
      </c>
    </row>
    <row r="7" spans="1:3" x14ac:dyDescent="0.35">
      <c r="A7" t="s">
        <v>204</v>
      </c>
      <c r="B7" s="16">
        <v>29.299999999999997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DB84-DB6E-194F-92D9-378287942905}">
  <sheetPr codeName="Sheet59"/>
  <dimension ref="A1:C7"/>
  <sheetViews>
    <sheetView workbookViewId="0">
      <selection activeCell="B8" sqref="B8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198</v>
      </c>
      <c r="C1" s="1"/>
    </row>
    <row r="2" spans="1:3" x14ac:dyDescent="0.35">
      <c r="A2" t="s">
        <v>199</v>
      </c>
      <c r="B2" s="12">
        <v>25.7</v>
      </c>
    </row>
    <row r="3" spans="1:3" x14ac:dyDescent="0.35">
      <c r="A3" t="s">
        <v>201</v>
      </c>
      <c r="B3" s="12">
        <v>26.04</v>
      </c>
    </row>
    <row r="4" spans="1:3" x14ac:dyDescent="0.35">
      <c r="A4" t="s">
        <v>200</v>
      </c>
      <c r="B4" s="12">
        <v>14.04</v>
      </c>
    </row>
    <row r="5" spans="1:3" x14ac:dyDescent="0.35">
      <c r="A5" t="s">
        <v>203</v>
      </c>
      <c r="B5" s="12">
        <v>25.58</v>
      </c>
    </row>
    <row r="6" spans="1:3" x14ac:dyDescent="0.35">
      <c r="A6" t="s">
        <v>202</v>
      </c>
      <c r="B6" s="12">
        <v>24.23</v>
      </c>
    </row>
    <row r="7" spans="1:3" x14ac:dyDescent="0.35">
      <c r="A7" t="s">
        <v>204</v>
      </c>
      <c r="B7" s="12">
        <v>31.26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7683-B84B-0C45-B4A4-53BEA69C0321}">
  <sheetPr codeName="Sheet60"/>
  <dimension ref="A1:F12"/>
  <sheetViews>
    <sheetView workbookViewId="0">
      <selection activeCell="B2" sqref="B2"/>
    </sheetView>
  </sheetViews>
  <sheetFormatPr defaultColWidth="10.58203125" defaultRowHeight="15.5" x14ac:dyDescent="0.35"/>
  <sheetData>
    <row r="1" spans="1:6" x14ac:dyDescent="0.35">
      <c r="A1" s="1" t="s">
        <v>41</v>
      </c>
      <c r="B1" s="1" t="s">
        <v>198</v>
      </c>
    </row>
    <row r="2" spans="1:6" x14ac:dyDescent="0.35">
      <c r="A2" t="s">
        <v>199</v>
      </c>
      <c r="B2" s="11">
        <v>0.81751824799999995</v>
      </c>
      <c r="F2" s="11"/>
    </row>
    <row r="3" spans="1:6" x14ac:dyDescent="0.35">
      <c r="A3" t="s">
        <v>200</v>
      </c>
      <c r="B3" s="11">
        <v>1.98828125</v>
      </c>
      <c r="F3" s="11"/>
    </row>
    <row r="4" spans="1:6" x14ac:dyDescent="0.35">
      <c r="A4" t="s">
        <v>201</v>
      </c>
      <c r="B4" s="11">
        <v>3.05</v>
      </c>
      <c r="F4" s="11"/>
    </row>
    <row r="5" spans="1:6" x14ac:dyDescent="0.35">
      <c r="A5" t="s">
        <v>203</v>
      </c>
      <c r="B5" s="11">
        <v>1.8587360589999999</v>
      </c>
      <c r="F5" s="11"/>
    </row>
    <row r="6" spans="1:6" x14ac:dyDescent="0.35">
      <c r="A6" t="s">
        <v>202</v>
      </c>
      <c r="B6" s="11">
        <v>2.7081681209999999</v>
      </c>
      <c r="F6" s="11"/>
    </row>
    <row r="7" spans="1:6" x14ac:dyDescent="0.35">
      <c r="A7" t="s">
        <v>204</v>
      </c>
      <c r="B7" s="11">
        <v>3.8281237140000002</v>
      </c>
      <c r="F7" s="11"/>
    </row>
    <row r="8" spans="1:6" x14ac:dyDescent="0.35">
      <c r="A8" t="s">
        <v>205</v>
      </c>
      <c r="B8" s="11">
        <v>2.3751378986666665</v>
      </c>
      <c r="F8" s="11"/>
    </row>
    <row r="9" spans="1:6" x14ac:dyDescent="0.35">
      <c r="A9" t="s">
        <v>207</v>
      </c>
      <c r="B9" s="11">
        <v>5.4708746420000001</v>
      </c>
      <c r="F9" s="11"/>
    </row>
    <row r="10" spans="1:6" x14ac:dyDescent="0.35">
      <c r="F10" s="11"/>
    </row>
    <row r="11" spans="1:6" x14ac:dyDescent="0.35">
      <c r="F11" s="11"/>
    </row>
    <row r="12" spans="1:6" x14ac:dyDescent="0.35">
      <c r="F12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7F9D-08CB-954A-9A32-47E58F9EFE14}">
  <sheetPr codeName="Sheet61"/>
  <dimension ref="A1:C55"/>
  <sheetViews>
    <sheetView topLeftCell="A28" workbookViewId="0">
      <selection activeCell="D42" sqref="D42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2013</v>
      </c>
      <c r="C2" s="11">
        <v>0.8518</v>
      </c>
    </row>
    <row r="3" spans="1:3" x14ac:dyDescent="0.35">
      <c r="A3" t="s">
        <v>199</v>
      </c>
      <c r="B3">
        <v>2014</v>
      </c>
      <c r="C3" s="11">
        <v>0.85799999999999998</v>
      </c>
    </row>
    <row r="4" spans="1:3" x14ac:dyDescent="0.35">
      <c r="A4" t="s">
        <v>199</v>
      </c>
      <c r="B4">
        <v>2015</v>
      </c>
      <c r="C4" s="11">
        <v>0.85039999999999993</v>
      </c>
    </row>
    <row r="5" spans="1:3" x14ac:dyDescent="0.35">
      <c r="A5" t="s">
        <v>199</v>
      </c>
      <c r="B5">
        <v>2016</v>
      </c>
      <c r="C5" s="11">
        <v>0.8004</v>
      </c>
    </row>
    <row r="6" spans="1:3" x14ac:dyDescent="0.35">
      <c r="A6" t="s">
        <v>199</v>
      </c>
      <c r="B6">
        <v>2017</v>
      </c>
      <c r="C6" s="11">
        <v>0.80470000000000008</v>
      </c>
    </row>
    <row r="7" spans="1:3" x14ac:dyDescent="0.35">
      <c r="A7" t="s">
        <v>199</v>
      </c>
      <c r="B7">
        <v>2018</v>
      </c>
      <c r="C7" s="11">
        <v>0.7702</v>
      </c>
    </row>
    <row r="8" spans="1:3" x14ac:dyDescent="0.35">
      <c r="A8" t="s">
        <v>199</v>
      </c>
      <c r="B8">
        <v>2019</v>
      </c>
      <c r="C8" s="11">
        <v>0.76629999999999998</v>
      </c>
    </row>
    <row r="9" spans="1:3" x14ac:dyDescent="0.35">
      <c r="A9" t="s">
        <v>199</v>
      </c>
      <c r="B9">
        <v>2020</v>
      </c>
      <c r="C9" s="11">
        <v>0.54</v>
      </c>
    </row>
    <row r="10" spans="1:3" x14ac:dyDescent="0.35">
      <c r="A10" t="s">
        <v>199</v>
      </c>
      <c r="B10">
        <v>2021</v>
      </c>
      <c r="C10" s="11">
        <v>0.62190000000000001</v>
      </c>
    </row>
    <row r="11" spans="1:3" x14ac:dyDescent="0.35">
      <c r="A11" t="s">
        <v>200</v>
      </c>
      <c r="B11">
        <v>2013</v>
      </c>
      <c r="C11" s="11">
        <v>0.77879999999999994</v>
      </c>
    </row>
    <row r="12" spans="1:3" x14ac:dyDescent="0.35">
      <c r="A12" t="s">
        <v>200</v>
      </c>
      <c r="B12">
        <v>2014</v>
      </c>
      <c r="C12" s="11">
        <v>0.8347</v>
      </c>
    </row>
    <row r="13" spans="1:3" x14ac:dyDescent="0.35">
      <c r="A13" t="s">
        <v>200</v>
      </c>
      <c r="B13">
        <v>2015</v>
      </c>
      <c r="C13" s="11">
        <v>0.88149999999999995</v>
      </c>
    </row>
    <row r="14" spans="1:3" x14ac:dyDescent="0.35">
      <c r="A14" t="s">
        <v>200</v>
      </c>
      <c r="B14">
        <v>2016</v>
      </c>
      <c r="C14" s="11">
        <v>1.0399</v>
      </c>
    </row>
    <row r="15" spans="1:3" x14ac:dyDescent="0.35">
      <c r="A15" t="s">
        <v>200</v>
      </c>
      <c r="B15">
        <v>2017</v>
      </c>
      <c r="C15" s="11">
        <v>1.0977000000000001</v>
      </c>
    </row>
    <row r="16" spans="1:3" x14ac:dyDescent="0.35">
      <c r="A16" t="s">
        <v>200</v>
      </c>
      <c r="B16">
        <v>2018</v>
      </c>
      <c r="C16" s="11">
        <v>1.1034999999999999</v>
      </c>
    </row>
    <row r="17" spans="1:3" x14ac:dyDescent="0.35">
      <c r="A17" t="s">
        <v>200</v>
      </c>
      <c r="B17">
        <v>2019</v>
      </c>
      <c r="C17" s="11">
        <v>1.1944999999999999</v>
      </c>
    </row>
    <row r="18" spans="1:3" x14ac:dyDescent="0.35">
      <c r="A18" t="s">
        <v>200</v>
      </c>
      <c r="B18">
        <v>2020</v>
      </c>
      <c r="C18" s="11">
        <v>1.0959000000000001</v>
      </c>
    </row>
    <row r="19" spans="1:3" x14ac:dyDescent="0.35">
      <c r="A19" t="s">
        <v>200</v>
      </c>
      <c r="B19">
        <v>2021</v>
      </c>
      <c r="C19" s="11">
        <v>1.2779</v>
      </c>
    </row>
    <row r="20" spans="1:3" x14ac:dyDescent="0.35">
      <c r="A20" t="s">
        <v>201</v>
      </c>
      <c r="B20">
        <v>2013</v>
      </c>
      <c r="C20" s="11">
        <v>0.52829999999999999</v>
      </c>
    </row>
    <row r="21" spans="1:3" x14ac:dyDescent="0.35">
      <c r="A21" t="s">
        <v>201</v>
      </c>
      <c r="B21">
        <v>2014</v>
      </c>
      <c r="C21" s="11">
        <v>0.57840000000000003</v>
      </c>
    </row>
    <row r="22" spans="1:3" x14ac:dyDescent="0.35">
      <c r="A22" t="s">
        <v>201</v>
      </c>
      <c r="B22">
        <v>2015</v>
      </c>
      <c r="C22" s="11">
        <v>0.64910000000000001</v>
      </c>
    </row>
    <row r="23" spans="1:3" x14ac:dyDescent="0.35">
      <c r="A23" t="s">
        <v>201</v>
      </c>
      <c r="B23">
        <v>2016</v>
      </c>
      <c r="C23" s="11">
        <v>0.67970000000000008</v>
      </c>
    </row>
    <row r="24" spans="1:3" x14ac:dyDescent="0.35">
      <c r="A24" t="s">
        <v>201</v>
      </c>
      <c r="B24">
        <v>2017</v>
      </c>
      <c r="C24" s="11">
        <v>0.7</v>
      </c>
    </row>
    <row r="25" spans="1:3" x14ac:dyDescent="0.35">
      <c r="A25" t="s">
        <v>201</v>
      </c>
      <c r="B25">
        <v>2018</v>
      </c>
      <c r="C25" s="11">
        <v>0.73229999999999995</v>
      </c>
    </row>
    <row r="26" spans="1:3" x14ac:dyDescent="0.35">
      <c r="A26" t="s">
        <v>201</v>
      </c>
      <c r="B26">
        <v>2019</v>
      </c>
      <c r="C26" s="11">
        <v>0.7329</v>
      </c>
    </row>
    <row r="27" spans="1:3" x14ac:dyDescent="0.35">
      <c r="A27" t="s">
        <v>201</v>
      </c>
      <c r="B27">
        <v>2020</v>
      </c>
      <c r="C27" s="11">
        <v>0.72189999999999999</v>
      </c>
    </row>
    <row r="28" spans="1:3" x14ac:dyDescent="0.35">
      <c r="A28" t="s">
        <v>201</v>
      </c>
      <c r="B28">
        <v>2021</v>
      </c>
      <c r="C28" s="11">
        <v>0.79620000000000002</v>
      </c>
    </row>
    <row r="29" spans="1:3" x14ac:dyDescent="0.35">
      <c r="A29" t="s">
        <v>203</v>
      </c>
      <c r="B29">
        <v>2013</v>
      </c>
      <c r="C29" s="11">
        <v>0.80259999999999998</v>
      </c>
    </row>
    <row r="30" spans="1:3" x14ac:dyDescent="0.35">
      <c r="A30" t="s">
        <v>203</v>
      </c>
      <c r="B30">
        <v>2014</v>
      </c>
      <c r="C30" s="11">
        <v>0.78300000000000003</v>
      </c>
    </row>
    <row r="31" spans="1:3" x14ac:dyDescent="0.35">
      <c r="A31" t="s">
        <v>203</v>
      </c>
      <c r="B31">
        <v>2015</v>
      </c>
      <c r="C31" s="11">
        <v>0.8992</v>
      </c>
    </row>
    <row r="32" spans="1:3" x14ac:dyDescent="0.35">
      <c r="A32" t="s">
        <v>203</v>
      </c>
      <c r="B32">
        <v>2016</v>
      </c>
      <c r="C32" s="11">
        <v>1.0614000000000001</v>
      </c>
    </row>
    <row r="33" spans="1:3" x14ac:dyDescent="0.35">
      <c r="A33" t="s">
        <v>203</v>
      </c>
      <c r="B33">
        <v>2017</v>
      </c>
      <c r="C33" s="11">
        <v>1.1415</v>
      </c>
    </row>
    <row r="34" spans="1:3" x14ac:dyDescent="0.35">
      <c r="A34" t="s">
        <v>203</v>
      </c>
      <c r="B34">
        <v>2018</v>
      </c>
      <c r="C34" s="11">
        <v>1.228</v>
      </c>
    </row>
    <row r="35" spans="1:3" x14ac:dyDescent="0.35">
      <c r="A35" t="s">
        <v>203</v>
      </c>
      <c r="B35">
        <v>2019</v>
      </c>
      <c r="C35" s="11">
        <v>1.2910999999999999</v>
      </c>
    </row>
    <row r="36" spans="1:3" x14ac:dyDescent="0.35">
      <c r="A36" t="s">
        <v>203</v>
      </c>
      <c r="B36">
        <v>2020</v>
      </c>
      <c r="C36" s="11">
        <v>1.1037000000000001</v>
      </c>
    </row>
    <row r="37" spans="1:3" x14ac:dyDescent="0.35">
      <c r="A37" t="s">
        <v>203</v>
      </c>
      <c r="B37">
        <v>2021</v>
      </c>
      <c r="C37" s="11">
        <v>1.4427000000000001</v>
      </c>
    </row>
    <row r="38" spans="1:3" x14ac:dyDescent="0.35">
      <c r="A38" t="s">
        <v>202</v>
      </c>
      <c r="B38">
        <v>2013</v>
      </c>
      <c r="C38" s="11">
        <v>0.74409999999999998</v>
      </c>
    </row>
    <row r="39" spans="1:3" x14ac:dyDescent="0.35">
      <c r="A39" t="s">
        <v>202</v>
      </c>
      <c r="B39">
        <v>2014</v>
      </c>
      <c r="C39" s="11">
        <v>0.77779999999999994</v>
      </c>
    </row>
    <row r="40" spans="1:3" x14ac:dyDescent="0.35">
      <c r="A40" t="s">
        <v>202</v>
      </c>
      <c r="B40">
        <v>2015</v>
      </c>
      <c r="C40" s="11">
        <v>0.8639</v>
      </c>
    </row>
    <row r="41" spans="1:3" x14ac:dyDescent="0.35">
      <c r="A41" t="s">
        <v>202</v>
      </c>
      <c r="B41">
        <v>2016</v>
      </c>
      <c r="C41" s="11">
        <v>0.98699999999999999</v>
      </c>
    </row>
    <row r="42" spans="1:3" x14ac:dyDescent="0.35">
      <c r="A42" t="s">
        <v>202</v>
      </c>
      <c r="B42">
        <v>2017</v>
      </c>
      <c r="C42" s="11">
        <v>1.0252000000000001</v>
      </c>
    </row>
    <row r="43" spans="1:3" x14ac:dyDescent="0.35">
      <c r="A43" t="s">
        <v>202</v>
      </c>
      <c r="B43">
        <v>2018</v>
      </c>
      <c r="C43" s="11">
        <v>1.0245</v>
      </c>
    </row>
    <row r="44" spans="1:3" x14ac:dyDescent="0.35">
      <c r="A44" t="s">
        <v>202</v>
      </c>
      <c r="B44">
        <v>2019</v>
      </c>
      <c r="C44" s="11">
        <v>1.1039000000000001</v>
      </c>
    </row>
    <row r="45" spans="1:3" x14ac:dyDescent="0.35">
      <c r="A45" t="s">
        <v>202</v>
      </c>
      <c r="B45">
        <v>2020</v>
      </c>
      <c r="C45" s="11">
        <v>0.9</v>
      </c>
    </row>
    <row r="46" spans="1:3" x14ac:dyDescent="0.35">
      <c r="A46" t="s">
        <v>202</v>
      </c>
      <c r="B46">
        <v>2021</v>
      </c>
      <c r="C46" s="11">
        <v>1.1484608710568733</v>
      </c>
    </row>
    <row r="47" spans="1:3" x14ac:dyDescent="0.35">
      <c r="A47" t="s">
        <v>204</v>
      </c>
      <c r="B47">
        <v>2013</v>
      </c>
      <c r="C47" s="11">
        <v>0.80489999999999995</v>
      </c>
    </row>
    <row r="48" spans="1:3" x14ac:dyDescent="0.35">
      <c r="A48" t="s">
        <v>204</v>
      </c>
      <c r="B48">
        <v>2014</v>
      </c>
      <c r="C48" s="11">
        <v>0.84460000000000002</v>
      </c>
    </row>
    <row r="49" spans="1:3" x14ac:dyDescent="0.35">
      <c r="A49" t="s">
        <v>204</v>
      </c>
      <c r="B49">
        <v>2015</v>
      </c>
      <c r="C49" s="11">
        <v>0.82710000000000006</v>
      </c>
    </row>
    <row r="50" spans="1:3" x14ac:dyDescent="0.35">
      <c r="A50" t="s">
        <v>204</v>
      </c>
      <c r="B50">
        <v>2016</v>
      </c>
      <c r="C50" s="11">
        <v>0.85139999999999993</v>
      </c>
    </row>
    <row r="51" spans="1:3" x14ac:dyDescent="0.35">
      <c r="A51" t="s">
        <v>204</v>
      </c>
      <c r="B51">
        <v>2017</v>
      </c>
      <c r="C51" s="11">
        <v>0.89419999999999999</v>
      </c>
    </row>
    <row r="52" spans="1:3" x14ac:dyDescent="0.35">
      <c r="A52" t="s">
        <v>204</v>
      </c>
      <c r="B52">
        <v>2018</v>
      </c>
      <c r="C52" s="11">
        <v>0.9123</v>
      </c>
    </row>
    <row r="53" spans="1:3" x14ac:dyDescent="0.35">
      <c r="A53" t="s">
        <v>204</v>
      </c>
      <c r="B53">
        <v>2019</v>
      </c>
      <c r="C53" s="11">
        <v>0.99150000000000005</v>
      </c>
    </row>
    <row r="54" spans="1:3" x14ac:dyDescent="0.35">
      <c r="A54" t="s">
        <v>204</v>
      </c>
      <c r="B54">
        <v>2020</v>
      </c>
      <c r="C54" s="11">
        <v>0.95120000000000005</v>
      </c>
    </row>
    <row r="55" spans="1:3" x14ac:dyDescent="0.35">
      <c r="A55" t="s">
        <v>204</v>
      </c>
      <c r="B55">
        <v>2021</v>
      </c>
      <c r="C55" s="11">
        <v>1.0975999999999999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74BC-6A9C-FC4B-890A-BD45ADE20400}">
  <sheetPr codeName="Sheet62"/>
  <dimension ref="A1:Q71"/>
  <sheetViews>
    <sheetView workbookViewId="0">
      <selection activeCell="E8" sqref="E8"/>
    </sheetView>
  </sheetViews>
  <sheetFormatPr defaultColWidth="10.58203125" defaultRowHeight="15.5" x14ac:dyDescent="0.35"/>
  <sheetData>
    <row r="1" spans="1:17" x14ac:dyDescent="0.35">
      <c r="A1" s="1" t="s">
        <v>41</v>
      </c>
      <c r="B1" s="1" t="s">
        <v>23</v>
      </c>
      <c r="C1" s="1" t="s">
        <v>198</v>
      </c>
    </row>
    <row r="2" spans="1:17" x14ac:dyDescent="0.35">
      <c r="A2" s="13" t="s">
        <v>199</v>
      </c>
      <c r="B2">
        <v>2013</v>
      </c>
      <c r="C2" s="14">
        <v>101.89658912393803</v>
      </c>
    </row>
    <row r="3" spans="1:17" x14ac:dyDescent="0.35">
      <c r="A3" s="13" t="s">
        <v>199</v>
      </c>
      <c r="B3">
        <v>2014</v>
      </c>
      <c r="C3" s="14">
        <v>91.377811252208303</v>
      </c>
    </row>
    <row r="4" spans="1:17" x14ac:dyDescent="0.35">
      <c r="A4" s="13" t="s">
        <v>199</v>
      </c>
      <c r="B4">
        <v>2015</v>
      </c>
      <c r="C4" s="14">
        <v>93.727121470002288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35">
      <c r="A5" s="13" t="s">
        <v>199</v>
      </c>
      <c r="B5">
        <v>2016</v>
      </c>
      <c r="C5" s="14">
        <v>93.52939969771576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35">
      <c r="A6" s="13" t="s">
        <v>199</v>
      </c>
      <c r="B6">
        <v>2017</v>
      </c>
      <c r="C6" s="14">
        <v>77.258855796345657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35">
      <c r="A7" s="13" t="s">
        <v>199</v>
      </c>
      <c r="B7">
        <v>2018</v>
      </c>
      <c r="C7" s="14">
        <v>74.309860255598011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35">
      <c r="A8" s="13" t="s">
        <v>199</v>
      </c>
      <c r="B8">
        <v>2019</v>
      </c>
      <c r="C8" s="14">
        <v>79.532168660051127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35">
      <c r="A9" s="13" t="s">
        <v>199</v>
      </c>
      <c r="B9">
        <v>2020</v>
      </c>
      <c r="C9" s="14">
        <v>63.780701510193104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35">
      <c r="A10" s="13" t="s">
        <v>199</v>
      </c>
      <c r="B10">
        <v>2021</v>
      </c>
      <c r="C10" s="14">
        <v>70.065221118013298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35">
      <c r="A11" s="13" t="s">
        <v>199</v>
      </c>
      <c r="B11">
        <v>2022</v>
      </c>
      <c r="C11" s="14">
        <v>59.041886978707844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35">
      <c r="A12" t="s">
        <v>200</v>
      </c>
      <c r="B12">
        <v>2013</v>
      </c>
      <c r="C12" s="14">
        <v>92.327450637294376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x14ac:dyDescent="0.35">
      <c r="A13" t="s">
        <v>200</v>
      </c>
      <c r="B13">
        <v>2014</v>
      </c>
      <c r="C13" s="14">
        <v>83.168396681328957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x14ac:dyDescent="0.35">
      <c r="A14" t="s">
        <v>200</v>
      </c>
      <c r="B14">
        <v>2015</v>
      </c>
      <c r="C14" s="14">
        <v>96.756143873264776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35">
      <c r="A15" t="s">
        <v>200</v>
      </c>
      <c r="B15">
        <v>2016</v>
      </c>
      <c r="C15" s="14">
        <v>92.215251655709039</v>
      </c>
    </row>
    <row r="16" spans="1:17" x14ac:dyDescent="0.35">
      <c r="A16" t="s">
        <v>200</v>
      </c>
      <c r="B16">
        <v>2017</v>
      </c>
      <c r="C16" s="14">
        <v>86.627227053741152</v>
      </c>
    </row>
    <row r="17" spans="1:15" x14ac:dyDescent="0.35">
      <c r="A17" t="s">
        <v>200</v>
      </c>
      <c r="B17">
        <v>2018</v>
      </c>
      <c r="C17" s="14">
        <v>81.467497262603857</v>
      </c>
    </row>
    <row r="18" spans="1:15" x14ac:dyDescent="0.35">
      <c r="A18" t="s">
        <v>200</v>
      </c>
      <c r="B18">
        <v>2019</v>
      </c>
      <c r="C18" s="14">
        <v>77.662137565533016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5">
      <c r="A19" t="s">
        <v>200</v>
      </c>
      <c r="B19">
        <v>2020</v>
      </c>
      <c r="C19" s="14">
        <v>73.529256658390608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5">
      <c r="A20" t="s">
        <v>200</v>
      </c>
      <c r="B20">
        <v>2021</v>
      </c>
      <c r="C20" s="14">
        <v>80.404947441762204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5">
      <c r="A21" t="s">
        <v>200</v>
      </c>
      <c r="B21">
        <v>2022</v>
      </c>
      <c r="C21" s="14">
        <v>80.407579836995282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5">
      <c r="A22" t="s">
        <v>201</v>
      </c>
      <c r="B22">
        <v>2013</v>
      </c>
      <c r="C22" s="14">
        <v>57.202039252699358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x14ac:dyDescent="0.35">
      <c r="A23" t="s">
        <v>201</v>
      </c>
      <c r="B23">
        <v>2014</v>
      </c>
      <c r="C23" s="14">
        <v>61.232224037123274</v>
      </c>
    </row>
    <row r="24" spans="1:15" x14ac:dyDescent="0.35">
      <c r="A24" t="s">
        <v>201</v>
      </c>
      <c r="B24">
        <v>2015</v>
      </c>
      <c r="C24" s="14">
        <v>65.429069296654291</v>
      </c>
    </row>
    <row r="25" spans="1:15" x14ac:dyDescent="0.35">
      <c r="A25" t="s">
        <v>201</v>
      </c>
      <c r="B25">
        <v>2016</v>
      </c>
      <c r="C25" s="14">
        <v>55.694416550355342</v>
      </c>
    </row>
    <row r="26" spans="1:15" x14ac:dyDescent="0.35">
      <c r="A26" t="s">
        <v>201</v>
      </c>
      <c r="B26">
        <v>2017</v>
      </c>
      <c r="C26" s="14">
        <v>68.118255524976789</v>
      </c>
    </row>
    <row r="27" spans="1:15" x14ac:dyDescent="0.35">
      <c r="A27" t="s">
        <v>201</v>
      </c>
      <c r="B27">
        <v>2018</v>
      </c>
      <c r="C27" s="14">
        <v>55.645670627710992</v>
      </c>
    </row>
    <row r="28" spans="1:15" x14ac:dyDescent="0.35">
      <c r="A28" t="s">
        <v>201</v>
      </c>
      <c r="B28">
        <v>2019</v>
      </c>
      <c r="C28" s="14">
        <v>63.1680863647493</v>
      </c>
    </row>
    <row r="29" spans="1:15" x14ac:dyDescent="0.35">
      <c r="A29" t="s">
        <v>201</v>
      </c>
      <c r="B29">
        <v>2020</v>
      </c>
      <c r="C29" s="14">
        <v>45.248034643236004</v>
      </c>
    </row>
    <row r="30" spans="1:15" x14ac:dyDescent="0.35">
      <c r="A30" t="s">
        <v>201</v>
      </c>
      <c r="B30">
        <v>2021</v>
      </c>
      <c r="C30" s="14">
        <v>62.148733677558937</v>
      </c>
    </row>
    <row r="31" spans="1:15" x14ac:dyDescent="0.35">
      <c r="A31" t="s">
        <v>201</v>
      </c>
      <c r="B31">
        <v>2022</v>
      </c>
      <c r="C31" s="14">
        <v>60.159422469544289</v>
      </c>
    </row>
    <row r="32" spans="1:15" x14ac:dyDescent="0.35">
      <c r="A32" t="s">
        <v>203</v>
      </c>
      <c r="B32">
        <v>2013</v>
      </c>
      <c r="C32" s="14">
        <v>119.12293325735222</v>
      </c>
    </row>
    <row r="33" spans="1:3" x14ac:dyDescent="0.35">
      <c r="A33" t="s">
        <v>203</v>
      </c>
      <c r="B33">
        <v>2014</v>
      </c>
      <c r="C33" s="14">
        <v>104.53353918399512</v>
      </c>
    </row>
    <row r="34" spans="1:3" x14ac:dyDescent="0.35">
      <c r="A34" t="s">
        <v>203</v>
      </c>
      <c r="B34">
        <v>2015</v>
      </c>
      <c r="C34" s="14">
        <v>81.972614717459678</v>
      </c>
    </row>
    <row r="35" spans="1:3" x14ac:dyDescent="0.35">
      <c r="A35" t="s">
        <v>203</v>
      </c>
      <c r="B35">
        <v>2016</v>
      </c>
      <c r="C35" s="14">
        <v>104.45072577185068</v>
      </c>
    </row>
    <row r="36" spans="1:3" x14ac:dyDescent="0.35">
      <c r="A36" t="s">
        <v>203</v>
      </c>
      <c r="B36">
        <v>2017</v>
      </c>
      <c r="C36" s="14">
        <v>101.22547089928388</v>
      </c>
    </row>
    <row r="37" spans="1:3" x14ac:dyDescent="0.35">
      <c r="A37" t="s">
        <v>203</v>
      </c>
      <c r="B37">
        <v>2018</v>
      </c>
      <c r="C37" s="14">
        <v>77.142264800466705</v>
      </c>
    </row>
    <row r="38" spans="1:3" x14ac:dyDescent="0.35">
      <c r="A38" t="s">
        <v>203</v>
      </c>
      <c r="B38">
        <v>2019</v>
      </c>
      <c r="C38" s="14">
        <v>75.559299581369331</v>
      </c>
    </row>
    <row r="39" spans="1:3" x14ac:dyDescent="0.35">
      <c r="A39" t="s">
        <v>203</v>
      </c>
      <c r="B39">
        <v>2020</v>
      </c>
      <c r="C39" s="14">
        <v>77.256617512143777</v>
      </c>
    </row>
    <row r="40" spans="1:3" x14ac:dyDescent="0.35">
      <c r="A40" t="s">
        <v>203</v>
      </c>
      <c r="B40">
        <v>2021</v>
      </c>
      <c r="C40" s="14">
        <v>88.822711482838642</v>
      </c>
    </row>
    <row r="41" spans="1:3" x14ac:dyDescent="0.35">
      <c r="A41" t="s">
        <v>203</v>
      </c>
      <c r="B41">
        <v>2022</v>
      </c>
      <c r="C41" s="14">
        <v>118.27359436693654</v>
      </c>
    </row>
    <row r="42" spans="1:3" x14ac:dyDescent="0.35">
      <c r="A42" t="s">
        <v>202</v>
      </c>
      <c r="B42">
        <v>2013</v>
      </c>
      <c r="C42" s="14">
        <v>95.928745290770692</v>
      </c>
    </row>
    <row r="43" spans="1:3" x14ac:dyDescent="0.35">
      <c r="A43" t="s">
        <v>202</v>
      </c>
      <c r="B43">
        <v>2014</v>
      </c>
      <c r="C43" s="14">
        <v>62.878753801141585</v>
      </c>
    </row>
    <row r="44" spans="1:3" x14ac:dyDescent="0.35">
      <c r="A44" t="s">
        <v>202</v>
      </c>
      <c r="B44">
        <v>2015</v>
      </c>
      <c r="C44" s="14">
        <v>71.489779376744366</v>
      </c>
    </row>
    <row r="45" spans="1:3" x14ac:dyDescent="0.35">
      <c r="A45" t="s">
        <v>202</v>
      </c>
      <c r="B45">
        <v>2016</v>
      </c>
      <c r="C45" s="14">
        <v>79.614376908935625</v>
      </c>
    </row>
    <row r="46" spans="1:3" x14ac:dyDescent="0.35">
      <c r="A46" t="s">
        <v>202</v>
      </c>
      <c r="B46">
        <v>2017</v>
      </c>
      <c r="C46" s="14">
        <v>74.71672719524976</v>
      </c>
    </row>
    <row r="47" spans="1:3" x14ac:dyDescent="0.35">
      <c r="A47" t="s">
        <v>202</v>
      </c>
      <c r="B47">
        <v>2018</v>
      </c>
      <c r="C47" s="14">
        <v>64.058814661473249</v>
      </c>
    </row>
    <row r="48" spans="1:3" x14ac:dyDescent="0.35">
      <c r="A48" t="s">
        <v>202</v>
      </c>
      <c r="B48">
        <v>2019</v>
      </c>
      <c r="C48" s="14">
        <v>63.562566271198364</v>
      </c>
    </row>
    <row r="49" spans="1:3" x14ac:dyDescent="0.35">
      <c r="A49" t="s">
        <v>202</v>
      </c>
      <c r="B49">
        <v>2020</v>
      </c>
      <c r="C49" s="14">
        <v>60.312728736023729</v>
      </c>
    </row>
    <row r="50" spans="1:3" x14ac:dyDescent="0.35">
      <c r="A50" t="s">
        <v>202</v>
      </c>
      <c r="B50">
        <v>2021</v>
      </c>
      <c r="C50" s="14">
        <v>56.171831569731516</v>
      </c>
    </row>
    <row r="51" spans="1:3" x14ac:dyDescent="0.35">
      <c r="A51" t="s">
        <v>202</v>
      </c>
      <c r="B51">
        <v>2022</v>
      </c>
      <c r="C51" s="14">
        <v>60.262071975269222</v>
      </c>
    </row>
    <row r="52" spans="1:3" x14ac:dyDescent="0.35">
      <c r="A52" t="s">
        <v>204</v>
      </c>
      <c r="B52">
        <v>2013</v>
      </c>
      <c r="C52" s="14">
        <v>90.171426210460666</v>
      </c>
    </row>
    <row r="53" spans="1:3" x14ac:dyDescent="0.35">
      <c r="A53" t="s">
        <v>204</v>
      </c>
      <c r="B53">
        <v>2014</v>
      </c>
      <c r="C53" s="14">
        <v>75.169242989626639</v>
      </c>
    </row>
    <row r="54" spans="1:3" x14ac:dyDescent="0.35">
      <c r="A54" t="s">
        <v>204</v>
      </c>
      <c r="B54">
        <v>2015</v>
      </c>
      <c r="C54" s="14">
        <v>84.702968113208271</v>
      </c>
    </row>
    <row r="55" spans="1:3" x14ac:dyDescent="0.35">
      <c r="A55" t="s">
        <v>204</v>
      </c>
      <c r="B55">
        <v>2016</v>
      </c>
      <c r="C55" s="14">
        <v>85.856100075910391</v>
      </c>
    </row>
    <row r="56" spans="1:3" x14ac:dyDescent="0.35">
      <c r="A56" t="s">
        <v>204</v>
      </c>
      <c r="B56">
        <v>2017</v>
      </c>
      <c r="C56" s="14">
        <v>82.326120254817866</v>
      </c>
    </row>
    <row r="57" spans="1:3" x14ac:dyDescent="0.35">
      <c r="A57" t="s">
        <v>204</v>
      </c>
      <c r="B57">
        <v>2018</v>
      </c>
      <c r="C57" s="14">
        <v>77.62147187496241</v>
      </c>
    </row>
    <row r="58" spans="1:3" x14ac:dyDescent="0.35">
      <c r="A58" t="s">
        <v>204</v>
      </c>
      <c r="B58">
        <v>2019</v>
      </c>
      <c r="C58" s="14">
        <v>76.455296329065902</v>
      </c>
    </row>
    <row r="59" spans="1:3" x14ac:dyDescent="0.35">
      <c r="A59" t="s">
        <v>204</v>
      </c>
      <c r="B59">
        <v>2020</v>
      </c>
      <c r="C59" s="14">
        <v>71.3133808543285</v>
      </c>
    </row>
    <row r="60" spans="1:3" x14ac:dyDescent="0.35">
      <c r="A60" t="s">
        <v>204</v>
      </c>
      <c r="B60">
        <v>2021</v>
      </c>
      <c r="C60" s="14">
        <v>76.232828226221571</v>
      </c>
    </row>
    <row r="61" spans="1:3" x14ac:dyDescent="0.35">
      <c r="A61" t="s">
        <v>204</v>
      </c>
      <c r="B61">
        <v>2022</v>
      </c>
      <c r="C61" s="14">
        <v>82.977602499471445</v>
      </c>
    </row>
    <row r="62" spans="1:3" x14ac:dyDescent="0.35">
      <c r="A62" t="s">
        <v>207</v>
      </c>
      <c r="B62">
        <v>2013</v>
      </c>
      <c r="C62" s="14">
        <v>54.719117063554279</v>
      </c>
    </row>
    <row r="63" spans="1:3" x14ac:dyDescent="0.35">
      <c r="A63" t="s">
        <v>207</v>
      </c>
      <c r="B63">
        <v>2014</v>
      </c>
      <c r="C63" s="14">
        <v>54.400192309594132</v>
      </c>
    </row>
    <row r="64" spans="1:3" x14ac:dyDescent="0.35">
      <c r="A64" t="s">
        <v>207</v>
      </c>
      <c r="B64">
        <v>2015</v>
      </c>
      <c r="C64" s="14">
        <v>54.790015163729407</v>
      </c>
    </row>
    <row r="65" spans="1:3" x14ac:dyDescent="0.35">
      <c r="A65" t="s">
        <v>207</v>
      </c>
      <c r="B65">
        <v>2016</v>
      </c>
      <c r="C65" s="14">
        <v>53.439227520164273</v>
      </c>
    </row>
    <row r="66" spans="1:3" x14ac:dyDescent="0.35">
      <c r="A66" t="s">
        <v>207</v>
      </c>
      <c r="B66">
        <v>2017</v>
      </c>
      <c r="C66" s="14">
        <v>52.423137857286079</v>
      </c>
    </row>
    <row r="67" spans="1:3" x14ac:dyDescent="0.35">
      <c r="A67" t="s">
        <v>207</v>
      </c>
      <c r="B67">
        <v>2018</v>
      </c>
      <c r="C67" s="14">
        <v>52.18779103675584</v>
      </c>
    </row>
    <row r="68" spans="1:3" x14ac:dyDescent="0.35">
      <c r="A68" t="s">
        <v>207</v>
      </c>
      <c r="B68">
        <v>2019</v>
      </c>
      <c r="C68" s="14">
        <v>50.866492800094498</v>
      </c>
    </row>
    <row r="69" spans="1:3" x14ac:dyDescent="0.35">
      <c r="A69" t="s">
        <v>207</v>
      </c>
      <c r="B69">
        <v>2020</v>
      </c>
      <c r="C69" s="14">
        <v>42.071305155193471</v>
      </c>
    </row>
    <row r="70" spans="1:3" x14ac:dyDescent="0.35">
      <c r="A70" t="s">
        <v>207</v>
      </c>
      <c r="B70">
        <v>2021</v>
      </c>
      <c r="C70" s="14">
        <v>44.539299812599062</v>
      </c>
    </row>
    <row r="71" spans="1:3" x14ac:dyDescent="0.35">
      <c r="A71" t="s">
        <v>207</v>
      </c>
      <c r="B71">
        <v>2022</v>
      </c>
      <c r="C71" s="14">
        <v>46.221195938909787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74F2-D607-EE44-9D6C-130D406E0E17}">
  <sheetPr codeName="Sheet44"/>
  <dimension ref="A1:C21"/>
  <sheetViews>
    <sheetView workbookViewId="0">
      <selection activeCell="A18" sqref="A18:XFD18"/>
    </sheetView>
  </sheetViews>
  <sheetFormatPr defaultColWidth="10.58203125" defaultRowHeight="15.5" x14ac:dyDescent="0.35"/>
  <cols>
    <col min="3" max="3" width="14.33203125" bestFit="1" customWidth="1"/>
  </cols>
  <sheetData>
    <row r="1" spans="1:3" x14ac:dyDescent="0.35">
      <c r="A1" s="1" t="s">
        <v>41</v>
      </c>
      <c r="B1" t="s">
        <v>23</v>
      </c>
      <c r="C1" s="1" t="s">
        <v>198</v>
      </c>
    </row>
    <row r="2" spans="1:3" x14ac:dyDescent="0.35">
      <c r="A2" t="s">
        <v>199</v>
      </c>
      <c r="B2">
        <v>2019</v>
      </c>
      <c r="C2">
        <v>20.3</v>
      </c>
    </row>
    <row r="3" spans="1:3" x14ac:dyDescent="0.35">
      <c r="A3" t="s">
        <v>200</v>
      </c>
      <c r="B3">
        <v>2019</v>
      </c>
      <c r="C3">
        <v>9.6999999999999993</v>
      </c>
    </row>
    <row r="4" spans="1:3" x14ac:dyDescent="0.35">
      <c r="A4" t="s">
        <v>201</v>
      </c>
      <c r="B4">
        <v>2019</v>
      </c>
      <c r="C4">
        <v>1.6</v>
      </c>
    </row>
    <row r="5" spans="1:3" x14ac:dyDescent="0.35">
      <c r="A5" t="s">
        <v>202</v>
      </c>
      <c r="B5">
        <v>2019</v>
      </c>
      <c r="C5">
        <v>6.6</v>
      </c>
    </row>
    <row r="6" spans="1:3" x14ac:dyDescent="0.35">
      <c r="A6" t="s">
        <v>203</v>
      </c>
      <c r="B6">
        <v>2019</v>
      </c>
      <c r="C6">
        <v>30.8</v>
      </c>
    </row>
    <row r="7" spans="1:3" x14ac:dyDescent="0.35">
      <c r="A7" t="s">
        <v>204</v>
      </c>
      <c r="B7">
        <v>2019</v>
      </c>
      <c r="C7">
        <v>5.9</v>
      </c>
    </row>
    <row r="8" spans="1:3" x14ac:dyDescent="0.35">
      <c r="A8" t="s">
        <v>205</v>
      </c>
      <c r="B8">
        <v>2019</v>
      </c>
      <c r="C8" s="12">
        <f>AVERAGE(C2:C7)</f>
        <v>12.483333333333334</v>
      </c>
    </row>
    <row r="9" spans="1:3" x14ac:dyDescent="0.35">
      <c r="A9" t="s">
        <v>199</v>
      </c>
      <c r="B9">
        <v>2022</v>
      </c>
      <c r="C9">
        <v>21.6</v>
      </c>
    </row>
    <row r="10" spans="1:3" x14ac:dyDescent="0.35">
      <c r="A10" t="s">
        <v>200</v>
      </c>
      <c r="B10">
        <v>2022</v>
      </c>
      <c r="C10">
        <v>7.4</v>
      </c>
    </row>
    <row r="11" spans="1:3" x14ac:dyDescent="0.35">
      <c r="A11" t="s">
        <v>201</v>
      </c>
      <c r="B11">
        <v>2022</v>
      </c>
      <c r="C11">
        <v>2.1</v>
      </c>
    </row>
    <row r="12" spans="1:3" x14ac:dyDescent="0.35">
      <c r="A12" t="s">
        <v>202</v>
      </c>
      <c r="B12">
        <v>2022</v>
      </c>
      <c r="C12">
        <v>5.6</v>
      </c>
    </row>
    <row r="13" spans="1:3" x14ac:dyDescent="0.35">
      <c r="A13" t="s">
        <v>203</v>
      </c>
      <c r="B13">
        <v>2022</v>
      </c>
      <c r="C13">
        <v>24.5</v>
      </c>
    </row>
    <row r="14" spans="1:3" x14ac:dyDescent="0.35">
      <c r="A14" t="s">
        <v>204</v>
      </c>
      <c r="B14">
        <v>2022</v>
      </c>
      <c r="C14">
        <v>6.9</v>
      </c>
    </row>
    <row r="15" spans="1:3" x14ac:dyDescent="0.35">
      <c r="A15" t="s">
        <v>205</v>
      </c>
      <c r="B15">
        <v>2022</v>
      </c>
      <c r="C15">
        <f>AVERAGE(C9:C14)</f>
        <v>11.350000000000001</v>
      </c>
    </row>
    <row r="16" spans="1:3" x14ac:dyDescent="0.35">
      <c r="A16" t="s">
        <v>199</v>
      </c>
      <c r="B16">
        <v>2023</v>
      </c>
      <c r="C16">
        <v>22</v>
      </c>
    </row>
    <row r="17" spans="1:3" x14ac:dyDescent="0.35">
      <c r="A17" t="s">
        <v>200</v>
      </c>
      <c r="B17">
        <v>2023</v>
      </c>
      <c r="C17">
        <v>7.7</v>
      </c>
    </row>
    <row r="18" spans="1:3" x14ac:dyDescent="0.35">
      <c r="A18" t="s">
        <v>202</v>
      </c>
      <c r="B18">
        <v>2023</v>
      </c>
      <c r="C18">
        <v>5.9</v>
      </c>
    </row>
    <row r="19" spans="1:3" x14ac:dyDescent="0.35">
      <c r="A19" t="s">
        <v>203</v>
      </c>
      <c r="B19">
        <v>2023</v>
      </c>
      <c r="C19">
        <v>26</v>
      </c>
    </row>
    <row r="20" spans="1:3" x14ac:dyDescent="0.35">
      <c r="A20" t="s">
        <v>204</v>
      </c>
      <c r="B20">
        <v>2023</v>
      </c>
      <c r="C20">
        <v>6.7</v>
      </c>
    </row>
    <row r="21" spans="1:3" x14ac:dyDescent="0.35">
      <c r="A21" t="s">
        <v>205</v>
      </c>
      <c r="B21">
        <v>2023</v>
      </c>
      <c r="C21">
        <f>AVERAGE(C16:C20)</f>
        <v>13.66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AFF1-DA0E-0244-9F6B-ED1829F480C0}">
  <sheetPr codeName="Sheet63"/>
  <dimension ref="A1:C31"/>
  <sheetViews>
    <sheetView workbookViewId="0">
      <selection activeCell="G28" sqref="G28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208</v>
      </c>
      <c r="C1" s="1" t="s">
        <v>198</v>
      </c>
    </row>
    <row r="2" spans="1:3" x14ac:dyDescent="0.35">
      <c r="A2" t="s">
        <v>199</v>
      </c>
      <c r="B2" s="1" t="s">
        <v>209</v>
      </c>
      <c r="C2">
        <v>2493</v>
      </c>
    </row>
    <row r="3" spans="1:3" x14ac:dyDescent="0.35">
      <c r="A3" t="s">
        <v>200</v>
      </c>
      <c r="B3" s="1" t="s">
        <v>209</v>
      </c>
      <c r="C3">
        <v>2258</v>
      </c>
    </row>
    <row r="4" spans="1:3" x14ac:dyDescent="0.35">
      <c r="A4" t="s">
        <v>201</v>
      </c>
      <c r="B4" s="1" t="s">
        <v>209</v>
      </c>
      <c r="C4">
        <v>110</v>
      </c>
    </row>
    <row r="5" spans="1:3" x14ac:dyDescent="0.35">
      <c r="A5" t="s">
        <v>203</v>
      </c>
      <c r="B5" s="1" t="s">
        <v>209</v>
      </c>
      <c r="C5">
        <v>697</v>
      </c>
    </row>
    <row r="6" spans="1:3" x14ac:dyDescent="0.35">
      <c r="A6" t="s">
        <v>202</v>
      </c>
      <c r="B6" s="1" t="s">
        <v>209</v>
      </c>
      <c r="C6">
        <v>696</v>
      </c>
    </row>
    <row r="7" spans="1:3" x14ac:dyDescent="0.35">
      <c r="A7" t="s">
        <v>204</v>
      </c>
      <c r="B7" s="1" t="s">
        <v>209</v>
      </c>
      <c r="C7">
        <v>2365</v>
      </c>
    </row>
    <row r="8" spans="1:3" x14ac:dyDescent="0.35">
      <c r="A8" t="s">
        <v>199</v>
      </c>
      <c r="B8" s="1" t="s">
        <v>210</v>
      </c>
      <c r="C8">
        <v>163</v>
      </c>
    </row>
    <row r="9" spans="1:3" x14ac:dyDescent="0.35">
      <c r="A9" t="s">
        <v>200</v>
      </c>
      <c r="B9" s="1" t="s">
        <v>210</v>
      </c>
      <c r="C9">
        <v>132</v>
      </c>
    </row>
    <row r="10" spans="1:3" x14ac:dyDescent="0.35">
      <c r="A10" t="s">
        <v>201</v>
      </c>
      <c r="B10" s="1" t="s">
        <v>210</v>
      </c>
      <c r="C10">
        <v>20</v>
      </c>
    </row>
    <row r="11" spans="1:3" x14ac:dyDescent="0.35">
      <c r="A11" t="s">
        <v>203</v>
      </c>
      <c r="B11" s="1" t="s">
        <v>210</v>
      </c>
      <c r="C11">
        <v>42</v>
      </c>
    </row>
    <row r="12" spans="1:3" x14ac:dyDescent="0.35">
      <c r="A12" t="s">
        <v>202</v>
      </c>
      <c r="B12" s="1" t="s">
        <v>210</v>
      </c>
      <c r="C12">
        <v>535</v>
      </c>
    </row>
    <row r="13" spans="1:3" x14ac:dyDescent="0.35">
      <c r="A13" t="s">
        <v>204</v>
      </c>
      <c r="B13" s="1" t="s">
        <v>210</v>
      </c>
      <c r="C13">
        <v>137</v>
      </c>
    </row>
    <row r="14" spans="1:3" x14ac:dyDescent="0.35">
      <c r="A14" t="s">
        <v>199</v>
      </c>
      <c r="B14" s="1" t="s">
        <v>211</v>
      </c>
      <c r="C14">
        <v>0</v>
      </c>
    </row>
    <row r="15" spans="1:3" x14ac:dyDescent="0.35">
      <c r="A15" t="s">
        <v>200</v>
      </c>
      <c r="B15" s="1" t="s">
        <v>211</v>
      </c>
      <c r="C15">
        <v>135</v>
      </c>
    </row>
    <row r="16" spans="1:3" x14ac:dyDescent="0.35">
      <c r="A16" t="s">
        <v>201</v>
      </c>
      <c r="B16" s="1" t="s">
        <v>211</v>
      </c>
      <c r="C16">
        <v>137</v>
      </c>
    </row>
    <row r="17" spans="1:3" x14ac:dyDescent="0.35">
      <c r="A17" t="s">
        <v>203</v>
      </c>
      <c r="B17" s="1" t="s">
        <v>211</v>
      </c>
      <c r="C17">
        <v>118</v>
      </c>
    </row>
    <row r="18" spans="1:3" x14ac:dyDescent="0.35">
      <c r="A18" t="s">
        <v>202</v>
      </c>
      <c r="B18" s="1" t="s">
        <v>211</v>
      </c>
      <c r="C18">
        <v>110</v>
      </c>
    </row>
    <row r="19" spans="1:3" x14ac:dyDescent="0.35">
      <c r="A19" t="s">
        <v>204</v>
      </c>
      <c r="B19" s="1" t="s">
        <v>211</v>
      </c>
      <c r="C19">
        <v>511</v>
      </c>
    </row>
    <row r="20" spans="1:3" x14ac:dyDescent="0.35">
      <c r="A20" t="s">
        <v>199</v>
      </c>
      <c r="B20" s="1" t="s">
        <v>212</v>
      </c>
      <c r="C20">
        <v>1</v>
      </c>
    </row>
    <row r="21" spans="1:3" x14ac:dyDescent="0.35">
      <c r="A21" t="s">
        <v>200</v>
      </c>
      <c r="B21" s="1" t="s">
        <v>212</v>
      </c>
      <c r="C21">
        <v>11</v>
      </c>
    </row>
    <row r="22" spans="1:3" x14ac:dyDescent="0.35">
      <c r="A22" t="s">
        <v>201</v>
      </c>
      <c r="B22" s="1" t="s">
        <v>212</v>
      </c>
      <c r="C22">
        <v>0</v>
      </c>
    </row>
    <row r="23" spans="1:3" x14ac:dyDescent="0.35">
      <c r="A23" t="s">
        <v>203</v>
      </c>
      <c r="B23" s="1" t="s">
        <v>212</v>
      </c>
      <c r="C23">
        <v>0</v>
      </c>
    </row>
    <row r="24" spans="1:3" x14ac:dyDescent="0.35">
      <c r="A24" t="s">
        <v>202</v>
      </c>
      <c r="B24" s="1" t="s">
        <v>212</v>
      </c>
      <c r="C24">
        <v>13</v>
      </c>
    </row>
    <row r="25" spans="1:3" x14ac:dyDescent="0.35">
      <c r="A25" t="s">
        <v>204</v>
      </c>
      <c r="B25" s="1" t="s">
        <v>212</v>
      </c>
      <c r="C25">
        <v>168</v>
      </c>
    </row>
    <row r="26" spans="1:3" x14ac:dyDescent="0.35">
      <c r="A26" t="s">
        <v>199</v>
      </c>
      <c r="B26" s="1" t="s">
        <v>213</v>
      </c>
      <c r="C26">
        <v>164</v>
      </c>
    </row>
    <row r="27" spans="1:3" x14ac:dyDescent="0.35">
      <c r="A27" t="s">
        <v>200</v>
      </c>
      <c r="B27" s="1" t="s">
        <v>213</v>
      </c>
      <c r="C27">
        <v>278</v>
      </c>
    </row>
    <row r="28" spans="1:3" x14ac:dyDescent="0.35">
      <c r="A28" t="s">
        <v>201</v>
      </c>
      <c r="B28" s="1" t="s">
        <v>213</v>
      </c>
      <c r="C28">
        <v>157</v>
      </c>
    </row>
    <row r="29" spans="1:3" x14ac:dyDescent="0.35">
      <c r="A29" t="s">
        <v>203</v>
      </c>
      <c r="B29" s="1" t="s">
        <v>213</v>
      </c>
      <c r="C29">
        <v>160</v>
      </c>
    </row>
    <row r="30" spans="1:3" x14ac:dyDescent="0.35">
      <c r="A30" t="s">
        <v>202</v>
      </c>
      <c r="B30" s="1" t="s">
        <v>213</v>
      </c>
      <c r="C30">
        <v>658</v>
      </c>
    </row>
    <row r="31" spans="1:3" x14ac:dyDescent="0.35">
      <c r="A31" t="s">
        <v>204</v>
      </c>
      <c r="B31" s="1" t="s">
        <v>213</v>
      </c>
      <c r="C31">
        <v>816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779A-D2B1-9147-9F8A-6B3C84A2A01D}">
  <sheetPr codeName="Sheet64"/>
  <dimension ref="A1:C9"/>
  <sheetViews>
    <sheetView workbookViewId="0">
      <selection activeCell="N44" sqref="N44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198</v>
      </c>
      <c r="C1" s="1"/>
    </row>
    <row r="2" spans="1:3" x14ac:dyDescent="0.35">
      <c r="A2" t="s">
        <v>199</v>
      </c>
      <c r="B2">
        <v>2.4</v>
      </c>
    </row>
    <row r="3" spans="1:3" x14ac:dyDescent="0.35">
      <c r="A3" t="s">
        <v>200</v>
      </c>
      <c r="B3">
        <v>6.2</v>
      </c>
    </row>
    <row r="4" spans="1:3" x14ac:dyDescent="0.35">
      <c r="A4" t="s">
        <v>201</v>
      </c>
      <c r="B4">
        <v>5.8</v>
      </c>
    </row>
    <row r="5" spans="1:3" x14ac:dyDescent="0.35">
      <c r="A5" t="s">
        <v>203</v>
      </c>
      <c r="B5">
        <v>3.8</v>
      </c>
    </row>
    <row r="6" spans="1:3" x14ac:dyDescent="0.35">
      <c r="A6" t="s">
        <v>202</v>
      </c>
      <c r="B6">
        <v>3.3</v>
      </c>
    </row>
    <row r="7" spans="1:3" x14ac:dyDescent="0.35">
      <c r="A7" t="s">
        <v>204</v>
      </c>
      <c r="B7">
        <v>5.3</v>
      </c>
    </row>
    <row r="8" spans="1:3" x14ac:dyDescent="0.35">
      <c r="A8" t="s">
        <v>207</v>
      </c>
      <c r="B8">
        <v>2.9</v>
      </c>
    </row>
    <row r="9" spans="1:3" x14ac:dyDescent="0.35">
      <c r="A9" t="s">
        <v>206</v>
      </c>
      <c r="B9">
        <v>3.6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B3D7-7CD9-9841-B22A-0FF28866F234}">
  <sheetPr codeName="Sheet65"/>
  <dimension ref="A1:I31"/>
  <sheetViews>
    <sheetView workbookViewId="0">
      <selection activeCell="B26" sqref="B26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208</v>
      </c>
      <c r="C1" s="1" t="s">
        <v>198</v>
      </c>
    </row>
    <row r="2" spans="1:3" x14ac:dyDescent="0.35">
      <c r="A2" t="s">
        <v>199</v>
      </c>
      <c r="B2" s="1" t="s">
        <v>214</v>
      </c>
      <c r="C2" s="17">
        <v>49</v>
      </c>
    </row>
    <row r="3" spans="1:3" x14ac:dyDescent="0.35">
      <c r="A3" t="s">
        <v>200</v>
      </c>
      <c r="B3" s="1" t="s">
        <v>214</v>
      </c>
      <c r="C3" s="17">
        <v>39</v>
      </c>
    </row>
    <row r="4" spans="1:3" x14ac:dyDescent="0.35">
      <c r="A4" t="s">
        <v>201</v>
      </c>
      <c r="B4" s="1" t="s">
        <v>214</v>
      </c>
      <c r="C4" s="17">
        <v>89</v>
      </c>
    </row>
    <row r="5" spans="1:3" x14ac:dyDescent="0.35">
      <c r="A5" t="s">
        <v>203</v>
      </c>
      <c r="B5" s="1" t="s">
        <v>214</v>
      </c>
      <c r="C5" s="17">
        <v>84</v>
      </c>
    </row>
    <row r="6" spans="1:3" x14ac:dyDescent="0.35">
      <c r="A6" t="s">
        <v>202</v>
      </c>
      <c r="B6" s="1" t="s">
        <v>214</v>
      </c>
      <c r="C6" s="17">
        <v>67</v>
      </c>
    </row>
    <row r="7" spans="1:3" x14ac:dyDescent="0.35">
      <c r="A7" t="s">
        <v>204</v>
      </c>
      <c r="B7" s="1" t="s">
        <v>214</v>
      </c>
      <c r="C7" s="17">
        <v>94</v>
      </c>
    </row>
    <row r="8" spans="1:3" x14ac:dyDescent="0.35">
      <c r="A8" t="s">
        <v>199</v>
      </c>
      <c r="B8" s="1" t="s">
        <v>215</v>
      </c>
      <c r="C8" s="17">
        <v>6</v>
      </c>
    </row>
    <row r="9" spans="1:3" x14ac:dyDescent="0.35">
      <c r="A9" t="s">
        <v>200</v>
      </c>
      <c r="B9" s="1" t="s">
        <v>215</v>
      </c>
      <c r="C9" s="17">
        <v>33</v>
      </c>
    </row>
    <row r="10" spans="1:3" x14ac:dyDescent="0.35">
      <c r="A10" t="s">
        <v>201</v>
      </c>
      <c r="B10" s="1" t="s">
        <v>215</v>
      </c>
      <c r="C10" s="17">
        <v>0</v>
      </c>
    </row>
    <row r="11" spans="1:3" x14ac:dyDescent="0.35">
      <c r="A11" t="s">
        <v>203</v>
      </c>
      <c r="B11" s="1" t="s">
        <v>215</v>
      </c>
      <c r="C11" s="17">
        <v>0</v>
      </c>
    </row>
    <row r="12" spans="1:3" x14ac:dyDescent="0.35">
      <c r="A12" t="s">
        <v>202</v>
      </c>
      <c r="B12" s="1" t="s">
        <v>215</v>
      </c>
      <c r="C12" s="17">
        <v>16</v>
      </c>
    </row>
    <row r="13" spans="1:3" x14ac:dyDescent="0.35">
      <c r="A13" t="s">
        <v>204</v>
      </c>
      <c r="B13" s="1" t="s">
        <v>215</v>
      </c>
      <c r="C13" s="17">
        <v>0</v>
      </c>
    </row>
    <row r="14" spans="1:3" x14ac:dyDescent="0.35">
      <c r="A14" t="s">
        <v>199</v>
      </c>
      <c r="B14" s="1" t="s">
        <v>216</v>
      </c>
      <c r="C14" s="17">
        <v>4</v>
      </c>
    </row>
    <row r="15" spans="1:3" x14ac:dyDescent="0.35">
      <c r="A15" t="s">
        <v>200</v>
      </c>
      <c r="B15" s="1" t="s">
        <v>216</v>
      </c>
      <c r="C15" s="17">
        <v>10</v>
      </c>
    </row>
    <row r="16" spans="1:3" x14ac:dyDescent="0.35">
      <c r="A16" t="s">
        <v>201</v>
      </c>
      <c r="B16" s="1" t="s">
        <v>216</v>
      </c>
      <c r="C16" s="17">
        <v>0</v>
      </c>
    </row>
    <row r="17" spans="1:9" x14ac:dyDescent="0.35">
      <c r="A17" t="s">
        <v>203</v>
      </c>
      <c r="B17" s="1" t="s">
        <v>216</v>
      </c>
      <c r="C17" s="17">
        <v>0</v>
      </c>
    </row>
    <row r="18" spans="1:9" x14ac:dyDescent="0.35">
      <c r="A18" t="s">
        <v>202</v>
      </c>
      <c r="B18" s="1" t="s">
        <v>216</v>
      </c>
      <c r="C18" s="17">
        <v>7.0000000000000009</v>
      </c>
    </row>
    <row r="19" spans="1:9" x14ac:dyDescent="0.35">
      <c r="A19" t="s">
        <v>204</v>
      </c>
      <c r="B19" s="1" t="s">
        <v>216</v>
      </c>
      <c r="C19" s="17">
        <v>0</v>
      </c>
    </row>
    <row r="20" spans="1:9" x14ac:dyDescent="0.35">
      <c r="A20" t="s">
        <v>199</v>
      </c>
      <c r="B20" s="1" t="s">
        <v>217</v>
      </c>
      <c r="C20" s="17">
        <v>0</v>
      </c>
      <c r="D20" s="1"/>
      <c r="E20" s="1"/>
      <c r="F20" s="1"/>
      <c r="G20" s="1"/>
      <c r="H20" s="1"/>
      <c r="I20" s="1"/>
    </row>
    <row r="21" spans="1:9" x14ac:dyDescent="0.35">
      <c r="A21" t="s">
        <v>200</v>
      </c>
      <c r="B21" s="1" t="s">
        <v>217</v>
      </c>
      <c r="C21" s="17">
        <v>14.000000000000002</v>
      </c>
      <c r="E21" s="22"/>
      <c r="F21" s="22"/>
      <c r="G21" s="22"/>
      <c r="H21" s="22"/>
    </row>
    <row r="22" spans="1:9" x14ac:dyDescent="0.35">
      <c r="A22" t="s">
        <v>201</v>
      </c>
      <c r="B22" s="1" t="s">
        <v>217</v>
      </c>
      <c r="C22" s="17">
        <v>0</v>
      </c>
      <c r="E22" s="22"/>
      <c r="F22" s="22"/>
      <c r="G22" s="22"/>
      <c r="H22" s="22"/>
    </row>
    <row r="23" spans="1:9" x14ac:dyDescent="0.35">
      <c r="A23" t="s">
        <v>203</v>
      </c>
      <c r="B23" s="1" t="s">
        <v>217</v>
      </c>
      <c r="C23" s="17">
        <v>0</v>
      </c>
      <c r="E23" s="22"/>
      <c r="F23" s="22"/>
      <c r="G23" s="22"/>
      <c r="H23" s="22"/>
    </row>
    <row r="24" spans="1:9" x14ac:dyDescent="0.35">
      <c r="A24" t="s">
        <v>202</v>
      </c>
      <c r="B24" s="1" t="s">
        <v>217</v>
      </c>
      <c r="C24" s="17">
        <v>0</v>
      </c>
      <c r="E24" s="22"/>
      <c r="F24" s="22"/>
      <c r="G24" s="22"/>
      <c r="H24" s="22"/>
    </row>
    <row r="25" spans="1:9" x14ac:dyDescent="0.35">
      <c r="A25" t="s">
        <v>204</v>
      </c>
      <c r="B25" s="1" t="s">
        <v>217</v>
      </c>
      <c r="C25" s="17">
        <v>0</v>
      </c>
      <c r="E25" s="22"/>
      <c r="F25" s="22"/>
      <c r="G25" s="22"/>
      <c r="H25" s="22"/>
    </row>
    <row r="26" spans="1:9" x14ac:dyDescent="0.35">
      <c r="A26" t="s">
        <v>199</v>
      </c>
      <c r="B26" s="1" t="s">
        <v>212</v>
      </c>
      <c r="C26" s="17">
        <v>41</v>
      </c>
      <c r="E26" s="22"/>
      <c r="F26" s="22"/>
      <c r="G26" s="22"/>
      <c r="H26" s="22"/>
    </row>
    <row r="27" spans="1:9" x14ac:dyDescent="0.35">
      <c r="A27" t="s">
        <v>200</v>
      </c>
      <c r="B27" s="1" t="s">
        <v>212</v>
      </c>
      <c r="C27" s="17">
        <v>4</v>
      </c>
    </row>
    <row r="28" spans="1:9" x14ac:dyDescent="0.35">
      <c r="A28" t="s">
        <v>201</v>
      </c>
      <c r="B28" s="1" t="s">
        <v>212</v>
      </c>
      <c r="C28" s="17">
        <v>11</v>
      </c>
    </row>
    <row r="29" spans="1:9" x14ac:dyDescent="0.35">
      <c r="A29" t="s">
        <v>203</v>
      </c>
      <c r="B29" s="1" t="s">
        <v>212</v>
      </c>
      <c r="C29" s="17">
        <v>16</v>
      </c>
    </row>
    <row r="30" spans="1:9" x14ac:dyDescent="0.35">
      <c r="A30" t="s">
        <v>202</v>
      </c>
      <c r="B30" s="1" t="s">
        <v>212</v>
      </c>
      <c r="C30" s="17">
        <v>10</v>
      </c>
    </row>
    <row r="31" spans="1:9" x14ac:dyDescent="0.35">
      <c r="A31" t="s">
        <v>204</v>
      </c>
      <c r="B31" s="1" t="s">
        <v>212</v>
      </c>
      <c r="C31" s="17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7C59-9C44-A648-8858-441A5DE9C32F}">
  <sheetPr codeName="Sheet66"/>
  <dimension ref="A1:C49"/>
  <sheetViews>
    <sheetView topLeftCell="A43" workbookViewId="0">
      <selection activeCell="F58" sqref="F58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208</v>
      </c>
      <c r="C1" s="1" t="s">
        <v>198</v>
      </c>
    </row>
    <row r="2" spans="1:3" x14ac:dyDescent="0.35">
      <c r="A2" t="s">
        <v>199</v>
      </c>
      <c r="B2" t="s">
        <v>218</v>
      </c>
      <c r="C2">
        <v>72</v>
      </c>
    </row>
    <row r="3" spans="1:3" x14ac:dyDescent="0.35">
      <c r="A3" t="s">
        <v>199</v>
      </c>
      <c r="B3" t="s">
        <v>219</v>
      </c>
      <c r="C3">
        <v>17</v>
      </c>
    </row>
    <row r="4" spans="1:3" x14ac:dyDescent="0.35">
      <c r="A4" t="s">
        <v>199</v>
      </c>
      <c r="B4" t="s">
        <v>220</v>
      </c>
      <c r="C4">
        <v>2</v>
      </c>
    </row>
    <row r="5" spans="1:3" x14ac:dyDescent="0.35">
      <c r="A5" t="s">
        <v>199</v>
      </c>
      <c r="B5" t="s">
        <v>221</v>
      </c>
      <c r="C5">
        <v>0</v>
      </c>
    </row>
    <row r="6" spans="1:3" x14ac:dyDescent="0.35">
      <c r="A6" t="s">
        <v>199</v>
      </c>
      <c r="B6" t="s">
        <v>222</v>
      </c>
      <c r="C6">
        <v>0</v>
      </c>
    </row>
    <row r="7" spans="1:3" x14ac:dyDescent="0.35">
      <c r="A7" t="s">
        <v>199</v>
      </c>
      <c r="B7" t="s">
        <v>223</v>
      </c>
      <c r="C7">
        <v>9</v>
      </c>
    </row>
    <row r="8" spans="1:3" x14ac:dyDescent="0.35">
      <c r="A8" t="s">
        <v>200</v>
      </c>
      <c r="B8" t="s">
        <v>218</v>
      </c>
      <c r="C8">
        <v>88</v>
      </c>
    </row>
    <row r="9" spans="1:3" x14ac:dyDescent="0.35">
      <c r="A9" t="s">
        <v>200</v>
      </c>
      <c r="B9" t="s">
        <v>219</v>
      </c>
      <c r="C9">
        <v>0</v>
      </c>
    </row>
    <row r="10" spans="1:3" x14ac:dyDescent="0.35">
      <c r="A10" t="s">
        <v>200</v>
      </c>
      <c r="B10" t="s">
        <v>220</v>
      </c>
      <c r="C10">
        <v>0</v>
      </c>
    </row>
    <row r="11" spans="1:3" x14ac:dyDescent="0.35">
      <c r="A11" t="s">
        <v>200</v>
      </c>
      <c r="B11" t="s">
        <v>221</v>
      </c>
      <c r="C11">
        <v>0</v>
      </c>
    </row>
    <row r="12" spans="1:3" x14ac:dyDescent="0.35">
      <c r="A12" t="s">
        <v>200</v>
      </c>
      <c r="B12" t="s">
        <v>222</v>
      </c>
      <c r="C12">
        <v>0</v>
      </c>
    </row>
    <row r="13" spans="1:3" x14ac:dyDescent="0.35">
      <c r="A13" t="s">
        <v>200</v>
      </c>
      <c r="B13" t="s">
        <v>223</v>
      </c>
      <c r="C13">
        <v>12</v>
      </c>
    </row>
    <row r="14" spans="1:3" x14ac:dyDescent="0.35">
      <c r="A14" t="s">
        <v>201</v>
      </c>
      <c r="B14" t="s">
        <v>218</v>
      </c>
      <c r="C14">
        <v>99</v>
      </c>
    </row>
    <row r="15" spans="1:3" x14ac:dyDescent="0.35">
      <c r="A15" t="s">
        <v>201</v>
      </c>
      <c r="B15" t="s">
        <v>219</v>
      </c>
      <c r="C15">
        <v>1</v>
      </c>
    </row>
    <row r="16" spans="1:3" x14ac:dyDescent="0.35">
      <c r="A16" t="s">
        <v>201</v>
      </c>
      <c r="B16" t="s">
        <v>220</v>
      </c>
      <c r="C16">
        <v>0</v>
      </c>
    </row>
    <row r="17" spans="1:3" x14ac:dyDescent="0.35">
      <c r="A17" t="s">
        <v>201</v>
      </c>
      <c r="B17" t="s">
        <v>221</v>
      </c>
      <c r="C17">
        <v>0</v>
      </c>
    </row>
    <row r="18" spans="1:3" x14ac:dyDescent="0.35">
      <c r="A18" t="s">
        <v>201</v>
      </c>
      <c r="B18" t="s">
        <v>222</v>
      </c>
      <c r="C18">
        <v>0</v>
      </c>
    </row>
    <row r="19" spans="1:3" x14ac:dyDescent="0.35">
      <c r="A19" t="s">
        <v>201</v>
      </c>
      <c r="B19" t="s">
        <v>223</v>
      </c>
      <c r="C19">
        <v>0</v>
      </c>
    </row>
    <row r="20" spans="1:3" x14ac:dyDescent="0.35">
      <c r="A20" t="s">
        <v>203</v>
      </c>
      <c r="B20" t="s">
        <v>218</v>
      </c>
      <c r="C20">
        <v>93.1</v>
      </c>
    </row>
    <row r="21" spans="1:3" x14ac:dyDescent="0.35">
      <c r="A21" t="s">
        <v>203</v>
      </c>
      <c r="B21" t="s">
        <v>219</v>
      </c>
      <c r="C21">
        <v>6.9</v>
      </c>
    </row>
    <row r="22" spans="1:3" x14ac:dyDescent="0.35">
      <c r="A22" t="s">
        <v>203</v>
      </c>
      <c r="B22" t="s">
        <v>220</v>
      </c>
      <c r="C22">
        <v>0</v>
      </c>
    </row>
    <row r="23" spans="1:3" x14ac:dyDescent="0.35">
      <c r="A23" t="s">
        <v>203</v>
      </c>
      <c r="B23" t="s">
        <v>221</v>
      </c>
      <c r="C23">
        <v>0</v>
      </c>
    </row>
    <row r="24" spans="1:3" x14ac:dyDescent="0.35">
      <c r="A24" t="s">
        <v>203</v>
      </c>
      <c r="B24" t="s">
        <v>222</v>
      </c>
      <c r="C24">
        <v>0</v>
      </c>
    </row>
    <row r="25" spans="1:3" x14ac:dyDescent="0.35">
      <c r="A25" t="s">
        <v>203</v>
      </c>
      <c r="B25" t="s">
        <v>223</v>
      </c>
      <c r="C25">
        <v>0</v>
      </c>
    </row>
    <row r="26" spans="1:3" x14ac:dyDescent="0.35">
      <c r="A26" t="s">
        <v>202</v>
      </c>
      <c r="B26" t="s">
        <v>218</v>
      </c>
      <c r="C26">
        <v>69</v>
      </c>
    </row>
    <row r="27" spans="1:3" x14ac:dyDescent="0.35">
      <c r="A27" t="s">
        <v>202</v>
      </c>
      <c r="B27" t="s">
        <v>219</v>
      </c>
      <c r="C27">
        <v>0.3</v>
      </c>
    </row>
    <row r="28" spans="1:3" x14ac:dyDescent="0.35">
      <c r="A28" t="s">
        <v>202</v>
      </c>
      <c r="B28" t="s">
        <v>220</v>
      </c>
      <c r="C28">
        <v>0</v>
      </c>
    </row>
    <row r="29" spans="1:3" x14ac:dyDescent="0.35">
      <c r="A29" t="s">
        <v>202</v>
      </c>
      <c r="B29" t="s">
        <v>221</v>
      </c>
      <c r="C29">
        <v>0</v>
      </c>
    </row>
    <row r="30" spans="1:3" x14ac:dyDescent="0.35">
      <c r="A30" t="s">
        <v>202</v>
      </c>
      <c r="B30" t="s">
        <v>222</v>
      </c>
      <c r="C30">
        <v>0</v>
      </c>
    </row>
    <row r="31" spans="1:3" x14ac:dyDescent="0.35">
      <c r="A31" t="s">
        <v>202</v>
      </c>
      <c r="B31" t="s">
        <v>223</v>
      </c>
      <c r="C31">
        <v>30.7</v>
      </c>
    </row>
    <row r="32" spans="1:3" x14ac:dyDescent="0.35">
      <c r="A32" t="s">
        <v>204</v>
      </c>
      <c r="B32" t="s">
        <v>218</v>
      </c>
      <c r="C32">
        <v>81.5</v>
      </c>
    </row>
    <row r="33" spans="1:3" x14ac:dyDescent="0.35">
      <c r="A33" t="s">
        <v>204</v>
      </c>
      <c r="B33" t="s">
        <v>219</v>
      </c>
      <c r="C33">
        <v>17.5</v>
      </c>
    </row>
    <row r="34" spans="1:3" x14ac:dyDescent="0.35">
      <c r="A34" t="s">
        <v>204</v>
      </c>
      <c r="B34" t="s">
        <v>220</v>
      </c>
      <c r="C34">
        <v>0.4</v>
      </c>
    </row>
    <row r="35" spans="1:3" x14ac:dyDescent="0.35">
      <c r="A35" t="s">
        <v>204</v>
      </c>
      <c r="B35" t="s">
        <v>221</v>
      </c>
      <c r="C35">
        <v>0</v>
      </c>
    </row>
    <row r="36" spans="1:3" x14ac:dyDescent="0.35">
      <c r="A36" t="s">
        <v>204</v>
      </c>
      <c r="B36" t="s">
        <v>222</v>
      </c>
      <c r="C36">
        <v>0</v>
      </c>
    </row>
    <row r="37" spans="1:3" x14ac:dyDescent="0.35">
      <c r="A37" t="s">
        <v>204</v>
      </c>
      <c r="B37" t="s">
        <v>223</v>
      </c>
      <c r="C37">
        <v>0.6</v>
      </c>
    </row>
    <row r="38" spans="1:3" x14ac:dyDescent="0.35">
      <c r="A38" t="s">
        <v>207</v>
      </c>
      <c r="B38" t="s">
        <v>218</v>
      </c>
      <c r="C38">
        <v>23</v>
      </c>
    </row>
    <row r="39" spans="1:3" x14ac:dyDescent="0.35">
      <c r="A39" t="s">
        <v>207</v>
      </c>
      <c r="B39" t="s">
        <v>219</v>
      </c>
      <c r="C39">
        <v>30</v>
      </c>
    </row>
    <row r="40" spans="1:3" x14ac:dyDescent="0.35">
      <c r="A40" t="s">
        <v>207</v>
      </c>
      <c r="B40" t="s">
        <v>220</v>
      </c>
      <c r="C40">
        <v>26</v>
      </c>
    </row>
    <row r="41" spans="1:3" x14ac:dyDescent="0.35">
      <c r="A41" t="s">
        <v>207</v>
      </c>
      <c r="B41" t="s">
        <v>221</v>
      </c>
      <c r="C41">
        <v>19</v>
      </c>
    </row>
    <row r="42" spans="1:3" x14ac:dyDescent="0.35">
      <c r="A42" t="s">
        <v>207</v>
      </c>
      <c r="B42" t="s">
        <v>222</v>
      </c>
      <c r="C42">
        <v>0</v>
      </c>
    </row>
    <row r="43" spans="1:3" x14ac:dyDescent="0.35">
      <c r="A43" t="s">
        <v>207</v>
      </c>
      <c r="B43" t="s">
        <v>223</v>
      </c>
      <c r="C43">
        <v>2</v>
      </c>
    </row>
    <row r="44" spans="1:3" x14ac:dyDescent="0.35">
      <c r="A44" t="s">
        <v>206</v>
      </c>
      <c r="B44" t="s">
        <v>218</v>
      </c>
      <c r="C44">
        <v>40.5</v>
      </c>
    </row>
    <row r="45" spans="1:3" x14ac:dyDescent="0.35">
      <c r="A45" t="s">
        <v>206</v>
      </c>
      <c r="B45" t="s">
        <v>219</v>
      </c>
      <c r="C45">
        <v>24</v>
      </c>
    </row>
    <row r="46" spans="1:3" x14ac:dyDescent="0.35">
      <c r="A46" t="s">
        <v>206</v>
      </c>
      <c r="B46" t="s">
        <v>220</v>
      </c>
      <c r="C46">
        <v>20.2</v>
      </c>
    </row>
    <row r="47" spans="1:3" x14ac:dyDescent="0.35">
      <c r="A47" t="s">
        <v>206</v>
      </c>
      <c r="B47" t="s">
        <v>221</v>
      </c>
      <c r="C47">
        <v>10.7</v>
      </c>
    </row>
    <row r="48" spans="1:3" x14ac:dyDescent="0.35">
      <c r="A48" t="s">
        <v>206</v>
      </c>
      <c r="B48" t="s">
        <v>222</v>
      </c>
      <c r="C48">
        <v>4.5999999999999996</v>
      </c>
    </row>
    <row r="49" spans="1:3" x14ac:dyDescent="0.35">
      <c r="A49" t="s">
        <v>206</v>
      </c>
      <c r="B49" t="s">
        <v>223</v>
      </c>
      <c r="C4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2D8D-6971-DC46-94C3-8F841D4228E1}">
  <sheetPr codeName="Sheet67"/>
  <dimension ref="A1:C16"/>
  <sheetViews>
    <sheetView workbookViewId="0">
      <selection activeCell="F25" sqref="F25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 s="1">
        <v>2016</v>
      </c>
      <c r="C2" s="12">
        <v>16.600000000000001</v>
      </c>
    </row>
    <row r="3" spans="1:3" x14ac:dyDescent="0.35">
      <c r="A3" t="s">
        <v>200</v>
      </c>
      <c r="B3" s="1">
        <v>2016</v>
      </c>
      <c r="C3" s="12">
        <v>1.45</v>
      </c>
    </row>
    <row r="4" spans="1:3" x14ac:dyDescent="0.35">
      <c r="A4" t="s">
        <v>203</v>
      </c>
      <c r="B4" s="1">
        <v>2016</v>
      </c>
      <c r="C4" s="12">
        <v>8.14</v>
      </c>
    </row>
    <row r="5" spans="1:3" x14ac:dyDescent="0.35">
      <c r="A5" t="s">
        <v>202</v>
      </c>
      <c r="B5" s="1">
        <v>2016</v>
      </c>
      <c r="C5" s="12">
        <v>8.94</v>
      </c>
    </row>
    <row r="6" spans="1:3" x14ac:dyDescent="0.35">
      <c r="A6" t="s">
        <v>204</v>
      </c>
      <c r="B6" s="1">
        <v>2016</v>
      </c>
      <c r="C6" s="12">
        <v>6.54</v>
      </c>
    </row>
    <row r="7" spans="1:3" x14ac:dyDescent="0.35">
      <c r="A7" t="s">
        <v>207</v>
      </c>
      <c r="B7" s="1">
        <v>2016</v>
      </c>
      <c r="C7" s="12">
        <v>25.579454414679301</v>
      </c>
    </row>
    <row r="8" spans="1:3" x14ac:dyDescent="0.35">
      <c r="A8" t="s">
        <v>206</v>
      </c>
      <c r="B8" s="1">
        <v>2016</v>
      </c>
      <c r="C8" s="12">
        <v>14.502056731602034</v>
      </c>
    </row>
    <row r="9" spans="1:3" x14ac:dyDescent="0.35">
      <c r="A9" t="s">
        <v>199</v>
      </c>
      <c r="B9" s="1">
        <v>2022</v>
      </c>
      <c r="C9" s="12">
        <v>21.4</v>
      </c>
    </row>
    <row r="10" spans="1:3" x14ac:dyDescent="0.35">
      <c r="A10" t="s">
        <v>200</v>
      </c>
      <c r="B10" s="1">
        <v>2022</v>
      </c>
      <c r="C10" s="12">
        <v>4.0599999999999996</v>
      </c>
    </row>
    <row r="11" spans="1:3" x14ac:dyDescent="0.35">
      <c r="A11" t="s">
        <v>201</v>
      </c>
      <c r="B11" s="1">
        <v>2022</v>
      </c>
      <c r="C11" s="12">
        <v>11.56</v>
      </c>
    </row>
    <row r="12" spans="1:3" x14ac:dyDescent="0.35">
      <c r="A12" t="s">
        <v>203</v>
      </c>
      <c r="B12" s="1">
        <v>2022</v>
      </c>
      <c r="C12" s="12">
        <v>13.22</v>
      </c>
    </row>
    <row r="13" spans="1:3" x14ac:dyDescent="0.35">
      <c r="A13" t="s">
        <v>202</v>
      </c>
      <c r="B13" s="1">
        <v>2022</v>
      </c>
      <c r="C13" s="12">
        <v>13.9</v>
      </c>
    </row>
    <row r="14" spans="1:3" x14ac:dyDescent="0.35">
      <c r="A14" t="s">
        <v>204</v>
      </c>
      <c r="B14" s="1">
        <v>2022</v>
      </c>
      <c r="C14" s="12">
        <v>8</v>
      </c>
    </row>
    <row r="15" spans="1:3" x14ac:dyDescent="0.35">
      <c r="A15" t="s">
        <v>207</v>
      </c>
      <c r="B15" s="1">
        <v>2022</v>
      </c>
      <c r="C15" s="12">
        <v>25.962401179392653</v>
      </c>
    </row>
    <row r="16" spans="1:3" x14ac:dyDescent="0.35">
      <c r="A16" t="s">
        <v>206</v>
      </c>
      <c r="B16" s="1">
        <v>2022</v>
      </c>
      <c r="C16" s="12">
        <v>15.849395874875521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8395-BB49-6E42-8F2C-953D2F897895}">
  <sheetPr codeName="Sheet68"/>
  <dimension ref="A1:C51"/>
  <sheetViews>
    <sheetView topLeftCell="A22" workbookViewId="0">
      <selection activeCell="A52" sqref="A52:XFD52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2014</v>
      </c>
      <c r="C2">
        <v>19.2</v>
      </c>
    </row>
    <row r="3" spans="1:3" x14ac:dyDescent="0.35">
      <c r="A3" t="s">
        <v>199</v>
      </c>
      <c r="B3">
        <v>2015</v>
      </c>
      <c r="C3">
        <v>19</v>
      </c>
    </row>
    <row r="4" spans="1:3" x14ac:dyDescent="0.35">
      <c r="A4" t="s">
        <v>199</v>
      </c>
      <c r="B4">
        <v>2016</v>
      </c>
      <c r="C4">
        <v>17.5</v>
      </c>
    </row>
    <row r="5" spans="1:3" x14ac:dyDescent="0.35">
      <c r="A5" t="s">
        <v>199</v>
      </c>
      <c r="B5">
        <v>2017</v>
      </c>
      <c r="C5">
        <v>18.399999999999999</v>
      </c>
    </row>
    <row r="6" spans="1:3" x14ac:dyDescent="0.35">
      <c r="A6" t="s">
        <v>199</v>
      </c>
      <c r="B6">
        <v>2018</v>
      </c>
      <c r="C6">
        <v>18.899999999999999</v>
      </c>
    </row>
    <row r="7" spans="1:3" x14ac:dyDescent="0.35">
      <c r="A7" t="s">
        <v>199</v>
      </c>
      <c r="B7">
        <v>2019</v>
      </c>
      <c r="C7">
        <v>15.6</v>
      </c>
    </row>
    <row r="8" spans="1:3" x14ac:dyDescent="0.35">
      <c r="A8" t="s">
        <v>199</v>
      </c>
      <c r="B8">
        <v>2020</v>
      </c>
      <c r="C8">
        <v>15.6</v>
      </c>
    </row>
    <row r="9" spans="1:3" x14ac:dyDescent="0.35">
      <c r="A9" t="s">
        <v>200</v>
      </c>
      <c r="B9">
        <v>2014</v>
      </c>
      <c r="C9">
        <v>33.299999999999997</v>
      </c>
    </row>
    <row r="10" spans="1:3" x14ac:dyDescent="0.35">
      <c r="A10" t="s">
        <v>200</v>
      </c>
      <c r="B10">
        <v>2015</v>
      </c>
      <c r="C10">
        <v>34.6</v>
      </c>
    </row>
    <row r="11" spans="1:3" x14ac:dyDescent="0.35">
      <c r="A11" t="s">
        <v>200</v>
      </c>
      <c r="B11">
        <v>2016</v>
      </c>
      <c r="C11">
        <v>31.1</v>
      </c>
    </row>
    <row r="12" spans="1:3" x14ac:dyDescent="0.35">
      <c r="A12" t="s">
        <v>200</v>
      </c>
      <c r="B12">
        <v>2017</v>
      </c>
      <c r="C12">
        <v>31.6</v>
      </c>
    </row>
    <row r="13" spans="1:3" x14ac:dyDescent="0.35">
      <c r="A13" t="s">
        <v>200</v>
      </c>
      <c r="B13">
        <v>2018</v>
      </c>
      <c r="C13">
        <v>33.200000000000003</v>
      </c>
    </row>
    <row r="14" spans="1:3" x14ac:dyDescent="0.35">
      <c r="A14" t="s">
        <v>200</v>
      </c>
      <c r="B14">
        <v>2019</v>
      </c>
      <c r="C14">
        <v>27.3</v>
      </c>
    </row>
    <row r="15" spans="1:3" x14ac:dyDescent="0.35">
      <c r="A15" t="s">
        <v>200</v>
      </c>
      <c r="B15">
        <v>2020</v>
      </c>
      <c r="C15">
        <v>27.2</v>
      </c>
    </row>
    <row r="16" spans="1:3" x14ac:dyDescent="0.35">
      <c r="A16" t="s">
        <v>201</v>
      </c>
      <c r="B16">
        <v>2017</v>
      </c>
      <c r="C16">
        <v>23.8</v>
      </c>
    </row>
    <row r="17" spans="1:3" x14ac:dyDescent="0.35">
      <c r="A17" t="s">
        <v>201</v>
      </c>
      <c r="B17">
        <v>2018</v>
      </c>
      <c r="C17">
        <v>23.9</v>
      </c>
    </row>
    <row r="18" spans="1:3" x14ac:dyDescent="0.35">
      <c r="A18" t="s">
        <v>201</v>
      </c>
      <c r="B18">
        <v>2019</v>
      </c>
      <c r="C18">
        <v>19.2</v>
      </c>
    </row>
    <row r="19" spans="1:3" x14ac:dyDescent="0.35">
      <c r="A19" t="s">
        <v>201</v>
      </c>
      <c r="B19">
        <v>2020</v>
      </c>
      <c r="C19">
        <v>20.5</v>
      </c>
    </row>
    <row r="20" spans="1:3" x14ac:dyDescent="0.35">
      <c r="A20" t="s">
        <v>203</v>
      </c>
      <c r="B20">
        <v>2014</v>
      </c>
      <c r="C20">
        <v>24.2</v>
      </c>
    </row>
    <row r="21" spans="1:3" x14ac:dyDescent="0.35">
      <c r="A21" t="s">
        <v>203</v>
      </c>
      <c r="B21">
        <v>2015</v>
      </c>
      <c r="C21">
        <v>23.8</v>
      </c>
    </row>
    <row r="22" spans="1:3" x14ac:dyDescent="0.35">
      <c r="A22" t="s">
        <v>203</v>
      </c>
      <c r="B22">
        <v>2016</v>
      </c>
      <c r="C22">
        <v>21.9</v>
      </c>
    </row>
    <row r="23" spans="1:3" x14ac:dyDescent="0.35">
      <c r="A23" t="s">
        <v>203</v>
      </c>
      <c r="B23">
        <v>2017</v>
      </c>
      <c r="C23">
        <v>22.4</v>
      </c>
    </row>
    <row r="24" spans="1:3" x14ac:dyDescent="0.35">
      <c r="A24" t="s">
        <v>203</v>
      </c>
      <c r="B24">
        <v>2018</v>
      </c>
      <c r="C24">
        <v>23.3</v>
      </c>
    </row>
    <row r="25" spans="1:3" x14ac:dyDescent="0.35">
      <c r="A25" t="s">
        <v>203</v>
      </c>
      <c r="B25">
        <v>2019</v>
      </c>
      <c r="C25">
        <v>19.399999999999999</v>
      </c>
    </row>
    <row r="26" spans="1:3" x14ac:dyDescent="0.35">
      <c r="A26" t="s">
        <v>203</v>
      </c>
      <c r="B26">
        <v>2020</v>
      </c>
      <c r="C26">
        <v>19</v>
      </c>
    </row>
    <row r="27" spans="1:3" x14ac:dyDescent="0.35">
      <c r="A27" t="s">
        <v>202</v>
      </c>
      <c r="B27">
        <v>2014</v>
      </c>
      <c r="C27">
        <v>37</v>
      </c>
    </row>
    <row r="28" spans="1:3" x14ac:dyDescent="0.35">
      <c r="A28" t="s">
        <v>202</v>
      </c>
      <c r="B28">
        <v>2015</v>
      </c>
      <c r="C28">
        <v>34.9</v>
      </c>
    </row>
    <row r="29" spans="1:3" x14ac:dyDescent="0.35">
      <c r="A29" t="s">
        <v>202</v>
      </c>
      <c r="B29">
        <v>2016</v>
      </c>
      <c r="C29">
        <v>32.9</v>
      </c>
    </row>
    <row r="30" spans="1:3" x14ac:dyDescent="0.35">
      <c r="A30" t="s">
        <v>202</v>
      </c>
      <c r="B30">
        <v>2017</v>
      </c>
      <c r="C30">
        <v>33.299999999999997</v>
      </c>
    </row>
    <row r="31" spans="1:3" x14ac:dyDescent="0.35">
      <c r="A31" t="s">
        <v>202</v>
      </c>
      <c r="B31">
        <v>2018</v>
      </c>
      <c r="C31">
        <v>33.9</v>
      </c>
    </row>
    <row r="32" spans="1:3" x14ac:dyDescent="0.35">
      <c r="A32" t="s">
        <v>202</v>
      </c>
      <c r="B32">
        <v>2019</v>
      </c>
      <c r="C32">
        <v>28.3</v>
      </c>
    </row>
    <row r="33" spans="1:3" x14ac:dyDescent="0.35">
      <c r="A33" t="s">
        <v>202</v>
      </c>
      <c r="B33">
        <v>2020</v>
      </c>
      <c r="C33">
        <v>28.5</v>
      </c>
    </row>
    <row r="34" spans="1:3" x14ac:dyDescent="0.35">
      <c r="A34" t="s">
        <v>204</v>
      </c>
      <c r="B34">
        <v>2014</v>
      </c>
      <c r="C34">
        <v>28.6</v>
      </c>
    </row>
    <row r="35" spans="1:3" x14ac:dyDescent="0.35">
      <c r="A35" t="s">
        <v>204</v>
      </c>
      <c r="B35">
        <v>2015</v>
      </c>
      <c r="C35">
        <v>28.2</v>
      </c>
    </row>
    <row r="36" spans="1:3" x14ac:dyDescent="0.35">
      <c r="A36" t="s">
        <v>204</v>
      </c>
      <c r="B36">
        <v>2016</v>
      </c>
      <c r="C36">
        <v>25.6</v>
      </c>
    </row>
    <row r="37" spans="1:3" x14ac:dyDescent="0.35">
      <c r="A37" t="s">
        <v>204</v>
      </c>
      <c r="B37">
        <v>2017</v>
      </c>
      <c r="C37">
        <v>26.6</v>
      </c>
    </row>
    <row r="38" spans="1:3" x14ac:dyDescent="0.35">
      <c r="A38" t="s">
        <v>204</v>
      </c>
      <c r="B38">
        <v>2018</v>
      </c>
      <c r="C38">
        <v>26.1</v>
      </c>
    </row>
    <row r="39" spans="1:3" x14ac:dyDescent="0.35">
      <c r="A39" t="s">
        <v>204</v>
      </c>
      <c r="B39">
        <v>2019</v>
      </c>
      <c r="C39">
        <v>25.5</v>
      </c>
    </row>
    <row r="40" spans="1:3" x14ac:dyDescent="0.35">
      <c r="A40" t="s">
        <v>207</v>
      </c>
      <c r="B40">
        <v>2014</v>
      </c>
      <c r="C40">
        <v>14.2</v>
      </c>
    </row>
    <row r="41" spans="1:3" x14ac:dyDescent="0.35">
      <c r="A41" t="s">
        <v>207</v>
      </c>
      <c r="B41">
        <v>2015</v>
      </c>
      <c r="C41">
        <v>14.4</v>
      </c>
    </row>
    <row r="42" spans="1:3" x14ac:dyDescent="0.35">
      <c r="A42" t="s">
        <v>207</v>
      </c>
      <c r="B42">
        <v>2016</v>
      </c>
      <c r="C42">
        <v>13.3</v>
      </c>
    </row>
    <row r="43" spans="1:3" x14ac:dyDescent="0.35">
      <c r="A43" t="s">
        <v>207</v>
      </c>
      <c r="B43">
        <v>2017</v>
      </c>
      <c r="C43">
        <v>13.6</v>
      </c>
    </row>
    <row r="44" spans="1:3" x14ac:dyDescent="0.35">
      <c r="A44" t="s">
        <v>207</v>
      </c>
      <c r="B44">
        <v>2018</v>
      </c>
      <c r="C44">
        <v>13.6</v>
      </c>
    </row>
    <row r="45" spans="1:3" x14ac:dyDescent="0.35">
      <c r="A45" t="s">
        <v>207</v>
      </c>
      <c r="B45">
        <v>2019</v>
      </c>
      <c r="C45">
        <v>13.5</v>
      </c>
    </row>
    <row r="46" spans="1:3" x14ac:dyDescent="0.35">
      <c r="A46" t="s">
        <v>206</v>
      </c>
      <c r="B46">
        <v>2014</v>
      </c>
      <c r="C46" s="12">
        <v>14.796519999999999</v>
      </c>
    </row>
    <row r="47" spans="1:3" x14ac:dyDescent="0.35">
      <c r="A47" t="s">
        <v>206</v>
      </c>
      <c r="B47">
        <v>2015</v>
      </c>
      <c r="C47" s="12">
        <v>14.76061</v>
      </c>
    </row>
    <row r="48" spans="1:3" x14ac:dyDescent="0.35">
      <c r="A48" t="s">
        <v>206</v>
      </c>
      <c r="B48">
        <v>2016</v>
      </c>
      <c r="C48" s="12">
        <v>14.042490000000001</v>
      </c>
    </row>
    <row r="49" spans="1:3" x14ac:dyDescent="0.35">
      <c r="A49" t="s">
        <v>206</v>
      </c>
      <c r="B49">
        <v>2017</v>
      </c>
      <c r="C49" s="12">
        <v>14.00751</v>
      </c>
    </row>
    <row r="50" spans="1:3" x14ac:dyDescent="0.35">
      <c r="A50" t="s">
        <v>206</v>
      </c>
      <c r="B50">
        <v>2018</v>
      </c>
      <c r="C50" s="12">
        <v>14.05846</v>
      </c>
    </row>
    <row r="51" spans="1:3" x14ac:dyDescent="0.35">
      <c r="A51" t="s">
        <v>206</v>
      </c>
      <c r="B51">
        <v>2019</v>
      </c>
      <c r="C51" s="12">
        <v>13.927009999999999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185A-FA30-D340-8E14-41CAED32F10D}">
  <sheetPr codeName="Sheet69"/>
  <dimension ref="A1:C43"/>
  <sheetViews>
    <sheetView topLeftCell="A18" workbookViewId="0">
      <selection activeCell="E40" sqref="E40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s="2" t="s">
        <v>199</v>
      </c>
      <c r="B2" s="1">
        <v>2016</v>
      </c>
      <c r="C2" s="1">
        <v>40.04</v>
      </c>
    </row>
    <row r="3" spans="1:3" x14ac:dyDescent="0.35">
      <c r="A3" s="2" t="s">
        <v>200</v>
      </c>
      <c r="B3" s="1">
        <v>2016</v>
      </c>
      <c r="C3" s="1">
        <v>17.96</v>
      </c>
    </row>
    <row r="4" spans="1:3" x14ac:dyDescent="0.35">
      <c r="A4" s="2" t="s">
        <v>201</v>
      </c>
      <c r="B4" s="1">
        <v>2016</v>
      </c>
      <c r="C4" s="1">
        <v>4.2</v>
      </c>
    </row>
    <row r="5" spans="1:3" x14ac:dyDescent="0.35">
      <c r="A5" s="2" t="s">
        <v>203</v>
      </c>
      <c r="B5" s="1">
        <v>2016</v>
      </c>
      <c r="C5" s="1">
        <v>7.74</v>
      </c>
    </row>
    <row r="6" spans="1:3" x14ac:dyDescent="0.35">
      <c r="A6" s="2" t="s">
        <v>202</v>
      </c>
      <c r="B6" s="1">
        <v>2016</v>
      </c>
      <c r="C6" s="1">
        <v>16.38</v>
      </c>
    </row>
    <row r="7" spans="1:3" x14ac:dyDescent="0.35">
      <c r="A7" s="2" t="s">
        <v>204</v>
      </c>
      <c r="B7" s="1">
        <v>2016</v>
      </c>
      <c r="C7" s="1">
        <v>18.61</v>
      </c>
    </row>
    <row r="8" spans="1:3" x14ac:dyDescent="0.35">
      <c r="A8" s="2" t="s">
        <v>199</v>
      </c>
      <c r="B8" s="1">
        <v>2017</v>
      </c>
      <c r="C8" s="1">
        <v>38.08</v>
      </c>
    </row>
    <row r="9" spans="1:3" x14ac:dyDescent="0.35">
      <c r="A9" s="2" t="s">
        <v>200</v>
      </c>
      <c r="B9" s="1">
        <v>2017</v>
      </c>
      <c r="C9" s="1">
        <v>18.87</v>
      </c>
    </row>
    <row r="10" spans="1:3" x14ac:dyDescent="0.35">
      <c r="A10" s="2" t="s">
        <v>201</v>
      </c>
      <c r="B10" s="1">
        <v>2017</v>
      </c>
      <c r="C10" s="1">
        <v>4.4000000000000004</v>
      </c>
    </row>
    <row r="11" spans="1:3" x14ac:dyDescent="0.35">
      <c r="A11" s="2" t="s">
        <v>203</v>
      </c>
      <c r="B11" s="1">
        <v>2017</v>
      </c>
      <c r="C11" s="1">
        <v>7.94</v>
      </c>
    </row>
    <row r="12" spans="1:3" x14ac:dyDescent="0.35">
      <c r="A12" s="2" t="s">
        <v>202</v>
      </c>
      <c r="B12" s="1">
        <v>2017</v>
      </c>
      <c r="C12" s="1">
        <v>15.76</v>
      </c>
    </row>
    <row r="13" spans="1:3" ht="21" customHeight="1" x14ac:dyDescent="0.35">
      <c r="A13" s="2" t="s">
        <v>204</v>
      </c>
      <c r="B13" s="1">
        <v>2017</v>
      </c>
      <c r="C13" s="1">
        <v>17.22</v>
      </c>
    </row>
    <row r="14" spans="1:3" x14ac:dyDescent="0.35">
      <c r="A14" s="2" t="s">
        <v>199</v>
      </c>
      <c r="B14" s="1">
        <v>2018</v>
      </c>
      <c r="C14" s="1">
        <v>37.29</v>
      </c>
    </row>
    <row r="15" spans="1:3" x14ac:dyDescent="0.35">
      <c r="A15" s="2" t="s">
        <v>200</v>
      </c>
      <c r="B15" s="1">
        <v>2018</v>
      </c>
      <c r="C15" s="1">
        <v>15.72</v>
      </c>
    </row>
    <row r="16" spans="1:3" x14ac:dyDescent="0.35">
      <c r="A16" s="2" t="s">
        <v>201</v>
      </c>
      <c r="B16" s="1">
        <v>2018</v>
      </c>
      <c r="C16" s="1">
        <v>3.5</v>
      </c>
    </row>
    <row r="17" spans="1:3" x14ac:dyDescent="0.35">
      <c r="A17" s="2" t="s">
        <v>203</v>
      </c>
      <c r="B17" s="1">
        <v>2018</v>
      </c>
      <c r="C17" s="1">
        <v>8.02</v>
      </c>
    </row>
    <row r="18" spans="1:3" x14ac:dyDescent="0.35">
      <c r="A18" s="2" t="s">
        <v>202</v>
      </c>
      <c r="B18" s="1">
        <v>2018</v>
      </c>
      <c r="C18" s="1">
        <v>14.63</v>
      </c>
    </row>
    <row r="19" spans="1:3" x14ac:dyDescent="0.35">
      <c r="A19" s="2" t="s">
        <v>204</v>
      </c>
      <c r="B19" s="1">
        <v>2018</v>
      </c>
      <c r="C19" s="1">
        <v>15.93</v>
      </c>
    </row>
    <row r="20" spans="1:3" x14ac:dyDescent="0.35">
      <c r="A20" s="2" t="s">
        <v>199</v>
      </c>
      <c r="B20" s="1">
        <v>2019</v>
      </c>
      <c r="C20" s="1">
        <v>36.42</v>
      </c>
    </row>
    <row r="21" spans="1:3" x14ac:dyDescent="0.35">
      <c r="A21" s="2" t="s">
        <v>200</v>
      </c>
      <c r="B21" s="1">
        <v>2019</v>
      </c>
      <c r="C21" s="1">
        <v>17.96</v>
      </c>
    </row>
    <row r="22" spans="1:3" x14ac:dyDescent="0.35">
      <c r="A22" s="2" t="s">
        <v>201</v>
      </c>
      <c r="B22" s="1">
        <v>2019</v>
      </c>
      <c r="C22" s="1">
        <v>5.2</v>
      </c>
    </row>
    <row r="23" spans="1:3" x14ac:dyDescent="0.35">
      <c r="A23" s="2" t="s">
        <v>203</v>
      </c>
      <c r="B23" s="1">
        <v>2019</v>
      </c>
      <c r="C23" s="1">
        <v>7.15</v>
      </c>
    </row>
    <row r="24" spans="1:3" x14ac:dyDescent="0.35">
      <c r="A24" s="2" t="s">
        <v>202</v>
      </c>
      <c r="B24" s="1">
        <v>2019</v>
      </c>
      <c r="C24" s="1">
        <v>13.49</v>
      </c>
    </row>
    <row r="25" spans="1:3" x14ac:dyDescent="0.35">
      <c r="A25" s="2" t="s">
        <v>204</v>
      </c>
      <c r="B25" s="1">
        <v>2019</v>
      </c>
      <c r="C25" s="1">
        <v>15.61</v>
      </c>
    </row>
    <row r="26" spans="1:3" x14ac:dyDescent="0.35">
      <c r="A26" s="2" t="s">
        <v>199</v>
      </c>
      <c r="B26" s="1">
        <v>2020</v>
      </c>
      <c r="C26" s="1">
        <v>36.19</v>
      </c>
    </row>
    <row r="27" spans="1:3" x14ac:dyDescent="0.35">
      <c r="A27" s="2" t="s">
        <v>200</v>
      </c>
      <c r="B27" s="1">
        <v>2020</v>
      </c>
      <c r="C27" s="1">
        <v>12.23</v>
      </c>
    </row>
    <row r="28" spans="1:3" x14ac:dyDescent="0.35">
      <c r="A28" s="2" t="s">
        <v>201</v>
      </c>
      <c r="B28" s="1">
        <v>2020</v>
      </c>
      <c r="C28" s="1">
        <v>4.8</v>
      </c>
    </row>
    <row r="29" spans="1:3" x14ac:dyDescent="0.35">
      <c r="A29" s="2" t="s">
        <v>203</v>
      </c>
      <c r="B29" s="1">
        <v>2020</v>
      </c>
      <c r="C29" s="1">
        <v>7.5</v>
      </c>
    </row>
    <row r="30" spans="1:3" x14ac:dyDescent="0.35">
      <c r="A30" s="2" t="s">
        <v>202</v>
      </c>
      <c r="B30" s="1">
        <v>2020</v>
      </c>
      <c r="C30" s="1">
        <v>11.55</v>
      </c>
    </row>
    <row r="31" spans="1:3" x14ac:dyDescent="0.35">
      <c r="A31" s="2" t="s">
        <v>204</v>
      </c>
      <c r="B31" s="1">
        <v>2020</v>
      </c>
      <c r="C31" s="1">
        <v>14.56</v>
      </c>
    </row>
    <row r="32" spans="1:3" x14ac:dyDescent="0.35">
      <c r="A32" s="2" t="s">
        <v>199</v>
      </c>
      <c r="B32">
        <v>2021</v>
      </c>
      <c r="C32" s="12">
        <v>35.640847997782998</v>
      </c>
    </row>
    <row r="33" spans="1:3" x14ac:dyDescent="0.35">
      <c r="A33" s="2" t="s">
        <v>200</v>
      </c>
      <c r="B33">
        <v>2021</v>
      </c>
      <c r="C33" s="12">
        <v>13.825453689505601</v>
      </c>
    </row>
    <row r="34" spans="1:3" x14ac:dyDescent="0.35">
      <c r="A34" s="2" t="s">
        <v>201</v>
      </c>
      <c r="B34">
        <v>2021</v>
      </c>
      <c r="C34" s="12">
        <v>2.8</v>
      </c>
    </row>
    <row r="35" spans="1:3" x14ac:dyDescent="0.35">
      <c r="A35" s="2" t="s">
        <v>203</v>
      </c>
      <c r="B35">
        <v>2021</v>
      </c>
      <c r="C35" s="12">
        <v>2.8</v>
      </c>
    </row>
    <row r="36" spans="1:3" x14ac:dyDescent="0.35">
      <c r="A36" s="2" t="s">
        <v>202</v>
      </c>
      <c r="B36">
        <v>2021</v>
      </c>
      <c r="C36" s="12">
        <v>11.1307326081526</v>
      </c>
    </row>
    <row r="37" spans="1:3" x14ac:dyDescent="0.35">
      <c r="A37" s="2" t="s">
        <v>204</v>
      </c>
      <c r="B37">
        <v>2021</v>
      </c>
      <c r="C37" s="12">
        <v>14.065197615497601</v>
      </c>
    </row>
    <row r="38" spans="1:3" x14ac:dyDescent="0.35">
      <c r="A38" s="2" t="s">
        <v>199</v>
      </c>
      <c r="B38">
        <v>2022</v>
      </c>
      <c r="C38" s="12">
        <v>34.926718302320502</v>
      </c>
    </row>
    <row r="39" spans="1:3" x14ac:dyDescent="0.35">
      <c r="A39" s="2" t="s">
        <v>200</v>
      </c>
      <c r="B39">
        <v>2022</v>
      </c>
      <c r="C39" s="12">
        <v>16.872602934985501</v>
      </c>
    </row>
    <row r="40" spans="1:3" x14ac:dyDescent="0.35">
      <c r="A40" s="2" t="s">
        <v>201</v>
      </c>
      <c r="B40">
        <v>2022</v>
      </c>
      <c r="C40" s="12">
        <v>2.2000000000000002</v>
      </c>
    </row>
    <row r="41" spans="1:3" x14ac:dyDescent="0.35">
      <c r="A41" s="2" t="s">
        <v>203</v>
      </c>
      <c r="B41">
        <v>2022</v>
      </c>
      <c r="C41" s="12">
        <v>7.1629482966259097</v>
      </c>
    </row>
    <row r="42" spans="1:3" x14ac:dyDescent="0.35">
      <c r="A42" s="2" t="s">
        <v>202</v>
      </c>
      <c r="B42">
        <v>2022</v>
      </c>
      <c r="C42" s="12">
        <v>9.7029111993900692</v>
      </c>
    </row>
    <row r="43" spans="1:3" x14ac:dyDescent="0.35">
      <c r="A43" s="2" t="s">
        <v>204</v>
      </c>
      <c r="B43">
        <v>2022</v>
      </c>
      <c r="C43" s="12">
        <v>13.571593377781101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1164-2D21-E04A-930A-CFCE0275C2F5}">
  <sheetPr codeName="Sheet70"/>
  <dimension ref="A1:C31"/>
  <sheetViews>
    <sheetView workbookViewId="0">
      <selection activeCell="F17" sqref="F17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s="2" t="s">
        <v>199</v>
      </c>
      <c r="B2">
        <v>2018</v>
      </c>
      <c r="C2" s="11">
        <v>18.43</v>
      </c>
    </row>
    <row r="3" spans="1:3" x14ac:dyDescent="0.35">
      <c r="A3" s="2" t="s">
        <v>200</v>
      </c>
      <c r="B3">
        <v>2018</v>
      </c>
      <c r="C3" s="11">
        <v>5.72</v>
      </c>
    </row>
    <row r="4" spans="1:3" x14ac:dyDescent="0.35">
      <c r="A4" s="2" t="s">
        <v>201</v>
      </c>
      <c r="B4">
        <v>2018</v>
      </c>
      <c r="C4" s="11">
        <v>6.5</v>
      </c>
    </row>
    <row r="5" spans="1:3" x14ac:dyDescent="0.35">
      <c r="A5" s="2" t="s">
        <v>203</v>
      </c>
      <c r="B5">
        <v>2018</v>
      </c>
      <c r="C5" s="11">
        <v>6.73</v>
      </c>
    </row>
    <row r="6" spans="1:3" x14ac:dyDescent="0.35">
      <c r="A6" s="2" t="s">
        <v>202</v>
      </c>
      <c r="B6">
        <v>2018</v>
      </c>
      <c r="C6" s="11">
        <v>8.4700000000000006</v>
      </c>
    </row>
    <row r="7" spans="1:3" x14ac:dyDescent="0.35">
      <c r="A7" s="2" t="s">
        <v>204</v>
      </c>
      <c r="B7">
        <v>2018</v>
      </c>
      <c r="C7" s="11">
        <v>6.34</v>
      </c>
    </row>
    <row r="8" spans="1:3" x14ac:dyDescent="0.35">
      <c r="A8" s="2" t="s">
        <v>199</v>
      </c>
      <c r="B8">
        <v>2019</v>
      </c>
      <c r="C8" s="11">
        <v>18.39</v>
      </c>
    </row>
    <row r="9" spans="1:3" x14ac:dyDescent="0.35">
      <c r="A9" s="2" t="s">
        <v>200</v>
      </c>
      <c r="B9">
        <v>2019</v>
      </c>
      <c r="C9" s="11">
        <v>5.45</v>
      </c>
    </row>
    <row r="10" spans="1:3" x14ac:dyDescent="0.35">
      <c r="A10" s="2" t="s">
        <v>201</v>
      </c>
      <c r="B10">
        <v>2019</v>
      </c>
      <c r="C10" s="11">
        <v>7.2</v>
      </c>
    </row>
    <row r="11" spans="1:3" x14ac:dyDescent="0.35">
      <c r="A11" s="2" t="s">
        <v>203</v>
      </c>
      <c r="B11">
        <v>2019</v>
      </c>
      <c r="C11" s="11">
        <v>6.39</v>
      </c>
    </row>
    <row r="12" spans="1:3" x14ac:dyDescent="0.35">
      <c r="A12" s="2" t="s">
        <v>202</v>
      </c>
      <c r="B12">
        <v>2019</v>
      </c>
      <c r="C12" s="11">
        <v>8.1300000000000008</v>
      </c>
    </row>
    <row r="13" spans="1:3" x14ac:dyDescent="0.35">
      <c r="A13" s="2" t="s">
        <v>204</v>
      </c>
      <c r="B13">
        <v>2019</v>
      </c>
      <c r="C13" s="11">
        <v>5.95</v>
      </c>
    </row>
    <row r="14" spans="1:3" x14ac:dyDescent="0.35">
      <c r="A14" s="2" t="s">
        <v>199</v>
      </c>
      <c r="B14">
        <v>2020</v>
      </c>
      <c r="C14" s="11">
        <v>19.23</v>
      </c>
    </row>
    <row r="15" spans="1:3" x14ac:dyDescent="0.35">
      <c r="A15" s="2" t="s">
        <v>200</v>
      </c>
      <c r="B15">
        <v>2020</v>
      </c>
      <c r="C15" s="11">
        <v>5.91</v>
      </c>
    </row>
    <row r="16" spans="1:3" x14ac:dyDescent="0.35">
      <c r="A16" s="2" t="s">
        <v>201</v>
      </c>
      <c r="B16">
        <v>2020</v>
      </c>
      <c r="C16" s="11">
        <v>7.4</v>
      </c>
    </row>
    <row r="17" spans="1:3" x14ac:dyDescent="0.35">
      <c r="A17" s="2" t="s">
        <v>203</v>
      </c>
      <c r="B17">
        <v>2020</v>
      </c>
      <c r="C17" s="11">
        <v>7.55</v>
      </c>
    </row>
    <row r="18" spans="1:3" x14ac:dyDescent="0.35">
      <c r="A18" s="2" t="s">
        <v>202</v>
      </c>
      <c r="B18">
        <v>2020</v>
      </c>
      <c r="C18" s="11">
        <v>8.57</v>
      </c>
    </row>
    <row r="19" spans="1:3" x14ac:dyDescent="0.35">
      <c r="A19" s="2" t="s">
        <v>204</v>
      </c>
      <c r="B19">
        <v>2020</v>
      </c>
      <c r="C19" s="11">
        <v>6.34</v>
      </c>
    </row>
    <row r="20" spans="1:3" x14ac:dyDescent="0.35">
      <c r="A20" s="2" t="s">
        <v>199</v>
      </c>
      <c r="B20">
        <v>2021</v>
      </c>
      <c r="C20" s="11">
        <v>18.358125245932779</v>
      </c>
    </row>
    <row r="21" spans="1:3" x14ac:dyDescent="0.35">
      <c r="A21" s="2" t="s">
        <v>200</v>
      </c>
      <c r="B21">
        <v>2021</v>
      </c>
      <c r="C21" s="11">
        <v>5.0231840443778601</v>
      </c>
    </row>
    <row r="22" spans="1:3" x14ac:dyDescent="0.35">
      <c r="A22" s="2" t="s">
        <v>201</v>
      </c>
      <c r="B22">
        <v>2021</v>
      </c>
      <c r="C22" s="11">
        <v>6.9233055306850133</v>
      </c>
    </row>
    <row r="23" spans="1:3" x14ac:dyDescent="0.35">
      <c r="A23" s="2" t="s">
        <v>203</v>
      </c>
      <c r="B23">
        <v>2021</v>
      </c>
      <c r="C23" s="11">
        <v>6.4614834445853546</v>
      </c>
    </row>
    <row r="24" spans="1:3" x14ac:dyDescent="0.35">
      <c r="A24" s="2" t="s">
        <v>202</v>
      </c>
      <c r="B24">
        <v>2021</v>
      </c>
      <c r="C24" s="11">
        <v>7.147535555979009</v>
      </c>
    </row>
    <row r="25" spans="1:3" x14ac:dyDescent="0.35">
      <c r="A25" s="2" t="s">
        <v>204</v>
      </c>
      <c r="B25">
        <v>2021</v>
      </c>
      <c r="C25" s="11">
        <v>6.2931900566895251</v>
      </c>
    </row>
    <row r="26" spans="1:3" x14ac:dyDescent="0.35">
      <c r="A26" s="2" t="s">
        <v>199</v>
      </c>
      <c r="B26">
        <v>2022</v>
      </c>
      <c r="C26" s="11">
        <v>18.622821446926796</v>
      </c>
    </row>
    <row r="27" spans="1:3" x14ac:dyDescent="0.35">
      <c r="A27" s="2" t="s">
        <v>200</v>
      </c>
      <c r="B27">
        <v>2022</v>
      </c>
      <c r="C27" s="11">
        <v>4.8333137054411042</v>
      </c>
    </row>
    <row r="28" spans="1:3" x14ac:dyDescent="0.35">
      <c r="A28" s="2" t="s">
        <v>201</v>
      </c>
      <c r="B28">
        <v>2022</v>
      </c>
      <c r="C28" s="11">
        <v>7.3591425057941446</v>
      </c>
    </row>
    <row r="29" spans="1:3" x14ac:dyDescent="0.35">
      <c r="A29" s="2" t="s">
        <v>203</v>
      </c>
      <c r="B29">
        <v>2022</v>
      </c>
      <c r="C29" s="11">
        <v>6.0439890628286408</v>
      </c>
    </row>
    <row r="30" spans="1:3" x14ac:dyDescent="0.35">
      <c r="A30" s="2" t="s">
        <v>202</v>
      </c>
      <c r="B30">
        <v>2022</v>
      </c>
      <c r="C30" s="11">
        <v>8.1240004475500758</v>
      </c>
    </row>
    <row r="31" spans="1:3" x14ac:dyDescent="0.35">
      <c r="A31" s="2" t="s">
        <v>204</v>
      </c>
      <c r="B31">
        <v>2022</v>
      </c>
      <c r="C31" s="11">
        <v>6.4598936783003547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823A-15EB-3D4B-BE5B-626C03EF4669}">
  <sheetPr codeName="Sheet71"/>
  <dimension ref="A1:C25"/>
  <sheetViews>
    <sheetView workbookViewId="0">
      <selection activeCell="D18" sqref="D18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2019</v>
      </c>
      <c r="C2" s="12">
        <v>32.700000000000003</v>
      </c>
    </row>
    <row r="3" spans="1:3" x14ac:dyDescent="0.35">
      <c r="A3" t="s">
        <v>203</v>
      </c>
      <c r="B3">
        <v>2019</v>
      </c>
      <c r="C3" s="12">
        <v>106.3</v>
      </c>
    </row>
    <row r="4" spans="1:3" x14ac:dyDescent="0.35">
      <c r="A4" t="s">
        <v>200</v>
      </c>
      <c r="B4">
        <v>2019</v>
      </c>
      <c r="C4" s="12">
        <v>39.1</v>
      </c>
    </row>
    <row r="5" spans="1:3" x14ac:dyDescent="0.35">
      <c r="A5" t="s">
        <v>202</v>
      </c>
      <c r="B5">
        <v>2019</v>
      </c>
      <c r="C5" s="12">
        <v>118.9</v>
      </c>
    </row>
    <row r="6" spans="1:3" x14ac:dyDescent="0.35">
      <c r="A6" t="s">
        <v>204</v>
      </c>
      <c r="B6">
        <v>2019</v>
      </c>
      <c r="C6" s="12">
        <v>92.3</v>
      </c>
    </row>
    <row r="7" spans="1:3" x14ac:dyDescent="0.35">
      <c r="A7" t="s">
        <v>201</v>
      </c>
      <c r="B7">
        <v>2019</v>
      </c>
      <c r="C7" s="12">
        <v>166.1</v>
      </c>
    </row>
    <row r="8" spans="1:3" x14ac:dyDescent="0.35">
      <c r="A8" t="s">
        <v>199</v>
      </c>
      <c r="B8">
        <v>2020</v>
      </c>
      <c r="C8" s="12">
        <v>47.7</v>
      </c>
    </row>
    <row r="9" spans="1:3" x14ac:dyDescent="0.35">
      <c r="A9" t="s">
        <v>203</v>
      </c>
      <c r="B9">
        <v>2020</v>
      </c>
      <c r="C9" s="12">
        <v>125.6</v>
      </c>
    </row>
    <row r="10" spans="1:3" x14ac:dyDescent="0.35">
      <c r="A10" t="s">
        <v>200</v>
      </c>
      <c r="B10">
        <v>2020</v>
      </c>
      <c r="C10" s="12">
        <v>49.3</v>
      </c>
    </row>
    <row r="11" spans="1:3" x14ac:dyDescent="0.35">
      <c r="A11" t="s">
        <v>202</v>
      </c>
      <c r="B11">
        <v>2020</v>
      </c>
      <c r="C11" s="12">
        <v>112</v>
      </c>
    </row>
    <row r="12" spans="1:3" x14ac:dyDescent="0.35">
      <c r="A12" t="s">
        <v>204</v>
      </c>
      <c r="B12">
        <v>2020</v>
      </c>
      <c r="C12" s="12">
        <v>107.9</v>
      </c>
    </row>
    <row r="13" spans="1:3" x14ac:dyDescent="0.35">
      <c r="A13" t="s">
        <v>201</v>
      </c>
      <c r="B13">
        <v>2020</v>
      </c>
      <c r="C13" s="12">
        <v>153.1</v>
      </c>
    </row>
    <row r="14" spans="1:3" x14ac:dyDescent="0.35">
      <c r="A14" t="s">
        <v>199</v>
      </c>
      <c r="B14">
        <v>2021</v>
      </c>
      <c r="C14" s="12">
        <v>62.76560650143098</v>
      </c>
    </row>
    <row r="15" spans="1:3" x14ac:dyDescent="0.35">
      <c r="A15" t="s">
        <v>203</v>
      </c>
      <c r="B15">
        <v>2021</v>
      </c>
      <c r="C15" s="12">
        <v>121.26828983223018</v>
      </c>
    </row>
    <row r="16" spans="1:3" x14ac:dyDescent="0.35">
      <c r="A16" t="s">
        <v>200</v>
      </c>
      <c r="B16">
        <v>2021</v>
      </c>
      <c r="C16" s="12">
        <v>52.165139870114913</v>
      </c>
    </row>
    <row r="17" spans="1:3" x14ac:dyDescent="0.35">
      <c r="A17" t="s">
        <v>202</v>
      </c>
      <c r="B17">
        <v>2021</v>
      </c>
      <c r="C17" s="12">
        <v>130.12434236641198</v>
      </c>
    </row>
    <row r="18" spans="1:3" x14ac:dyDescent="0.35">
      <c r="A18" t="s">
        <v>204</v>
      </c>
      <c r="B18">
        <v>2021</v>
      </c>
      <c r="C18" s="12">
        <v>106.59575652314031</v>
      </c>
    </row>
    <row r="19" spans="1:3" x14ac:dyDescent="0.35">
      <c r="A19" t="s">
        <v>201</v>
      </c>
      <c r="B19">
        <v>2021</v>
      </c>
      <c r="C19" s="12">
        <v>68.637469719248159</v>
      </c>
    </row>
    <row r="20" spans="1:3" x14ac:dyDescent="0.35">
      <c r="A20" t="s">
        <v>199</v>
      </c>
      <c r="B20">
        <v>2022</v>
      </c>
      <c r="C20" s="12">
        <v>73.525777702052125</v>
      </c>
    </row>
    <row r="21" spans="1:3" x14ac:dyDescent="0.35">
      <c r="A21" t="s">
        <v>203</v>
      </c>
      <c r="B21">
        <v>2022</v>
      </c>
      <c r="C21" s="12">
        <v>170.56821913511499</v>
      </c>
    </row>
    <row r="22" spans="1:3" x14ac:dyDescent="0.35">
      <c r="A22" t="s">
        <v>200</v>
      </c>
      <c r="B22">
        <v>2022</v>
      </c>
      <c r="C22" s="12">
        <v>52</v>
      </c>
    </row>
    <row r="23" spans="1:3" x14ac:dyDescent="0.35">
      <c r="A23" t="s">
        <v>202</v>
      </c>
      <c r="B23">
        <v>2022</v>
      </c>
      <c r="C23" s="12">
        <v>122.18765874705251</v>
      </c>
    </row>
    <row r="24" spans="1:3" x14ac:dyDescent="0.35">
      <c r="A24" t="s">
        <v>204</v>
      </c>
      <c r="B24">
        <v>2022</v>
      </c>
      <c r="C24" s="12">
        <v>150.7157192830349</v>
      </c>
    </row>
    <row r="25" spans="1:3" x14ac:dyDescent="0.35">
      <c r="A25" t="s">
        <v>201</v>
      </c>
      <c r="B25">
        <v>2022</v>
      </c>
      <c r="C25" s="12">
        <v>222.36083195238029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1F04-8F03-EE4C-A733-0B7D84845DAE}">
  <sheetPr codeName="Sheet72"/>
  <dimension ref="A1:D34"/>
  <sheetViews>
    <sheetView topLeftCell="A7" workbookViewId="0">
      <selection activeCell="I27" sqref="I27"/>
    </sheetView>
  </sheetViews>
  <sheetFormatPr defaultColWidth="10.58203125" defaultRowHeight="15.5" x14ac:dyDescent="0.35"/>
  <cols>
    <col min="2" max="2" width="17.08203125" customWidth="1"/>
  </cols>
  <sheetData>
    <row r="1" spans="1:4" x14ac:dyDescent="0.35">
      <c r="A1" s="1" t="s">
        <v>41</v>
      </c>
      <c r="B1" s="1" t="s">
        <v>208</v>
      </c>
      <c r="C1" s="1" t="s">
        <v>198</v>
      </c>
    </row>
    <row r="2" spans="1:4" x14ac:dyDescent="0.35">
      <c r="A2" t="s">
        <v>199</v>
      </c>
      <c r="B2" t="s">
        <v>224</v>
      </c>
      <c r="C2">
        <v>30</v>
      </c>
    </row>
    <row r="3" spans="1:4" x14ac:dyDescent="0.35">
      <c r="A3" t="s">
        <v>199</v>
      </c>
      <c r="B3" t="s">
        <v>225</v>
      </c>
      <c r="C3">
        <v>51</v>
      </c>
    </row>
    <row r="4" spans="1:4" x14ac:dyDescent="0.35">
      <c r="A4" t="s">
        <v>199</v>
      </c>
      <c r="B4" t="s">
        <v>226</v>
      </c>
      <c r="C4">
        <v>18</v>
      </c>
    </row>
    <row r="5" spans="1:4" x14ac:dyDescent="0.35">
      <c r="A5" t="s">
        <v>199</v>
      </c>
      <c r="B5" t="s">
        <v>227</v>
      </c>
      <c r="C5">
        <v>1</v>
      </c>
    </row>
    <row r="6" spans="1:4" x14ac:dyDescent="0.35">
      <c r="A6" s="40" t="s">
        <v>200</v>
      </c>
      <c r="B6" s="40" t="s">
        <v>224</v>
      </c>
      <c r="C6" s="41">
        <v>37</v>
      </c>
      <c r="D6" s="42"/>
    </row>
    <row r="7" spans="1:4" x14ac:dyDescent="0.35">
      <c r="A7" s="40" t="s">
        <v>200</v>
      </c>
      <c r="B7" s="40" t="s">
        <v>225</v>
      </c>
      <c r="C7" s="41">
        <v>41</v>
      </c>
      <c r="D7" s="42"/>
    </row>
    <row r="8" spans="1:4" x14ac:dyDescent="0.35">
      <c r="A8" s="40" t="s">
        <v>200</v>
      </c>
      <c r="B8" s="40" t="s">
        <v>226</v>
      </c>
      <c r="C8" s="41">
        <v>18</v>
      </c>
      <c r="D8" s="42"/>
    </row>
    <row r="9" spans="1:4" x14ac:dyDescent="0.35">
      <c r="A9" s="40" t="s">
        <v>200</v>
      </c>
      <c r="B9" s="40" t="s">
        <v>227</v>
      </c>
      <c r="C9" s="41">
        <v>2</v>
      </c>
      <c r="D9" s="42"/>
    </row>
    <row r="10" spans="1:4" x14ac:dyDescent="0.35">
      <c r="A10" s="40" t="s">
        <v>200</v>
      </c>
      <c r="B10" s="40" t="s">
        <v>228</v>
      </c>
      <c r="C10" s="41">
        <v>2</v>
      </c>
      <c r="D10" s="41"/>
    </row>
    <row r="11" spans="1:4" x14ac:dyDescent="0.35">
      <c r="A11" s="40" t="s">
        <v>201</v>
      </c>
      <c r="B11" s="40" t="s">
        <v>224</v>
      </c>
      <c r="C11" s="41">
        <v>4</v>
      </c>
      <c r="D11" s="42"/>
    </row>
    <row r="12" spans="1:4" x14ac:dyDescent="0.35">
      <c r="A12" s="40" t="s">
        <v>201</v>
      </c>
      <c r="B12" s="40" t="s">
        <v>225</v>
      </c>
      <c r="C12" s="41">
        <v>18</v>
      </c>
      <c r="D12" s="42"/>
    </row>
    <row r="13" spans="1:4" x14ac:dyDescent="0.35">
      <c r="A13" s="40" t="s">
        <v>201</v>
      </c>
      <c r="B13" s="40" t="s">
        <v>226</v>
      </c>
      <c r="C13" s="41">
        <v>64</v>
      </c>
      <c r="D13" s="42"/>
    </row>
    <row r="14" spans="1:4" x14ac:dyDescent="0.35">
      <c r="A14" s="40" t="s">
        <v>201</v>
      </c>
      <c r="B14" s="40" t="s">
        <v>227</v>
      </c>
      <c r="C14" s="41">
        <v>14</v>
      </c>
      <c r="D14" s="42"/>
    </row>
    <row r="15" spans="1:4" x14ac:dyDescent="0.35">
      <c r="A15" s="40" t="s">
        <v>202</v>
      </c>
      <c r="B15" s="40" t="s">
        <v>224</v>
      </c>
      <c r="C15" s="41">
        <v>65</v>
      </c>
      <c r="D15" s="42"/>
    </row>
    <row r="16" spans="1:4" x14ac:dyDescent="0.35">
      <c r="A16" s="40" t="s">
        <v>202</v>
      </c>
      <c r="B16" s="40" t="s">
        <v>225</v>
      </c>
      <c r="C16" s="41">
        <v>17</v>
      </c>
      <c r="D16" s="42"/>
    </row>
    <row r="17" spans="1:4" x14ac:dyDescent="0.35">
      <c r="A17" s="40" t="s">
        <v>202</v>
      </c>
      <c r="B17" s="40" t="s">
        <v>226</v>
      </c>
      <c r="C17" s="41">
        <v>12</v>
      </c>
      <c r="D17" s="42"/>
    </row>
    <row r="18" spans="1:4" x14ac:dyDescent="0.35">
      <c r="A18" s="40" t="s">
        <v>202</v>
      </c>
      <c r="B18" s="40" t="s">
        <v>227</v>
      </c>
      <c r="C18" s="41">
        <v>2</v>
      </c>
      <c r="D18" s="41"/>
    </row>
    <row r="19" spans="1:4" x14ac:dyDescent="0.35">
      <c r="A19" s="40" t="s">
        <v>202</v>
      </c>
      <c r="B19" s="40" t="s">
        <v>228</v>
      </c>
      <c r="C19" s="41">
        <v>4</v>
      </c>
      <c r="D19" s="42"/>
    </row>
    <row r="20" spans="1:4" x14ac:dyDescent="0.35">
      <c r="A20" s="40" t="s">
        <v>203</v>
      </c>
      <c r="B20" s="40" t="s">
        <v>224</v>
      </c>
      <c r="C20" s="41">
        <v>23</v>
      </c>
      <c r="D20" s="42"/>
    </row>
    <row r="21" spans="1:4" x14ac:dyDescent="0.35">
      <c r="A21" s="40" t="s">
        <v>203</v>
      </c>
      <c r="B21" s="40" t="s">
        <v>225</v>
      </c>
      <c r="C21" s="41">
        <v>28</v>
      </c>
      <c r="D21" s="42"/>
    </row>
    <row r="22" spans="1:4" x14ac:dyDescent="0.35">
      <c r="A22" s="40" t="s">
        <v>203</v>
      </c>
      <c r="B22" s="40" t="s">
        <v>226</v>
      </c>
      <c r="C22" s="41">
        <v>25</v>
      </c>
      <c r="D22" s="42"/>
    </row>
    <row r="23" spans="1:4" x14ac:dyDescent="0.35">
      <c r="A23" s="40" t="s">
        <v>203</v>
      </c>
      <c r="B23" s="40" t="s">
        <v>227</v>
      </c>
      <c r="C23" s="41">
        <v>16</v>
      </c>
      <c r="D23" s="42"/>
    </row>
    <row r="24" spans="1:4" x14ac:dyDescent="0.35">
      <c r="A24" s="40" t="s">
        <v>203</v>
      </c>
      <c r="B24" s="40" t="s">
        <v>228</v>
      </c>
      <c r="C24" s="41">
        <v>8</v>
      </c>
      <c r="D24" s="41"/>
    </row>
    <row r="25" spans="1:4" x14ac:dyDescent="0.35">
      <c r="A25" s="40" t="s">
        <v>204</v>
      </c>
      <c r="B25" s="40" t="s">
        <v>224</v>
      </c>
      <c r="C25" s="41">
        <v>8</v>
      </c>
      <c r="D25" s="42"/>
    </row>
    <row r="26" spans="1:4" x14ac:dyDescent="0.35">
      <c r="A26" s="40" t="s">
        <v>204</v>
      </c>
      <c r="B26" s="40" t="s">
        <v>225</v>
      </c>
      <c r="C26" s="41">
        <v>31</v>
      </c>
      <c r="D26" s="42"/>
    </row>
    <row r="27" spans="1:4" x14ac:dyDescent="0.35">
      <c r="A27" s="40" t="s">
        <v>204</v>
      </c>
      <c r="B27" s="40" t="s">
        <v>226</v>
      </c>
      <c r="C27" s="41">
        <v>41</v>
      </c>
      <c r="D27" s="42"/>
    </row>
    <row r="28" spans="1:4" x14ac:dyDescent="0.35">
      <c r="A28" s="40" t="s">
        <v>204</v>
      </c>
      <c r="B28" s="40" t="s">
        <v>227</v>
      </c>
      <c r="C28" s="41">
        <v>9</v>
      </c>
      <c r="D28" s="42"/>
    </row>
    <row r="29" spans="1:4" x14ac:dyDescent="0.35">
      <c r="A29" s="40" t="s">
        <v>204</v>
      </c>
      <c r="B29" s="40" t="s">
        <v>228</v>
      </c>
      <c r="C29" s="41">
        <v>11</v>
      </c>
      <c r="D29" s="41"/>
    </row>
    <row r="30" spans="1:4" x14ac:dyDescent="0.35">
      <c r="A30" s="40" t="s">
        <v>205</v>
      </c>
      <c r="B30" s="40" t="s">
        <v>224</v>
      </c>
      <c r="C30" s="41">
        <v>23</v>
      </c>
      <c r="D30" s="42"/>
    </row>
    <row r="31" spans="1:4" x14ac:dyDescent="0.35">
      <c r="A31" s="40" t="s">
        <v>205</v>
      </c>
      <c r="B31" s="40" t="s">
        <v>225</v>
      </c>
      <c r="C31" s="41">
        <v>33</v>
      </c>
      <c r="D31" s="42"/>
    </row>
    <row r="32" spans="1:4" x14ac:dyDescent="0.35">
      <c r="A32" s="40" t="s">
        <v>205</v>
      </c>
      <c r="B32" s="40" t="s">
        <v>226</v>
      </c>
      <c r="C32" s="41">
        <v>32</v>
      </c>
      <c r="D32" s="42"/>
    </row>
    <row r="33" spans="1:4" x14ac:dyDescent="0.35">
      <c r="A33" s="40" t="s">
        <v>205</v>
      </c>
      <c r="B33" s="40" t="s">
        <v>227</v>
      </c>
      <c r="C33" s="41">
        <v>7</v>
      </c>
      <c r="D33" s="42"/>
    </row>
    <row r="34" spans="1:4" x14ac:dyDescent="0.35">
      <c r="A34" s="40" t="s">
        <v>205</v>
      </c>
      <c r="B34" s="40" t="s">
        <v>228</v>
      </c>
      <c r="C34" s="4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09F7-4766-AA44-9FA5-BB84EB8BCA66}">
  <sheetPr codeName="Sheet45"/>
  <dimension ref="A1:C21"/>
  <sheetViews>
    <sheetView workbookViewId="0">
      <selection activeCell="A18" sqref="A18:XFD18"/>
    </sheetView>
  </sheetViews>
  <sheetFormatPr defaultColWidth="10.58203125" defaultRowHeight="15.5" x14ac:dyDescent="0.35"/>
  <cols>
    <col min="3" max="3" width="12.25" bestFit="1" customWidth="1"/>
  </cols>
  <sheetData>
    <row r="1" spans="1:3" x14ac:dyDescent="0.35">
      <c r="A1" s="1" t="s">
        <v>41</v>
      </c>
      <c r="B1" t="s">
        <v>23</v>
      </c>
      <c r="C1" s="1" t="s">
        <v>198</v>
      </c>
    </row>
    <row r="2" spans="1:3" x14ac:dyDescent="0.35">
      <c r="A2" t="s">
        <v>199</v>
      </c>
      <c r="B2">
        <v>2019</v>
      </c>
      <c r="C2">
        <v>21.3</v>
      </c>
    </row>
    <row r="3" spans="1:3" x14ac:dyDescent="0.35">
      <c r="A3" t="s">
        <v>200</v>
      </c>
      <c r="B3">
        <v>2019</v>
      </c>
      <c r="C3">
        <v>10.7</v>
      </c>
    </row>
    <row r="4" spans="1:3" x14ac:dyDescent="0.35">
      <c r="A4" t="s">
        <v>201</v>
      </c>
      <c r="B4">
        <v>2019</v>
      </c>
      <c r="C4">
        <v>6.2</v>
      </c>
    </row>
    <row r="5" spans="1:3" x14ac:dyDescent="0.35">
      <c r="A5" t="s">
        <v>202</v>
      </c>
      <c r="B5">
        <v>2019</v>
      </c>
      <c r="C5">
        <v>6.9</v>
      </c>
    </row>
    <row r="6" spans="1:3" x14ac:dyDescent="0.35">
      <c r="A6" t="s">
        <v>203</v>
      </c>
      <c r="B6">
        <v>2019</v>
      </c>
      <c r="C6">
        <v>31.9</v>
      </c>
    </row>
    <row r="7" spans="1:3" x14ac:dyDescent="0.35">
      <c r="A7" t="s">
        <v>204</v>
      </c>
      <c r="B7">
        <v>2019</v>
      </c>
      <c r="C7">
        <v>6.3</v>
      </c>
    </row>
    <row r="8" spans="1:3" x14ac:dyDescent="0.35">
      <c r="A8" t="s">
        <v>205</v>
      </c>
      <c r="B8">
        <v>2019</v>
      </c>
      <c r="C8" s="12">
        <f>AVERAGE(C2:C7)</f>
        <v>13.883333333333333</v>
      </c>
    </row>
    <row r="9" spans="1:3" x14ac:dyDescent="0.35">
      <c r="A9" t="s">
        <v>199</v>
      </c>
      <c r="B9">
        <v>2022</v>
      </c>
      <c r="C9">
        <v>21.2</v>
      </c>
    </row>
    <row r="10" spans="1:3" x14ac:dyDescent="0.35">
      <c r="A10" t="s">
        <v>200</v>
      </c>
      <c r="B10">
        <v>2022</v>
      </c>
      <c r="C10">
        <v>10</v>
      </c>
    </row>
    <row r="11" spans="1:3" x14ac:dyDescent="0.35">
      <c r="A11" t="s">
        <v>201</v>
      </c>
      <c r="B11">
        <v>2022</v>
      </c>
      <c r="C11">
        <v>7.7</v>
      </c>
    </row>
    <row r="12" spans="1:3" x14ac:dyDescent="0.35">
      <c r="A12" t="s">
        <v>202</v>
      </c>
      <c r="B12">
        <v>2022</v>
      </c>
      <c r="C12">
        <v>7.1</v>
      </c>
    </row>
    <row r="13" spans="1:3" x14ac:dyDescent="0.35">
      <c r="A13" t="s">
        <v>203</v>
      </c>
      <c r="B13">
        <v>2022</v>
      </c>
      <c r="C13">
        <v>22.7</v>
      </c>
    </row>
    <row r="14" spans="1:3" x14ac:dyDescent="0.35">
      <c r="A14" t="s">
        <v>204</v>
      </c>
      <c r="B14">
        <v>2022</v>
      </c>
      <c r="C14">
        <v>7.3</v>
      </c>
    </row>
    <row r="15" spans="1:3" x14ac:dyDescent="0.35">
      <c r="A15" t="s">
        <v>205</v>
      </c>
      <c r="B15">
        <v>2022</v>
      </c>
      <c r="C15" s="12">
        <f>AVERAGE(C9:C14)</f>
        <v>12.666666666666666</v>
      </c>
    </row>
    <row r="16" spans="1:3" x14ac:dyDescent="0.35">
      <c r="A16" t="s">
        <v>199</v>
      </c>
      <c r="B16">
        <v>2023</v>
      </c>
      <c r="C16">
        <v>21.5</v>
      </c>
    </row>
    <row r="17" spans="1:3" x14ac:dyDescent="0.35">
      <c r="A17" t="s">
        <v>200</v>
      </c>
      <c r="B17">
        <v>2023</v>
      </c>
      <c r="C17">
        <v>10.1</v>
      </c>
    </row>
    <row r="18" spans="1:3" x14ac:dyDescent="0.35">
      <c r="A18" t="s">
        <v>202</v>
      </c>
      <c r="B18">
        <v>2023</v>
      </c>
      <c r="C18">
        <v>6.6</v>
      </c>
    </row>
    <row r="19" spans="1:3" x14ac:dyDescent="0.35">
      <c r="A19" t="s">
        <v>203</v>
      </c>
      <c r="B19">
        <v>2023</v>
      </c>
      <c r="C19">
        <v>25.6</v>
      </c>
    </row>
    <row r="20" spans="1:3" x14ac:dyDescent="0.35">
      <c r="A20" t="s">
        <v>204</v>
      </c>
      <c r="B20">
        <v>2023</v>
      </c>
      <c r="C20">
        <v>7.4</v>
      </c>
    </row>
    <row r="21" spans="1:3" x14ac:dyDescent="0.35">
      <c r="A21" t="s">
        <v>205</v>
      </c>
      <c r="B21">
        <v>2023</v>
      </c>
      <c r="C21" s="12">
        <f>AVERAGE(C16:C20)</f>
        <v>14.24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3AA5-FE2E-C64F-BEDA-DED6AD12E993}">
  <sheetPr codeName="Sheet73"/>
  <dimension ref="A1:C30"/>
  <sheetViews>
    <sheetView workbookViewId="0">
      <selection activeCell="E15" sqref="E15"/>
    </sheetView>
  </sheetViews>
  <sheetFormatPr defaultColWidth="10.58203125" defaultRowHeight="15.5" x14ac:dyDescent="0.35"/>
  <cols>
    <col min="1" max="1" width="18" customWidth="1"/>
  </cols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2018</v>
      </c>
      <c r="C2">
        <v>21</v>
      </c>
    </row>
    <row r="3" spans="1:3" x14ac:dyDescent="0.35">
      <c r="A3" t="s">
        <v>199</v>
      </c>
      <c r="B3">
        <v>2019</v>
      </c>
      <c r="C3">
        <v>12</v>
      </c>
    </row>
    <row r="4" spans="1:3" x14ac:dyDescent="0.35">
      <c r="A4" t="s">
        <v>199</v>
      </c>
      <c r="B4">
        <v>2020</v>
      </c>
      <c r="C4">
        <v>7</v>
      </c>
    </row>
    <row r="5" spans="1:3" x14ac:dyDescent="0.35">
      <c r="A5" t="s">
        <v>199</v>
      </c>
      <c r="B5">
        <v>2021</v>
      </c>
      <c r="C5">
        <v>20</v>
      </c>
    </row>
    <row r="6" spans="1:3" x14ac:dyDescent="0.35">
      <c r="A6" t="s">
        <v>199</v>
      </c>
      <c r="B6">
        <v>2022</v>
      </c>
      <c r="C6">
        <v>19</v>
      </c>
    </row>
    <row r="7" spans="1:3" x14ac:dyDescent="0.35">
      <c r="A7" t="s">
        <v>200</v>
      </c>
      <c r="B7">
        <v>2018</v>
      </c>
      <c r="C7">
        <v>2</v>
      </c>
    </row>
    <row r="8" spans="1:3" x14ac:dyDescent="0.35">
      <c r="A8" t="s">
        <v>200</v>
      </c>
      <c r="B8">
        <v>2019</v>
      </c>
      <c r="C8">
        <v>4</v>
      </c>
    </row>
    <row r="9" spans="1:3" x14ac:dyDescent="0.35">
      <c r="A9" t="s">
        <v>200</v>
      </c>
      <c r="B9">
        <v>2020</v>
      </c>
      <c r="C9">
        <v>3</v>
      </c>
    </row>
    <row r="10" spans="1:3" x14ac:dyDescent="0.35">
      <c r="A10" t="s">
        <v>200</v>
      </c>
      <c r="B10">
        <v>2021</v>
      </c>
      <c r="C10">
        <v>3</v>
      </c>
    </row>
    <row r="11" spans="1:3" x14ac:dyDescent="0.35">
      <c r="A11" t="s">
        <v>200</v>
      </c>
      <c r="B11">
        <v>2022</v>
      </c>
      <c r="C11">
        <v>1</v>
      </c>
    </row>
    <row r="12" spans="1:3" x14ac:dyDescent="0.35">
      <c r="A12" t="s">
        <v>201</v>
      </c>
      <c r="B12">
        <v>2019</v>
      </c>
      <c r="C12">
        <v>3</v>
      </c>
    </row>
    <row r="13" spans="1:3" x14ac:dyDescent="0.35">
      <c r="A13" t="s">
        <v>201</v>
      </c>
      <c r="B13">
        <v>2020</v>
      </c>
      <c r="C13">
        <v>5</v>
      </c>
    </row>
    <row r="14" spans="1:3" x14ac:dyDescent="0.35">
      <c r="A14" t="s">
        <v>201</v>
      </c>
      <c r="B14">
        <v>2021</v>
      </c>
      <c r="C14">
        <v>9</v>
      </c>
    </row>
    <row r="15" spans="1:3" x14ac:dyDescent="0.35">
      <c r="A15" t="s">
        <v>201</v>
      </c>
      <c r="B15">
        <v>2022</v>
      </c>
      <c r="C15">
        <v>14</v>
      </c>
    </row>
    <row r="16" spans="1:3" x14ac:dyDescent="0.35">
      <c r="A16" t="s">
        <v>204</v>
      </c>
      <c r="B16">
        <v>2018</v>
      </c>
      <c r="C16">
        <v>41</v>
      </c>
    </row>
    <row r="17" spans="1:3" x14ac:dyDescent="0.35">
      <c r="A17" t="s">
        <v>204</v>
      </c>
      <c r="B17">
        <v>2019</v>
      </c>
      <c r="C17">
        <v>40</v>
      </c>
    </row>
    <row r="18" spans="1:3" x14ac:dyDescent="0.35">
      <c r="A18" t="s">
        <v>204</v>
      </c>
      <c r="B18">
        <v>2020</v>
      </c>
      <c r="C18">
        <v>25</v>
      </c>
    </row>
    <row r="19" spans="1:3" x14ac:dyDescent="0.35">
      <c r="A19" t="s">
        <v>204</v>
      </c>
      <c r="B19">
        <v>2021</v>
      </c>
      <c r="C19">
        <v>41</v>
      </c>
    </row>
    <row r="20" spans="1:3" x14ac:dyDescent="0.35">
      <c r="A20" t="s">
        <v>204</v>
      </c>
      <c r="B20">
        <v>2022</v>
      </c>
      <c r="C20">
        <v>39</v>
      </c>
    </row>
    <row r="21" spans="1:3" x14ac:dyDescent="0.35">
      <c r="A21" t="s">
        <v>202</v>
      </c>
      <c r="B21">
        <v>2018</v>
      </c>
      <c r="C21">
        <v>2</v>
      </c>
    </row>
    <row r="22" spans="1:3" x14ac:dyDescent="0.35">
      <c r="A22" t="s">
        <v>202</v>
      </c>
      <c r="B22">
        <v>2019</v>
      </c>
      <c r="C22">
        <v>19</v>
      </c>
    </row>
    <row r="23" spans="1:3" x14ac:dyDescent="0.35">
      <c r="A23" t="s">
        <v>202</v>
      </c>
      <c r="B23">
        <v>2020</v>
      </c>
      <c r="C23">
        <v>27</v>
      </c>
    </row>
    <row r="24" spans="1:3" x14ac:dyDescent="0.35">
      <c r="A24" t="s">
        <v>202</v>
      </c>
      <c r="B24">
        <v>2021</v>
      </c>
      <c r="C24">
        <v>53</v>
      </c>
    </row>
    <row r="25" spans="1:3" x14ac:dyDescent="0.35">
      <c r="A25" t="s">
        <v>202</v>
      </c>
      <c r="B25">
        <v>2022</v>
      </c>
      <c r="C25">
        <v>34</v>
      </c>
    </row>
    <row r="26" spans="1:3" x14ac:dyDescent="0.35">
      <c r="A26" t="s">
        <v>203</v>
      </c>
      <c r="B26">
        <v>2018</v>
      </c>
      <c r="C26">
        <v>110</v>
      </c>
    </row>
    <row r="27" spans="1:3" x14ac:dyDescent="0.35">
      <c r="A27" t="s">
        <v>203</v>
      </c>
      <c r="B27">
        <v>2019</v>
      </c>
      <c r="C27">
        <v>110</v>
      </c>
    </row>
    <row r="28" spans="1:3" x14ac:dyDescent="0.35">
      <c r="A28" t="s">
        <v>203</v>
      </c>
      <c r="B28">
        <v>2020</v>
      </c>
      <c r="C28">
        <v>75</v>
      </c>
    </row>
    <row r="29" spans="1:3" x14ac:dyDescent="0.35">
      <c r="A29" t="s">
        <v>203</v>
      </c>
      <c r="B29">
        <v>2021</v>
      </c>
      <c r="C29">
        <v>142</v>
      </c>
    </row>
    <row r="30" spans="1:3" x14ac:dyDescent="0.35">
      <c r="A30" t="s">
        <v>203</v>
      </c>
      <c r="B30">
        <v>2022</v>
      </c>
      <c r="C30">
        <v>188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3703-543C-6742-80EF-2002F273B69A}">
  <sheetPr codeName="Sheet74"/>
  <dimension ref="A1:C81"/>
  <sheetViews>
    <sheetView workbookViewId="0">
      <selection activeCell="D63" sqref="D63"/>
    </sheetView>
  </sheetViews>
  <sheetFormatPr defaultColWidth="10.58203125" defaultRowHeight="15.5" x14ac:dyDescent="0.35"/>
  <sheetData>
    <row r="1" spans="1:3" x14ac:dyDescent="0.35">
      <c r="A1" s="4" t="s">
        <v>41</v>
      </c>
      <c r="B1" s="4" t="s">
        <v>23</v>
      </c>
      <c r="C1" s="4" t="s">
        <v>198</v>
      </c>
    </row>
    <row r="2" spans="1:3" x14ac:dyDescent="0.35">
      <c r="A2" s="5" t="s">
        <v>199</v>
      </c>
      <c r="B2" s="5">
        <v>2013</v>
      </c>
      <c r="C2" s="9">
        <v>39.786544079999999</v>
      </c>
    </row>
    <row r="3" spans="1:3" x14ac:dyDescent="0.35">
      <c r="A3" s="5" t="s">
        <v>199</v>
      </c>
      <c r="B3" s="5">
        <f>B2+1</f>
        <v>2014</v>
      </c>
      <c r="C3" s="9">
        <v>39.261678490000001</v>
      </c>
    </row>
    <row r="4" spans="1:3" x14ac:dyDescent="0.35">
      <c r="A4" s="5" t="s">
        <v>199</v>
      </c>
      <c r="B4" s="5">
        <f t="shared" ref="B4:B11" si="0">B3+1</f>
        <v>2015</v>
      </c>
      <c r="C4" s="9">
        <v>37.15074121</v>
      </c>
    </row>
    <row r="5" spans="1:3" x14ac:dyDescent="0.35">
      <c r="A5" s="5" t="s">
        <v>199</v>
      </c>
      <c r="B5" s="5">
        <f t="shared" si="0"/>
        <v>2016</v>
      </c>
      <c r="C5" s="9">
        <v>36.599000680000003</v>
      </c>
    </row>
    <row r="6" spans="1:3" x14ac:dyDescent="0.35">
      <c r="A6" s="5" t="s">
        <v>199</v>
      </c>
      <c r="B6" s="5">
        <f t="shared" si="0"/>
        <v>2017</v>
      </c>
      <c r="C6" s="9">
        <v>34.757826629999997</v>
      </c>
    </row>
    <row r="7" spans="1:3" x14ac:dyDescent="0.35">
      <c r="A7" s="5" t="s">
        <v>199</v>
      </c>
      <c r="B7" s="5">
        <f t="shared" si="0"/>
        <v>2018</v>
      </c>
      <c r="C7" s="9">
        <v>32.985827870000001</v>
      </c>
    </row>
    <row r="8" spans="1:3" x14ac:dyDescent="0.35">
      <c r="A8" s="5" t="s">
        <v>199</v>
      </c>
      <c r="B8" s="5">
        <f t="shared" si="0"/>
        <v>2019</v>
      </c>
      <c r="C8" s="9">
        <v>34.126938320000001</v>
      </c>
    </row>
    <row r="9" spans="1:3" x14ac:dyDescent="0.35">
      <c r="A9" s="5" t="s">
        <v>199</v>
      </c>
      <c r="B9" s="5">
        <f t="shared" si="0"/>
        <v>2020</v>
      </c>
      <c r="C9" s="9">
        <v>37.915171270000002</v>
      </c>
    </row>
    <row r="10" spans="1:3" x14ac:dyDescent="0.35">
      <c r="A10" s="5" t="s">
        <v>199</v>
      </c>
      <c r="B10" s="5">
        <f t="shared" si="0"/>
        <v>2021</v>
      </c>
      <c r="C10" s="9">
        <v>36.64025899</v>
      </c>
    </row>
    <row r="11" spans="1:3" x14ac:dyDescent="0.35">
      <c r="A11" s="5" t="s">
        <v>199</v>
      </c>
      <c r="B11" s="5">
        <f t="shared" si="0"/>
        <v>2022</v>
      </c>
      <c r="C11" s="9">
        <v>34.040765829999998</v>
      </c>
    </row>
    <row r="12" spans="1:3" x14ac:dyDescent="0.35">
      <c r="A12" s="5" t="s">
        <v>200</v>
      </c>
      <c r="B12" s="5">
        <v>2013</v>
      </c>
      <c r="C12" s="9">
        <v>60.834447779999998</v>
      </c>
    </row>
    <row r="13" spans="1:3" x14ac:dyDescent="0.35">
      <c r="A13" s="5" t="s">
        <v>200</v>
      </c>
      <c r="B13" s="5">
        <v>2014</v>
      </c>
      <c r="C13" s="9">
        <v>60.216672430000003</v>
      </c>
    </row>
    <row r="14" spans="1:3" x14ac:dyDescent="0.35">
      <c r="A14" s="5" t="s">
        <v>200</v>
      </c>
      <c r="B14" s="5">
        <v>2015</v>
      </c>
      <c r="C14" s="9">
        <v>57.968272079999998</v>
      </c>
    </row>
    <row r="15" spans="1:3" x14ac:dyDescent="0.35">
      <c r="A15" s="5" t="s">
        <v>200</v>
      </c>
      <c r="B15" s="5">
        <v>2016</v>
      </c>
      <c r="C15" s="9">
        <v>57.171178869999999</v>
      </c>
    </row>
    <row r="16" spans="1:3" x14ac:dyDescent="0.35">
      <c r="A16" s="5" t="s">
        <v>200</v>
      </c>
      <c r="B16" s="5">
        <v>2017</v>
      </c>
      <c r="C16" s="9">
        <v>57.523652839999997</v>
      </c>
    </row>
    <row r="17" spans="1:3" x14ac:dyDescent="0.35">
      <c r="A17" s="5" t="s">
        <v>200</v>
      </c>
      <c r="B17" s="5">
        <v>2018</v>
      </c>
      <c r="C17" s="9">
        <v>56.659522989999999</v>
      </c>
    </row>
    <row r="18" spans="1:3" x14ac:dyDescent="0.35">
      <c r="A18" s="5" t="s">
        <v>200</v>
      </c>
      <c r="B18" s="5">
        <v>2019</v>
      </c>
      <c r="C18" s="9">
        <v>57.169103290000002</v>
      </c>
    </row>
    <row r="19" spans="1:3" x14ac:dyDescent="0.35">
      <c r="A19" s="5" t="s">
        <v>200</v>
      </c>
      <c r="B19" s="5">
        <v>2020</v>
      </c>
      <c r="C19" s="9">
        <v>57.658566950000001</v>
      </c>
    </row>
    <row r="20" spans="1:3" x14ac:dyDescent="0.35">
      <c r="A20" s="5" t="s">
        <v>200</v>
      </c>
      <c r="B20" s="5">
        <v>2021</v>
      </c>
      <c r="C20" s="9">
        <v>53.34253502</v>
      </c>
    </row>
    <row r="21" spans="1:3" x14ac:dyDescent="0.35">
      <c r="A21" s="5" t="s">
        <v>200</v>
      </c>
      <c r="B21" s="5">
        <v>2022</v>
      </c>
      <c r="C21" s="9">
        <v>48.114167709999997</v>
      </c>
    </row>
    <row r="22" spans="1:3" x14ac:dyDescent="0.35">
      <c r="A22" s="5" t="s">
        <v>201</v>
      </c>
      <c r="B22" s="5">
        <v>2013</v>
      </c>
      <c r="C22" s="9">
        <v>36.698313499999998</v>
      </c>
    </row>
    <row r="23" spans="1:3" x14ac:dyDescent="0.35">
      <c r="A23" s="5" t="s">
        <v>201</v>
      </c>
      <c r="B23" s="5">
        <v>2014</v>
      </c>
      <c r="C23" s="9">
        <v>37.01186277</v>
      </c>
    </row>
    <row r="24" spans="1:3" x14ac:dyDescent="0.35">
      <c r="A24" s="5" t="s">
        <v>201</v>
      </c>
      <c r="B24" s="5">
        <v>2015</v>
      </c>
      <c r="C24" s="9">
        <v>37.295752180000001</v>
      </c>
    </row>
    <row r="25" spans="1:3" x14ac:dyDescent="0.35">
      <c r="A25" s="5" t="s">
        <v>201</v>
      </c>
      <c r="B25" s="5">
        <v>2016</v>
      </c>
      <c r="C25" s="9">
        <v>38.953865149999999</v>
      </c>
    </row>
    <row r="26" spans="1:3" x14ac:dyDescent="0.35">
      <c r="A26" s="5" t="s">
        <v>201</v>
      </c>
      <c r="B26" s="5">
        <v>2017</v>
      </c>
      <c r="C26" s="9">
        <v>41.660742710000001</v>
      </c>
    </row>
    <row r="27" spans="1:3" x14ac:dyDescent="0.35">
      <c r="A27" s="5" t="s">
        <v>201</v>
      </c>
      <c r="B27" s="5">
        <v>2018</v>
      </c>
      <c r="C27" s="9">
        <v>44.460620599999999</v>
      </c>
    </row>
    <row r="28" spans="1:3" x14ac:dyDescent="0.35">
      <c r="A28" s="5" t="s">
        <v>201</v>
      </c>
      <c r="B28" s="5">
        <v>2019</v>
      </c>
      <c r="C28" s="9">
        <v>46.672182200000002</v>
      </c>
    </row>
    <row r="29" spans="1:3" x14ac:dyDescent="0.35">
      <c r="A29" s="5" t="s">
        <v>201</v>
      </c>
      <c r="B29" s="5">
        <v>2020</v>
      </c>
      <c r="C29" s="9">
        <v>51.624342560000002</v>
      </c>
    </row>
    <row r="30" spans="1:3" x14ac:dyDescent="0.35">
      <c r="A30" s="5" t="s">
        <v>201</v>
      </c>
      <c r="B30" s="5">
        <v>2021</v>
      </c>
      <c r="C30" s="9">
        <v>50.789055210000001</v>
      </c>
    </row>
    <row r="31" spans="1:3" x14ac:dyDescent="0.35">
      <c r="A31" s="5" t="s">
        <v>201</v>
      </c>
      <c r="B31" s="5">
        <v>2022</v>
      </c>
      <c r="C31" s="9">
        <v>52.433782970000003</v>
      </c>
    </row>
    <row r="32" spans="1:3" x14ac:dyDescent="0.35">
      <c r="A32" s="5" t="s">
        <v>202</v>
      </c>
      <c r="B32" s="5">
        <v>2013</v>
      </c>
      <c r="C32" s="9">
        <v>53.728632859999998</v>
      </c>
    </row>
    <row r="33" spans="1:3" x14ac:dyDescent="0.35">
      <c r="A33" s="5" t="s">
        <v>202</v>
      </c>
      <c r="B33" s="5">
        <v>2014</v>
      </c>
      <c r="C33" s="9">
        <v>51.990561720000002</v>
      </c>
    </row>
    <row r="34" spans="1:3" x14ac:dyDescent="0.35">
      <c r="A34" s="5" t="s">
        <v>202</v>
      </c>
      <c r="B34" s="5">
        <v>2015</v>
      </c>
      <c r="C34" s="9">
        <v>50.366070059999998</v>
      </c>
    </row>
    <row r="35" spans="1:3" x14ac:dyDescent="0.35">
      <c r="A35" s="5" t="s">
        <v>202</v>
      </c>
      <c r="B35" s="5">
        <v>2016</v>
      </c>
      <c r="C35" s="9">
        <v>49.274839360000001</v>
      </c>
    </row>
    <row r="36" spans="1:3" x14ac:dyDescent="0.35">
      <c r="A36" s="5" t="s">
        <v>202</v>
      </c>
      <c r="B36" s="5">
        <v>2017</v>
      </c>
      <c r="C36" s="9">
        <v>48.915236909999997</v>
      </c>
    </row>
    <row r="37" spans="1:3" x14ac:dyDescent="0.35">
      <c r="A37" s="5" t="s">
        <v>202</v>
      </c>
      <c r="B37" s="5">
        <v>2018</v>
      </c>
      <c r="C37" s="9">
        <v>49.562450429999998</v>
      </c>
    </row>
    <row r="38" spans="1:3" x14ac:dyDescent="0.35">
      <c r="A38" s="5" t="s">
        <v>202</v>
      </c>
      <c r="B38" s="5">
        <v>2019</v>
      </c>
      <c r="C38" s="9">
        <v>49.019809739999999</v>
      </c>
    </row>
    <row r="39" spans="1:3" x14ac:dyDescent="0.35">
      <c r="A39" s="5" t="s">
        <v>202</v>
      </c>
      <c r="B39" s="5">
        <v>2020</v>
      </c>
      <c r="C39" s="9">
        <v>59.969591280000003</v>
      </c>
    </row>
    <row r="40" spans="1:3" x14ac:dyDescent="0.35">
      <c r="A40" s="5" t="s">
        <v>202</v>
      </c>
      <c r="B40" s="5">
        <v>2021</v>
      </c>
      <c r="C40" s="9">
        <v>52.270983889999997</v>
      </c>
    </row>
    <row r="41" spans="1:3" x14ac:dyDescent="0.35">
      <c r="A41" s="5" t="s">
        <v>202</v>
      </c>
      <c r="B41" s="5">
        <v>2022</v>
      </c>
      <c r="C41" s="9">
        <v>48.356247510000003</v>
      </c>
    </row>
    <row r="42" spans="1:3" x14ac:dyDescent="0.35">
      <c r="A42" s="5" t="s">
        <v>203</v>
      </c>
      <c r="B42" s="5">
        <v>2013</v>
      </c>
      <c r="C42" s="9">
        <v>47.649094910000002</v>
      </c>
    </row>
    <row r="43" spans="1:3" x14ac:dyDescent="0.35">
      <c r="A43" s="5" t="s">
        <v>203</v>
      </c>
      <c r="B43" s="5">
        <v>2014</v>
      </c>
      <c r="C43" s="9">
        <v>50.513553960000003</v>
      </c>
    </row>
    <row r="44" spans="1:3" x14ac:dyDescent="0.35">
      <c r="A44" s="5" t="s">
        <v>203</v>
      </c>
      <c r="B44" s="5">
        <v>2015</v>
      </c>
      <c r="C44" s="9">
        <v>52.032036470000001</v>
      </c>
    </row>
    <row r="45" spans="1:3" x14ac:dyDescent="0.35">
      <c r="A45" s="5" t="s">
        <v>203</v>
      </c>
      <c r="B45" s="5">
        <v>2016</v>
      </c>
      <c r="C45" s="9">
        <v>48.978005850000002</v>
      </c>
    </row>
    <row r="46" spans="1:3" x14ac:dyDescent="0.35">
      <c r="A46" s="5" t="s">
        <v>203</v>
      </c>
      <c r="B46" s="5">
        <v>2017</v>
      </c>
      <c r="C46" s="9">
        <v>49.884479239999997</v>
      </c>
    </row>
    <row r="47" spans="1:3" x14ac:dyDescent="0.35">
      <c r="A47" s="5" t="s">
        <v>203</v>
      </c>
      <c r="B47" s="5">
        <v>2018</v>
      </c>
      <c r="C47" s="9">
        <v>50.244452559999999</v>
      </c>
    </row>
    <row r="48" spans="1:3" x14ac:dyDescent="0.35">
      <c r="A48" s="5" t="s">
        <v>203</v>
      </c>
      <c r="B48" s="5">
        <v>2019</v>
      </c>
      <c r="C48" s="9">
        <v>51.267965650000001</v>
      </c>
    </row>
    <row r="49" spans="1:3" x14ac:dyDescent="0.35">
      <c r="A49" s="5" t="s">
        <v>203</v>
      </c>
      <c r="B49" s="5">
        <v>2020</v>
      </c>
      <c r="C49" s="9">
        <v>55.746613879999998</v>
      </c>
    </row>
    <row r="50" spans="1:3" x14ac:dyDescent="0.35">
      <c r="A50" s="5" t="s">
        <v>203</v>
      </c>
      <c r="B50" s="5">
        <v>2021</v>
      </c>
      <c r="C50" s="9">
        <v>56.196791380000001</v>
      </c>
    </row>
    <row r="51" spans="1:3" x14ac:dyDescent="0.35">
      <c r="A51" s="5" t="s">
        <v>203</v>
      </c>
      <c r="B51" s="5">
        <v>2022</v>
      </c>
      <c r="C51" s="9">
        <v>55.740050340000003</v>
      </c>
    </row>
    <row r="52" spans="1:3" x14ac:dyDescent="0.35">
      <c r="A52" s="5" t="s">
        <v>204</v>
      </c>
      <c r="B52" s="5">
        <v>2013</v>
      </c>
      <c r="C52" s="9">
        <v>40.97794133</v>
      </c>
    </row>
    <row r="53" spans="1:3" x14ac:dyDescent="0.35">
      <c r="A53" s="5" t="s">
        <v>204</v>
      </c>
      <c r="B53" s="5">
        <v>2014</v>
      </c>
      <c r="C53" s="9">
        <v>40.794950470000003</v>
      </c>
    </row>
    <row r="54" spans="1:3" x14ac:dyDescent="0.35">
      <c r="A54" s="5" t="s">
        <v>204</v>
      </c>
      <c r="B54" s="5">
        <v>2015</v>
      </c>
      <c r="C54" s="9">
        <v>40.644639830000003</v>
      </c>
    </row>
    <row r="55" spans="1:3" x14ac:dyDescent="0.35">
      <c r="A55" s="5" t="s">
        <v>204</v>
      </c>
      <c r="B55" s="5">
        <v>2016</v>
      </c>
      <c r="C55" s="9">
        <v>40.888130199999999</v>
      </c>
    </row>
    <row r="56" spans="1:3" x14ac:dyDescent="0.35">
      <c r="A56" s="5" t="s">
        <v>204</v>
      </c>
      <c r="B56" s="5">
        <v>2017</v>
      </c>
      <c r="C56" s="9">
        <v>40.285183289999999</v>
      </c>
    </row>
    <row r="57" spans="1:3" x14ac:dyDescent="0.35">
      <c r="A57" s="5" t="s">
        <v>204</v>
      </c>
      <c r="B57" s="5">
        <v>2018</v>
      </c>
      <c r="C57" s="9">
        <v>41.404906650000001</v>
      </c>
    </row>
    <row r="58" spans="1:3" x14ac:dyDescent="0.35">
      <c r="A58" s="5" t="s">
        <v>204</v>
      </c>
      <c r="B58" s="5">
        <v>2019</v>
      </c>
      <c r="C58" s="9">
        <v>41.99926009</v>
      </c>
    </row>
    <row r="59" spans="1:3" x14ac:dyDescent="0.35">
      <c r="A59" s="5" t="s">
        <v>204</v>
      </c>
      <c r="B59" s="5">
        <v>2020</v>
      </c>
      <c r="C59" s="9">
        <v>45.499126160000003</v>
      </c>
    </row>
    <row r="60" spans="1:3" x14ac:dyDescent="0.35">
      <c r="A60" s="5" t="s">
        <v>204</v>
      </c>
      <c r="B60" s="5">
        <v>2021</v>
      </c>
      <c r="C60" s="9">
        <v>43.453962009999998</v>
      </c>
    </row>
    <row r="61" spans="1:3" x14ac:dyDescent="0.35">
      <c r="A61" s="5" t="s">
        <v>204</v>
      </c>
      <c r="B61" s="5">
        <v>2022</v>
      </c>
      <c r="C61" s="9">
        <v>40.386422629999998</v>
      </c>
    </row>
    <row r="62" spans="1:3" x14ac:dyDescent="0.35">
      <c r="A62" s="5" t="s">
        <v>205</v>
      </c>
      <c r="B62" s="5">
        <v>2013</v>
      </c>
      <c r="C62" s="10">
        <v>46.612495743333334</v>
      </c>
    </row>
    <row r="63" spans="1:3" x14ac:dyDescent="0.35">
      <c r="A63" s="5" t="s">
        <v>205</v>
      </c>
      <c r="B63" s="5">
        <v>2014</v>
      </c>
      <c r="C63" s="10">
        <v>46.631546639999989</v>
      </c>
    </row>
    <row r="64" spans="1:3" x14ac:dyDescent="0.35">
      <c r="A64" s="5" t="s">
        <v>205</v>
      </c>
      <c r="B64" s="5">
        <v>2015</v>
      </c>
      <c r="C64" s="10">
        <v>45.909585305</v>
      </c>
    </row>
    <row r="65" spans="1:3" x14ac:dyDescent="0.35">
      <c r="A65" s="5" t="s">
        <v>205</v>
      </c>
      <c r="B65" s="5">
        <v>2016</v>
      </c>
      <c r="C65" s="10">
        <v>45.310836684999991</v>
      </c>
    </row>
    <row r="66" spans="1:3" x14ac:dyDescent="0.35">
      <c r="A66" s="5" t="s">
        <v>205</v>
      </c>
      <c r="B66" s="5">
        <v>2017</v>
      </c>
      <c r="C66" s="10">
        <v>45.50452027</v>
      </c>
    </row>
    <row r="67" spans="1:3" x14ac:dyDescent="0.35">
      <c r="A67" s="5" t="s">
        <v>205</v>
      </c>
      <c r="B67" s="5">
        <v>2018</v>
      </c>
      <c r="C67" s="10">
        <v>45.886296850000001</v>
      </c>
    </row>
    <row r="68" spans="1:3" x14ac:dyDescent="0.35">
      <c r="A68" s="5" t="s">
        <v>205</v>
      </c>
      <c r="B68" s="5">
        <v>2019</v>
      </c>
      <c r="C68" s="10">
        <v>46.709209881666673</v>
      </c>
    </row>
    <row r="69" spans="1:3" x14ac:dyDescent="0.35">
      <c r="A69" s="5" t="s">
        <v>205</v>
      </c>
      <c r="B69" s="5">
        <v>2020</v>
      </c>
      <c r="C69" s="10">
        <v>51.402235350000005</v>
      </c>
    </row>
    <row r="70" spans="1:3" x14ac:dyDescent="0.35">
      <c r="A70" s="5" t="s">
        <v>205</v>
      </c>
      <c r="B70" s="5">
        <v>2021</v>
      </c>
      <c r="C70" s="10">
        <v>48.782264416666663</v>
      </c>
    </row>
    <row r="71" spans="1:3" x14ac:dyDescent="0.35">
      <c r="A71" s="5" t="s">
        <v>205</v>
      </c>
      <c r="B71" s="5">
        <v>2022</v>
      </c>
      <c r="C71" s="10">
        <v>46.511906165000006</v>
      </c>
    </row>
    <row r="72" spans="1:3" x14ac:dyDescent="0.35">
      <c r="A72" s="5" t="s">
        <v>207</v>
      </c>
      <c r="B72" s="5">
        <v>2013</v>
      </c>
      <c r="C72" s="9">
        <v>91.115353846153866</v>
      </c>
    </row>
    <row r="73" spans="1:3" x14ac:dyDescent="0.35">
      <c r="A73" s="5" t="s">
        <v>207</v>
      </c>
      <c r="B73" s="5">
        <v>2014</v>
      </c>
      <c r="C73" s="9">
        <v>86.898396153846164</v>
      </c>
    </row>
    <row r="74" spans="1:3" x14ac:dyDescent="0.35">
      <c r="A74" s="5" t="s">
        <v>207</v>
      </c>
      <c r="B74" s="5">
        <v>2015</v>
      </c>
      <c r="C74" s="9">
        <v>83.128353846153857</v>
      </c>
    </row>
    <row r="75" spans="1:3" x14ac:dyDescent="0.35">
      <c r="A75" s="5" t="s">
        <v>207</v>
      </c>
      <c r="B75" s="5">
        <v>2016</v>
      </c>
      <c r="C75" s="9">
        <v>80.895746153846162</v>
      </c>
    </row>
    <row r="76" spans="1:3" x14ac:dyDescent="0.35">
      <c r="A76" s="5" t="s">
        <v>207</v>
      </c>
      <c r="B76" s="5">
        <v>2017</v>
      </c>
      <c r="C76" s="9">
        <v>78.165780769230778</v>
      </c>
    </row>
    <row r="77" spans="1:3" x14ac:dyDescent="0.35">
      <c r="A77" s="5" t="s">
        <v>207</v>
      </c>
      <c r="B77" s="5">
        <v>2018</v>
      </c>
      <c r="C77" s="9">
        <v>74.811099999999996</v>
      </c>
    </row>
    <row r="78" spans="1:3" x14ac:dyDescent="0.35">
      <c r="A78" s="5" t="s">
        <v>207</v>
      </c>
      <c r="B78" s="5">
        <v>2019</v>
      </c>
      <c r="C78" s="9">
        <v>72.464696153846148</v>
      </c>
    </row>
    <row r="79" spans="1:3" x14ac:dyDescent="0.35">
      <c r="A79" s="5" t="s">
        <v>207</v>
      </c>
      <c r="B79" s="5">
        <v>2020</v>
      </c>
      <c r="C79" s="9">
        <v>76.85161153846154</v>
      </c>
    </row>
    <row r="80" spans="1:3" x14ac:dyDescent="0.35">
      <c r="A80" s="5" t="s">
        <v>207</v>
      </c>
      <c r="B80" s="5">
        <v>2021</v>
      </c>
      <c r="C80" s="9">
        <v>85.70935329907239</v>
      </c>
    </row>
    <row r="81" spans="1:3" x14ac:dyDescent="0.35">
      <c r="A81" s="5" t="s">
        <v>207</v>
      </c>
      <c r="B81" s="5">
        <v>2022</v>
      </c>
      <c r="C81" s="9">
        <v>69.514537891592468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6F2A-EF5D-FB4C-A983-9C6BA33B42F0}">
  <sheetPr codeName="Sheet75"/>
  <dimension ref="A1:C61"/>
  <sheetViews>
    <sheetView workbookViewId="0">
      <selection activeCell="B57" sqref="B57"/>
    </sheetView>
  </sheetViews>
  <sheetFormatPr defaultColWidth="10.58203125" defaultRowHeight="15.5" x14ac:dyDescent="0.35"/>
  <sheetData>
    <row r="1" spans="1:3" x14ac:dyDescent="0.35">
      <c r="A1" s="4" t="s">
        <v>41</v>
      </c>
      <c r="B1" s="4" t="s">
        <v>23</v>
      </c>
      <c r="C1" s="4" t="s">
        <v>198</v>
      </c>
    </row>
    <row r="2" spans="1:3" x14ac:dyDescent="0.35">
      <c r="A2" s="5" t="s">
        <v>200</v>
      </c>
      <c r="B2" s="5">
        <v>2013</v>
      </c>
      <c r="C2" s="7">
        <v>1.8880860577019407</v>
      </c>
    </row>
    <row r="3" spans="1:3" x14ac:dyDescent="0.35">
      <c r="A3" s="5" t="s">
        <v>200</v>
      </c>
      <c r="B3" s="5">
        <v>2014</v>
      </c>
      <c r="C3" s="7">
        <v>2.9498014500621417</v>
      </c>
    </row>
    <row r="4" spans="1:3" x14ac:dyDescent="0.35">
      <c r="A4" s="5" t="s">
        <v>200</v>
      </c>
      <c r="B4" s="5">
        <v>2015</v>
      </c>
      <c r="C4" s="7">
        <v>2.1855175205168709</v>
      </c>
    </row>
    <row r="5" spans="1:3" x14ac:dyDescent="0.35">
      <c r="A5" s="5" t="s">
        <v>200</v>
      </c>
      <c r="B5" s="5">
        <v>2016</v>
      </c>
      <c r="C5" s="7">
        <v>1.7099198671671958</v>
      </c>
    </row>
    <row r="6" spans="1:3" x14ac:dyDescent="0.35">
      <c r="A6" s="5" t="s">
        <v>200</v>
      </c>
      <c r="B6" s="5">
        <v>2017</v>
      </c>
      <c r="C6" s="7">
        <v>1.7747637075008604</v>
      </c>
    </row>
    <row r="7" spans="1:3" x14ac:dyDescent="0.35">
      <c r="A7" s="5" t="s">
        <v>200</v>
      </c>
      <c r="B7" s="5">
        <v>2018</v>
      </c>
      <c r="C7" s="7">
        <v>3.9419431242203657</v>
      </c>
    </row>
    <row r="8" spans="1:3" x14ac:dyDescent="0.35">
      <c r="A8" s="5" t="s">
        <v>200</v>
      </c>
      <c r="B8" s="5">
        <v>2019</v>
      </c>
      <c r="C8" s="7">
        <v>2.7067744877911877</v>
      </c>
    </row>
    <row r="9" spans="1:3" x14ac:dyDescent="0.35">
      <c r="A9" s="5" t="s">
        <v>200</v>
      </c>
      <c r="B9" s="5">
        <v>2020</v>
      </c>
      <c r="C9" s="7">
        <v>3.6044700025132541</v>
      </c>
    </row>
    <row r="10" spans="1:3" x14ac:dyDescent="0.35">
      <c r="A10" s="5" t="s">
        <v>200</v>
      </c>
      <c r="B10" s="5">
        <v>2021</v>
      </c>
      <c r="C10" s="7">
        <v>3.419553803479046</v>
      </c>
    </row>
    <row r="11" spans="1:3" x14ac:dyDescent="0.35">
      <c r="A11" s="5" t="s">
        <v>200</v>
      </c>
      <c r="B11" s="5">
        <v>2022</v>
      </c>
      <c r="C11" s="7">
        <v>1.9969945262088344</v>
      </c>
    </row>
    <row r="12" spans="1:3" x14ac:dyDescent="0.35">
      <c r="A12" s="5" t="s">
        <v>202</v>
      </c>
      <c r="B12" s="5">
        <v>2013</v>
      </c>
      <c r="C12" s="7">
        <v>3.1489640035657205</v>
      </c>
    </row>
    <row r="13" spans="1:3" x14ac:dyDescent="0.35">
      <c r="A13" s="5" t="s">
        <v>202</v>
      </c>
      <c r="B13" s="5">
        <v>2014</v>
      </c>
      <c r="C13" s="7">
        <v>8.2603923932899548</v>
      </c>
    </row>
    <row r="14" spans="1:3" x14ac:dyDescent="0.35">
      <c r="A14" s="5" t="s">
        <v>202</v>
      </c>
      <c r="B14" s="5">
        <v>2015</v>
      </c>
      <c r="C14" s="7">
        <v>2.5867555332617758</v>
      </c>
    </row>
    <row r="15" spans="1:3" x14ac:dyDescent="0.35">
      <c r="A15" s="5" t="s">
        <v>202</v>
      </c>
      <c r="B15" s="5">
        <v>2016</v>
      </c>
      <c r="C15" s="7">
        <v>2.6129003460298512</v>
      </c>
    </row>
    <row r="16" spans="1:3" x14ac:dyDescent="0.35">
      <c r="A16" s="5" t="s">
        <v>202</v>
      </c>
      <c r="B16" s="5">
        <v>2017</v>
      </c>
      <c r="C16" s="7">
        <v>3.4754937214229904</v>
      </c>
    </row>
    <row r="17" spans="1:3" x14ac:dyDescent="0.35">
      <c r="A17" s="5" t="s">
        <v>202</v>
      </c>
      <c r="B17" s="5">
        <v>2018</v>
      </c>
      <c r="C17" s="7">
        <v>6.4217309290144966</v>
      </c>
    </row>
    <row r="18" spans="1:3" x14ac:dyDescent="0.35">
      <c r="A18" s="5" t="s">
        <v>202</v>
      </c>
      <c r="B18" s="5">
        <v>2019</v>
      </c>
      <c r="C18" s="7">
        <v>4.1530396651143784</v>
      </c>
    </row>
    <row r="19" spans="1:3" x14ac:dyDescent="0.35">
      <c r="A19" s="5" t="s">
        <v>202</v>
      </c>
      <c r="B19" s="5">
        <v>2020</v>
      </c>
      <c r="C19" s="7">
        <v>4.4747111762895457</v>
      </c>
    </row>
    <row r="20" spans="1:3" x14ac:dyDescent="0.35">
      <c r="A20" s="5" t="s">
        <v>202</v>
      </c>
      <c r="B20" s="5">
        <v>2021</v>
      </c>
      <c r="C20" s="7">
        <v>5.7410564012731378</v>
      </c>
    </row>
    <row r="21" spans="1:3" x14ac:dyDescent="0.35">
      <c r="A21" s="5" t="s">
        <v>202</v>
      </c>
      <c r="B21" s="5">
        <v>2022</v>
      </c>
      <c r="C21" s="7">
        <v>3.4740829579325019</v>
      </c>
    </row>
    <row r="22" spans="1:3" x14ac:dyDescent="0.35">
      <c r="A22" s="5" t="s">
        <v>203</v>
      </c>
      <c r="B22" s="5">
        <v>2013</v>
      </c>
      <c r="C22" s="7">
        <v>2.0100472050974765</v>
      </c>
    </row>
    <row r="23" spans="1:3" x14ac:dyDescent="0.35">
      <c r="A23" s="5" t="s">
        <v>203</v>
      </c>
      <c r="B23" s="5">
        <f>B22+1</f>
        <v>2014</v>
      </c>
      <c r="C23" s="7">
        <v>0.28133806814034806</v>
      </c>
    </row>
    <row r="24" spans="1:3" x14ac:dyDescent="0.35">
      <c r="A24" s="5" t="s">
        <v>203</v>
      </c>
      <c r="B24" s="5">
        <f t="shared" ref="B24:B31" si="0">B23+1</f>
        <v>2015</v>
      </c>
      <c r="C24" s="7">
        <v>2.697649292956664</v>
      </c>
    </row>
    <row r="25" spans="1:3" x14ac:dyDescent="0.35">
      <c r="A25" s="5" t="s">
        <v>203</v>
      </c>
      <c r="B25" s="5">
        <f t="shared" si="0"/>
        <v>2016</v>
      </c>
      <c r="C25" s="7">
        <v>1.8190336489718943</v>
      </c>
    </row>
    <row r="26" spans="1:3" x14ac:dyDescent="0.35">
      <c r="A26" s="5" t="s">
        <v>203</v>
      </c>
      <c r="B26" s="5">
        <f t="shared" si="0"/>
        <v>2017</v>
      </c>
      <c r="C26" s="7">
        <v>3.0208872001930751</v>
      </c>
    </row>
    <row r="27" spans="1:3" x14ac:dyDescent="0.35">
      <c r="A27" s="5" t="s">
        <v>203</v>
      </c>
      <c r="B27" s="5">
        <f t="shared" si="0"/>
        <v>2018</v>
      </c>
      <c r="C27" s="7">
        <v>2.2150162236403759</v>
      </c>
    </row>
    <row r="28" spans="1:3" x14ac:dyDescent="0.35">
      <c r="A28" s="5" t="s">
        <v>203</v>
      </c>
      <c r="B28" s="5">
        <f t="shared" si="0"/>
        <v>2019</v>
      </c>
      <c r="C28" s="7">
        <v>1.0388754479203797</v>
      </c>
    </row>
    <row r="29" spans="1:3" x14ac:dyDescent="0.35">
      <c r="A29" s="5" t="s">
        <v>203</v>
      </c>
      <c r="B29" s="5">
        <f t="shared" si="0"/>
        <v>2020</v>
      </c>
      <c r="C29" s="6">
        <v>0.11</v>
      </c>
    </row>
    <row r="30" spans="1:3" x14ac:dyDescent="0.35">
      <c r="A30" s="5" t="s">
        <v>203</v>
      </c>
      <c r="B30" s="5">
        <f>B29+1</f>
        <v>2021</v>
      </c>
      <c r="C30" s="6">
        <v>0.13</v>
      </c>
    </row>
    <row r="31" spans="1:3" x14ac:dyDescent="0.35">
      <c r="A31" s="5" t="s">
        <v>203</v>
      </c>
      <c r="B31" s="5">
        <f t="shared" si="0"/>
        <v>2022</v>
      </c>
      <c r="C31" s="6">
        <v>0.24</v>
      </c>
    </row>
    <row r="32" spans="1:3" x14ac:dyDescent="0.35">
      <c r="A32" s="5" t="s">
        <v>204</v>
      </c>
      <c r="B32" s="5">
        <v>2013</v>
      </c>
      <c r="C32" s="6">
        <v>4.01</v>
      </c>
    </row>
    <row r="33" spans="1:3" x14ac:dyDescent="0.35">
      <c r="A33" s="5" t="s">
        <v>204</v>
      </c>
      <c r="B33" s="5">
        <f>B32+1</f>
        <v>2014</v>
      </c>
      <c r="C33" s="6">
        <v>2.0299999999999998</v>
      </c>
    </row>
    <row r="34" spans="1:3" x14ac:dyDescent="0.35">
      <c r="A34" s="5" t="s">
        <v>204</v>
      </c>
      <c r="B34" s="5">
        <f t="shared" ref="B34:B41" si="1">B33+1</f>
        <v>2015</v>
      </c>
      <c r="C34" s="6">
        <v>2.5</v>
      </c>
    </row>
    <row r="35" spans="1:3" x14ac:dyDescent="0.35">
      <c r="A35" s="5" t="s">
        <v>204</v>
      </c>
      <c r="B35" s="5">
        <f t="shared" si="1"/>
        <v>2016</v>
      </c>
      <c r="C35" s="6">
        <v>1.0900000000000001</v>
      </c>
    </row>
    <row r="36" spans="1:3" x14ac:dyDescent="0.35">
      <c r="A36" s="5" t="s">
        <v>204</v>
      </c>
      <c r="B36" s="5">
        <f t="shared" si="1"/>
        <v>2017</v>
      </c>
      <c r="C36" s="6">
        <v>1.51</v>
      </c>
    </row>
    <row r="37" spans="1:3" x14ac:dyDescent="0.35">
      <c r="A37" s="5" t="s">
        <v>204</v>
      </c>
      <c r="B37" s="5">
        <f t="shared" si="1"/>
        <v>2018</v>
      </c>
      <c r="C37" s="6">
        <v>1.5</v>
      </c>
    </row>
    <row r="38" spans="1:3" x14ac:dyDescent="0.35">
      <c r="A38" s="5" t="s">
        <v>204</v>
      </c>
      <c r="B38" s="5">
        <f t="shared" si="1"/>
        <v>2019</v>
      </c>
      <c r="C38" s="6">
        <v>7.15</v>
      </c>
    </row>
    <row r="39" spans="1:3" x14ac:dyDescent="0.35">
      <c r="A39" s="5" t="s">
        <v>204</v>
      </c>
      <c r="B39" s="5">
        <f t="shared" si="1"/>
        <v>2020</v>
      </c>
      <c r="C39" s="6">
        <v>0.96</v>
      </c>
    </row>
    <row r="40" spans="1:3" x14ac:dyDescent="0.35">
      <c r="A40" s="5" t="s">
        <v>204</v>
      </c>
      <c r="B40" s="5">
        <f t="shared" si="1"/>
        <v>2021</v>
      </c>
      <c r="C40" s="6">
        <v>1.22</v>
      </c>
    </row>
    <row r="41" spans="1:3" x14ac:dyDescent="0.35">
      <c r="A41" s="5" t="s">
        <v>204</v>
      </c>
      <c r="B41" s="5">
        <f t="shared" si="1"/>
        <v>2022</v>
      </c>
      <c r="C41" s="6">
        <v>2.79</v>
      </c>
    </row>
    <row r="42" spans="1:3" x14ac:dyDescent="0.35">
      <c r="A42" s="5" t="s">
        <v>205</v>
      </c>
      <c r="B42" s="5">
        <v>2013</v>
      </c>
      <c r="C42" s="8">
        <f>AVERAGE(C2,C12,C22,C32)</f>
        <v>2.7642743165912842</v>
      </c>
    </row>
    <row r="43" spans="1:3" x14ac:dyDescent="0.35">
      <c r="A43" s="5" t="s">
        <v>205</v>
      </c>
      <c r="B43" s="5">
        <f>B42+1</f>
        <v>2014</v>
      </c>
      <c r="C43" s="8">
        <f t="shared" ref="C43:C51" si="2">AVERAGE(C3,C13,C23,C33)</f>
        <v>3.3803829778731109</v>
      </c>
    </row>
    <row r="44" spans="1:3" x14ac:dyDescent="0.35">
      <c r="A44" s="5" t="s">
        <v>205</v>
      </c>
      <c r="B44" s="5">
        <f t="shared" ref="B44:B50" si="3">B43+1</f>
        <v>2015</v>
      </c>
      <c r="C44" s="8">
        <f t="shared" si="2"/>
        <v>2.4924805866838278</v>
      </c>
    </row>
    <row r="45" spans="1:3" x14ac:dyDescent="0.35">
      <c r="A45" s="5" t="s">
        <v>205</v>
      </c>
      <c r="B45" s="5">
        <f t="shared" si="3"/>
        <v>2016</v>
      </c>
      <c r="C45" s="8">
        <f t="shared" si="2"/>
        <v>1.8079634655422352</v>
      </c>
    </row>
    <row r="46" spans="1:3" x14ac:dyDescent="0.35">
      <c r="A46" s="5" t="s">
        <v>205</v>
      </c>
      <c r="B46" s="5">
        <f t="shared" si="3"/>
        <v>2017</v>
      </c>
      <c r="C46" s="8">
        <f t="shared" si="2"/>
        <v>2.4452861572792313</v>
      </c>
    </row>
    <row r="47" spans="1:3" x14ac:dyDescent="0.35">
      <c r="A47" s="5" t="s">
        <v>205</v>
      </c>
      <c r="B47" s="5">
        <f t="shared" si="3"/>
        <v>2018</v>
      </c>
      <c r="C47" s="8">
        <f t="shared" si="2"/>
        <v>3.5196725692188098</v>
      </c>
    </row>
    <row r="48" spans="1:3" x14ac:dyDescent="0.35">
      <c r="A48" s="5" t="s">
        <v>205</v>
      </c>
      <c r="B48" s="5">
        <f t="shared" si="3"/>
        <v>2019</v>
      </c>
      <c r="C48" s="8">
        <f>AVERAGE(C8,C18,C28,C38)</f>
        <v>3.7621724002064862</v>
      </c>
    </row>
    <row r="49" spans="1:3" x14ac:dyDescent="0.35">
      <c r="A49" s="5" t="s">
        <v>205</v>
      </c>
      <c r="B49" s="5">
        <f t="shared" si="3"/>
        <v>2020</v>
      </c>
      <c r="C49" s="8">
        <f t="shared" si="2"/>
        <v>2.2872952947006997</v>
      </c>
    </row>
    <row r="50" spans="1:3" x14ac:dyDescent="0.35">
      <c r="A50" s="5" t="s">
        <v>205</v>
      </c>
      <c r="B50" s="5">
        <f t="shared" si="3"/>
        <v>2021</v>
      </c>
      <c r="C50" s="8">
        <f t="shared" si="2"/>
        <v>2.6276525511880462</v>
      </c>
    </row>
    <row r="51" spans="1:3" x14ac:dyDescent="0.35">
      <c r="A51" s="5" t="s">
        <v>205</v>
      </c>
      <c r="B51" s="5">
        <f>B50+1</f>
        <v>2022</v>
      </c>
      <c r="C51" s="8">
        <f t="shared" si="2"/>
        <v>2.1252693710353343</v>
      </c>
    </row>
    <row r="52" spans="1:3" x14ac:dyDescent="0.35">
      <c r="A52" s="5" t="s">
        <v>207</v>
      </c>
      <c r="B52" s="5">
        <v>2013</v>
      </c>
      <c r="C52" s="6">
        <v>61.7</v>
      </c>
    </row>
    <row r="53" spans="1:3" x14ac:dyDescent="0.35">
      <c r="A53" s="5" t="s">
        <v>207</v>
      </c>
      <c r="B53" s="5">
        <f>B52+1</f>
        <v>2014</v>
      </c>
      <c r="C53" s="6">
        <v>86.3</v>
      </c>
    </row>
    <row r="54" spans="1:3" x14ac:dyDescent="0.35">
      <c r="A54" s="5" t="s">
        <v>207</v>
      </c>
      <c r="B54" s="5">
        <f t="shared" ref="B54:B61" si="4">B53+1</f>
        <v>2015</v>
      </c>
      <c r="C54" s="6">
        <v>76.900000000000006</v>
      </c>
    </row>
    <row r="55" spans="1:3" x14ac:dyDescent="0.35">
      <c r="A55" s="5" t="s">
        <v>207</v>
      </c>
      <c r="B55" s="5">
        <f t="shared" si="4"/>
        <v>2016</v>
      </c>
      <c r="C55" s="6"/>
    </row>
    <row r="56" spans="1:3" x14ac:dyDescent="0.35">
      <c r="A56" s="5" t="s">
        <v>207</v>
      </c>
      <c r="B56" s="5">
        <f t="shared" si="4"/>
        <v>2017</v>
      </c>
      <c r="C56" s="6"/>
    </row>
    <row r="57" spans="1:3" x14ac:dyDescent="0.35">
      <c r="A57" s="5" t="s">
        <v>207</v>
      </c>
      <c r="B57" s="5">
        <f t="shared" si="4"/>
        <v>2018</v>
      </c>
      <c r="C57" s="6"/>
    </row>
    <row r="58" spans="1:3" x14ac:dyDescent="0.35">
      <c r="A58" s="5" t="s">
        <v>207</v>
      </c>
      <c r="B58" s="5">
        <f>B57+1</f>
        <v>2019</v>
      </c>
      <c r="C58" s="6">
        <v>57.9</v>
      </c>
    </row>
    <row r="59" spans="1:3" x14ac:dyDescent="0.35">
      <c r="A59" s="5" t="s">
        <v>207</v>
      </c>
      <c r="B59" s="5">
        <f t="shared" si="4"/>
        <v>2020</v>
      </c>
      <c r="C59" s="6">
        <v>68.900000000000006</v>
      </c>
    </row>
    <row r="60" spans="1:3" x14ac:dyDescent="0.35">
      <c r="A60" s="5" t="s">
        <v>207</v>
      </c>
      <c r="B60" s="5">
        <f>B59+1</f>
        <v>2021</v>
      </c>
      <c r="C60" s="6">
        <v>53</v>
      </c>
    </row>
    <row r="61" spans="1:3" x14ac:dyDescent="0.35">
      <c r="A61" s="5" t="s">
        <v>207</v>
      </c>
      <c r="B61" s="5">
        <f t="shared" si="4"/>
        <v>2022</v>
      </c>
      <c r="C61" s="6">
        <v>58.8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AAE8-8B8C-F24B-A6ED-30821F971DF0}">
  <sheetPr codeName="Sheet76"/>
  <dimension ref="A1:B9"/>
  <sheetViews>
    <sheetView workbookViewId="0">
      <selection activeCell="A9" sqref="A9"/>
    </sheetView>
  </sheetViews>
  <sheetFormatPr defaultColWidth="10.58203125" defaultRowHeight="15.5" x14ac:dyDescent="0.35"/>
  <sheetData>
    <row r="1" spans="1:2" x14ac:dyDescent="0.35">
      <c r="A1" s="1" t="s">
        <v>41</v>
      </c>
      <c r="B1" s="1" t="s">
        <v>198</v>
      </c>
    </row>
    <row r="2" spans="1:2" x14ac:dyDescent="0.35">
      <c r="A2" t="s">
        <v>199</v>
      </c>
      <c r="B2">
        <v>34.5</v>
      </c>
    </row>
    <row r="3" spans="1:2" x14ac:dyDescent="0.35">
      <c r="A3" t="s">
        <v>200</v>
      </c>
      <c r="B3">
        <v>66.5</v>
      </c>
    </row>
    <row r="4" spans="1:2" x14ac:dyDescent="0.35">
      <c r="A4" t="s">
        <v>201</v>
      </c>
      <c r="B4">
        <v>47.6</v>
      </c>
    </row>
    <row r="5" spans="1:2" x14ac:dyDescent="0.35">
      <c r="A5" t="s">
        <v>202</v>
      </c>
      <c r="B5">
        <v>59.8</v>
      </c>
    </row>
    <row r="6" spans="1:2" x14ac:dyDescent="0.35">
      <c r="A6" t="s">
        <v>203</v>
      </c>
      <c r="B6">
        <v>74.3</v>
      </c>
    </row>
    <row r="7" spans="1:2" x14ac:dyDescent="0.35">
      <c r="A7" t="s">
        <v>204</v>
      </c>
      <c r="B7">
        <v>87.5</v>
      </c>
    </row>
    <row r="8" spans="1:2" x14ac:dyDescent="0.35">
      <c r="A8" t="s">
        <v>205</v>
      </c>
      <c r="B8">
        <v>61.699999999999996</v>
      </c>
    </row>
    <row r="9" spans="1:2" x14ac:dyDescent="0.35">
      <c r="A9" t="s">
        <v>207</v>
      </c>
      <c r="B9">
        <v>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293-C557-5148-836D-A9F395B2097B}">
  <sheetPr codeName="Sheet77"/>
  <dimension ref="A1:C29"/>
  <sheetViews>
    <sheetView workbookViewId="0">
      <selection activeCell="H28" sqref="H28"/>
    </sheetView>
  </sheetViews>
  <sheetFormatPr defaultColWidth="10.58203125" defaultRowHeight="15.5" x14ac:dyDescent="0.35"/>
  <cols>
    <col min="1" max="1" width="19.83203125" bestFit="1" customWidth="1"/>
  </cols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2019</v>
      </c>
      <c r="C2">
        <v>55.9</v>
      </c>
    </row>
    <row r="3" spans="1:3" x14ac:dyDescent="0.35">
      <c r="A3" t="s">
        <v>199</v>
      </c>
      <c r="B3">
        <v>2020</v>
      </c>
      <c r="C3">
        <v>53.3</v>
      </c>
    </row>
    <row r="4" spans="1:3" x14ac:dyDescent="0.35">
      <c r="A4" t="s">
        <v>199</v>
      </c>
      <c r="B4">
        <v>2021</v>
      </c>
      <c r="C4">
        <v>62.9</v>
      </c>
    </row>
    <row r="5" spans="1:3" x14ac:dyDescent="0.35">
      <c r="A5" t="s">
        <v>199</v>
      </c>
      <c r="B5">
        <v>2022</v>
      </c>
      <c r="C5">
        <v>67.2</v>
      </c>
    </row>
    <row r="6" spans="1:3" x14ac:dyDescent="0.35">
      <c r="A6" t="s">
        <v>200</v>
      </c>
      <c r="B6">
        <v>2019</v>
      </c>
      <c r="C6">
        <v>86.6</v>
      </c>
    </row>
    <row r="7" spans="1:3" x14ac:dyDescent="0.35">
      <c r="A7" t="s">
        <v>200</v>
      </c>
      <c r="B7">
        <v>2020</v>
      </c>
      <c r="C7">
        <v>79.2</v>
      </c>
    </row>
    <row r="8" spans="1:3" x14ac:dyDescent="0.35">
      <c r="A8" t="s">
        <v>200</v>
      </c>
      <c r="B8">
        <v>2021</v>
      </c>
      <c r="C8">
        <v>91.5</v>
      </c>
    </row>
    <row r="9" spans="1:3" x14ac:dyDescent="0.35">
      <c r="A9" t="s">
        <v>200</v>
      </c>
      <c r="B9">
        <v>2022</v>
      </c>
      <c r="C9">
        <v>102.4</v>
      </c>
    </row>
    <row r="10" spans="1:3" x14ac:dyDescent="0.35">
      <c r="A10" t="s">
        <v>203</v>
      </c>
      <c r="B10">
        <v>2019</v>
      </c>
      <c r="C10">
        <v>60.9</v>
      </c>
    </row>
    <row r="11" spans="1:3" x14ac:dyDescent="0.35">
      <c r="A11" t="s">
        <v>203</v>
      </c>
      <c r="B11">
        <v>2020</v>
      </c>
      <c r="C11">
        <v>59.2</v>
      </c>
    </row>
    <row r="12" spans="1:3" x14ac:dyDescent="0.35">
      <c r="A12" t="s">
        <v>203</v>
      </c>
      <c r="B12">
        <v>2021</v>
      </c>
      <c r="C12">
        <v>59.2</v>
      </c>
    </row>
    <row r="13" spans="1:3" x14ac:dyDescent="0.35">
      <c r="A13" t="s">
        <v>203</v>
      </c>
      <c r="B13">
        <v>2022</v>
      </c>
      <c r="C13">
        <v>71.400000000000006</v>
      </c>
    </row>
    <row r="14" spans="1:3" x14ac:dyDescent="0.35">
      <c r="A14" t="s">
        <v>202</v>
      </c>
      <c r="B14">
        <v>2019</v>
      </c>
      <c r="C14">
        <v>132.19999999999999</v>
      </c>
    </row>
    <row r="15" spans="1:3" x14ac:dyDescent="0.35">
      <c r="A15" t="s">
        <v>202</v>
      </c>
      <c r="B15">
        <v>2020</v>
      </c>
      <c r="C15">
        <v>124.2</v>
      </c>
    </row>
    <row r="16" spans="1:3" x14ac:dyDescent="0.35">
      <c r="A16" t="s">
        <v>202</v>
      </c>
      <c r="B16">
        <v>2021</v>
      </c>
      <c r="C16">
        <v>139.80000000000001</v>
      </c>
    </row>
    <row r="17" spans="1:3" x14ac:dyDescent="0.35">
      <c r="A17" t="s">
        <v>202</v>
      </c>
      <c r="B17">
        <v>2022</v>
      </c>
      <c r="C17">
        <v>158.4</v>
      </c>
    </row>
    <row r="18" spans="1:3" x14ac:dyDescent="0.35">
      <c r="A18" t="s">
        <v>204</v>
      </c>
      <c r="B18">
        <v>2019</v>
      </c>
      <c r="C18">
        <v>90</v>
      </c>
    </row>
    <row r="19" spans="1:3" x14ac:dyDescent="0.35">
      <c r="A19" t="s">
        <v>204</v>
      </c>
      <c r="B19">
        <v>2020</v>
      </c>
      <c r="C19">
        <v>85.7</v>
      </c>
    </row>
    <row r="20" spans="1:3" x14ac:dyDescent="0.35">
      <c r="A20" t="s">
        <v>204</v>
      </c>
      <c r="B20">
        <v>2021</v>
      </c>
      <c r="C20">
        <v>94.1</v>
      </c>
    </row>
    <row r="21" spans="1:3" x14ac:dyDescent="0.35">
      <c r="A21" t="s">
        <v>204</v>
      </c>
      <c r="B21">
        <v>2022</v>
      </c>
      <c r="C21">
        <v>110.5</v>
      </c>
    </row>
    <row r="22" spans="1:3" x14ac:dyDescent="0.35">
      <c r="A22" t="s">
        <v>206</v>
      </c>
      <c r="B22">
        <v>2019</v>
      </c>
      <c r="C22">
        <v>42.5</v>
      </c>
    </row>
    <row r="23" spans="1:3" x14ac:dyDescent="0.35">
      <c r="A23" t="s">
        <v>206</v>
      </c>
      <c r="B23">
        <v>2020</v>
      </c>
      <c r="C23">
        <v>40.200000000000003</v>
      </c>
    </row>
    <row r="24" spans="1:3" x14ac:dyDescent="0.35">
      <c r="A24" t="s">
        <v>206</v>
      </c>
      <c r="B24">
        <v>2021</v>
      </c>
      <c r="C24">
        <v>44.5</v>
      </c>
    </row>
    <row r="25" spans="1:3" x14ac:dyDescent="0.35">
      <c r="A25" t="s">
        <v>206</v>
      </c>
      <c r="B25">
        <v>2022</v>
      </c>
      <c r="C25">
        <v>49.4</v>
      </c>
    </row>
    <row r="26" spans="1:3" x14ac:dyDescent="0.35">
      <c r="A26" t="s">
        <v>207</v>
      </c>
      <c r="B26">
        <v>2019</v>
      </c>
      <c r="C26">
        <v>72.400000000000006</v>
      </c>
    </row>
    <row r="27" spans="1:3" x14ac:dyDescent="0.35">
      <c r="A27" t="s">
        <v>207</v>
      </c>
      <c r="B27">
        <v>2020</v>
      </c>
      <c r="C27">
        <v>69.099999999999994</v>
      </c>
    </row>
    <row r="28" spans="1:3" x14ac:dyDescent="0.35">
      <c r="A28" t="s">
        <v>207</v>
      </c>
      <c r="B28">
        <v>2021</v>
      </c>
      <c r="C28">
        <v>76</v>
      </c>
    </row>
    <row r="29" spans="1:3" x14ac:dyDescent="0.35">
      <c r="A29" t="s">
        <v>207</v>
      </c>
      <c r="B29">
        <v>2022</v>
      </c>
      <c r="C29">
        <v>87.3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4DD5-9F7C-9447-B4EF-B92A5B8B5DBC}">
  <sheetPr codeName="Sheet78"/>
  <dimension ref="A1:C33"/>
  <sheetViews>
    <sheetView workbookViewId="0">
      <selection activeCell="D26" sqref="D26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2019</v>
      </c>
      <c r="C2">
        <v>40.299999999999997</v>
      </c>
    </row>
    <row r="3" spans="1:3" x14ac:dyDescent="0.35">
      <c r="A3" t="s">
        <v>199</v>
      </c>
      <c r="B3">
        <v>2020</v>
      </c>
      <c r="C3">
        <v>25.7</v>
      </c>
    </row>
    <row r="4" spans="1:3" x14ac:dyDescent="0.35">
      <c r="A4" t="s">
        <v>199</v>
      </c>
      <c r="B4">
        <v>2021</v>
      </c>
      <c r="C4">
        <v>34.1</v>
      </c>
    </row>
    <row r="5" spans="1:3" x14ac:dyDescent="0.35">
      <c r="A5" t="s">
        <v>199</v>
      </c>
      <c r="B5">
        <v>2022</v>
      </c>
      <c r="C5">
        <v>39.799999999999997</v>
      </c>
    </row>
    <row r="6" spans="1:3" x14ac:dyDescent="0.35">
      <c r="A6" t="s">
        <v>200</v>
      </c>
      <c r="B6">
        <v>2019</v>
      </c>
      <c r="C6">
        <v>15.4</v>
      </c>
    </row>
    <row r="7" spans="1:3" x14ac:dyDescent="0.35">
      <c r="A7" t="s">
        <v>200</v>
      </c>
      <c r="B7">
        <v>2020</v>
      </c>
      <c r="C7">
        <v>10.199999999999999</v>
      </c>
    </row>
    <row r="8" spans="1:3" x14ac:dyDescent="0.35">
      <c r="A8" t="s">
        <v>200</v>
      </c>
      <c r="B8">
        <v>2021</v>
      </c>
      <c r="C8">
        <v>13.2</v>
      </c>
    </row>
    <row r="9" spans="1:3" x14ac:dyDescent="0.35">
      <c r="A9" t="s">
        <v>200</v>
      </c>
      <c r="B9">
        <v>2022</v>
      </c>
      <c r="C9">
        <v>15.9</v>
      </c>
    </row>
    <row r="10" spans="1:3" x14ac:dyDescent="0.35">
      <c r="A10" t="s">
        <v>201</v>
      </c>
      <c r="B10">
        <v>2019</v>
      </c>
      <c r="C10">
        <v>34.299999999999997</v>
      </c>
    </row>
    <row r="11" spans="1:3" x14ac:dyDescent="0.35">
      <c r="A11" t="s">
        <v>201</v>
      </c>
      <c r="B11">
        <v>2020</v>
      </c>
      <c r="C11">
        <v>23.8</v>
      </c>
    </row>
    <row r="12" spans="1:3" x14ac:dyDescent="0.35">
      <c r="A12" t="s">
        <v>201</v>
      </c>
      <c r="B12">
        <v>2021</v>
      </c>
      <c r="C12">
        <v>34.799999999999997</v>
      </c>
    </row>
    <row r="13" spans="1:3" x14ac:dyDescent="0.35">
      <c r="A13" t="s">
        <v>201</v>
      </c>
      <c r="B13">
        <v>2022</v>
      </c>
      <c r="C13">
        <v>40.200000000000003</v>
      </c>
    </row>
    <row r="14" spans="1:3" x14ac:dyDescent="0.35">
      <c r="A14" t="s">
        <v>203</v>
      </c>
      <c r="B14">
        <v>2019</v>
      </c>
      <c r="C14">
        <v>48.2</v>
      </c>
    </row>
    <row r="15" spans="1:3" x14ac:dyDescent="0.35">
      <c r="A15" t="s">
        <v>203</v>
      </c>
      <c r="B15">
        <v>2020</v>
      </c>
      <c r="C15">
        <v>28.4</v>
      </c>
    </row>
    <row r="16" spans="1:3" x14ac:dyDescent="0.35">
      <c r="A16" t="s">
        <v>203</v>
      </c>
      <c r="B16">
        <v>2021</v>
      </c>
      <c r="C16">
        <v>45</v>
      </c>
    </row>
    <row r="17" spans="1:3" x14ac:dyDescent="0.35">
      <c r="A17" t="s">
        <v>203</v>
      </c>
      <c r="B17">
        <v>2022</v>
      </c>
      <c r="C17">
        <v>54.4</v>
      </c>
    </row>
    <row r="18" spans="1:3" x14ac:dyDescent="0.35">
      <c r="A18" t="s">
        <v>202</v>
      </c>
      <c r="B18">
        <v>2019</v>
      </c>
      <c r="C18">
        <v>25.9</v>
      </c>
    </row>
    <row r="19" spans="1:3" x14ac:dyDescent="0.35">
      <c r="A19" t="s">
        <v>202</v>
      </c>
      <c r="B19">
        <v>2020</v>
      </c>
      <c r="C19">
        <v>22.9</v>
      </c>
    </row>
    <row r="20" spans="1:3" x14ac:dyDescent="0.35">
      <c r="A20" t="s">
        <v>202</v>
      </c>
      <c r="B20">
        <v>2021</v>
      </c>
      <c r="C20">
        <v>25.2</v>
      </c>
    </row>
    <row r="21" spans="1:3" x14ac:dyDescent="0.35">
      <c r="A21" t="s">
        <v>202</v>
      </c>
      <c r="B21">
        <v>2022</v>
      </c>
      <c r="C21">
        <v>30.1</v>
      </c>
    </row>
    <row r="22" spans="1:3" x14ac:dyDescent="0.35">
      <c r="A22" t="s">
        <v>204</v>
      </c>
      <c r="B22">
        <v>2019</v>
      </c>
      <c r="C22">
        <v>27.9</v>
      </c>
    </row>
    <row r="23" spans="1:3" x14ac:dyDescent="0.35">
      <c r="A23" t="s">
        <v>204</v>
      </c>
      <c r="B23">
        <v>2020</v>
      </c>
      <c r="C23">
        <v>24.2</v>
      </c>
    </row>
    <row r="24" spans="1:3" x14ac:dyDescent="0.35">
      <c r="A24" t="s">
        <v>204</v>
      </c>
      <c r="B24">
        <v>2021</v>
      </c>
      <c r="C24">
        <v>26.6</v>
      </c>
    </row>
    <row r="25" spans="1:3" x14ac:dyDescent="0.35">
      <c r="A25" t="s">
        <v>204</v>
      </c>
      <c r="B25">
        <v>2022</v>
      </c>
      <c r="C25">
        <v>32.700000000000003</v>
      </c>
    </row>
    <row r="26" spans="1:3" x14ac:dyDescent="0.35">
      <c r="A26" t="s">
        <v>206</v>
      </c>
      <c r="B26">
        <v>2019</v>
      </c>
      <c r="C26">
        <v>15.2</v>
      </c>
    </row>
    <row r="27" spans="1:3" x14ac:dyDescent="0.35">
      <c r="A27" t="s">
        <v>206</v>
      </c>
      <c r="B27">
        <v>2020</v>
      </c>
      <c r="C27">
        <v>13.4</v>
      </c>
    </row>
    <row r="28" spans="1:3" x14ac:dyDescent="0.35">
      <c r="A28" t="s">
        <v>206</v>
      </c>
      <c r="B28">
        <v>2021</v>
      </c>
      <c r="C28">
        <v>14</v>
      </c>
    </row>
    <row r="29" spans="1:3" x14ac:dyDescent="0.35">
      <c r="A29" t="s">
        <v>206</v>
      </c>
      <c r="B29">
        <v>2022</v>
      </c>
      <c r="C29">
        <v>15.5</v>
      </c>
    </row>
    <row r="30" spans="1:3" x14ac:dyDescent="0.35">
      <c r="A30" t="s">
        <v>207</v>
      </c>
      <c r="B30">
        <v>2019</v>
      </c>
      <c r="C30">
        <v>27.6</v>
      </c>
    </row>
    <row r="31" spans="1:3" x14ac:dyDescent="0.35">
      <c r="A31" t="s">
        <v>207</v>
      </c>
      <c r="B31">
        <v>2020</v>
      </c>
      <c r="C31">
        <v>25.4</v>
      </c>
    </row>
    <row r="32" spans="1:3" x14ac:dyDescent="0.35">
      <c r="A32" t="s">
        <v>207</v>
      </c>
      <c r="B32">
        <v>2021</v>
      </c>
      <c r="C32">
        <v>26.5</v>
      </c>
    </row>
    <row r="33" spans="1:3" x14ac:dyDescent="0.35">
      <c r="A33" t="s">
        <v>207</v>
      </c>
      <c r="B33">
        <v>2022</v>
      </c>
      <c r="C33">
        <v>30.2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6394-0F11-4A16-B8AB-BF5D2D2FF7F5}">
  <dimension ref="A1:C31"/>
  <sheetViews>
    <sheetView workbookViewId="0">
      <selection activeCell="F12" sqref="F12"/>
    </sheetView>
  </sheetViews>
  <sheetFormatPr defaultRowHeight="15.5" x14ac:dyDescent="0.35"/>
  <cols>
    <col min="1" max="1" width="19.83203125" bestFit="1" customWidth="1"/>
  </cols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2019</v>
      </c>
      <c r="C2">
        <v>1853.1</v>
      </c>
    </row>
    <row r="3" spans="1:3" x14ac:dyDescent="0.35">
      <c r="A3" t="s">
        <v>199</v>
      </c>
      <c r="B3">
        <v>2020</v>
      </c>
      <c r="C3">
        <v>1635.3</v>
      </c>
    </row>
    <row r="4" spans="1:3" x14ac:dyDescent="0.35">
      <c r="A4" t="s">
        <v>199</v>
      </c>
      <c r="B4">
        <v>2021</v>
      </c>
      <c r="C4">
        <v>2176.3000000000002</v>
      </c>
    </row>
    <row r="5" spans="1:3" x14ac:dyDescent="0.35">
      <c r="A5" t="s">
        <v>199</v>
      </c>
      <c r="B5">
        <v>2022</v>
      </c>
      <c r="C5">
        <v>3001.1</v>
      </c>
    </row>
    <row r="6" spans="1:3" x14ac:dyDescent="0.35">
      <c r="A6" t="s">
        <v>199</v>
      </c>
      <c r="B6">
        <v>2023</v>
      </c>
      <c r="C6">
        <v>2864.9</v>
      </c>
    </row>
    <row r="7" spans="1:3" x14ac:dyDescent="0.35">
      <c r="A7" t="s">
        <v>200</v>
      </c>
      <c r="B7">
        <v>2019</v>
      </c>
      <c r="C7">
        <v>4246.2</v>
      </c>
    </row>
    <row r="8" spans="1:3" x14ac:dyDescent="0.35">
      <c r="A8" t="s">
        <v>200</v>
      </c>
      <c r="B8">
        <v>2020</v>
      </c>
      <c r="C8">
        <v>3896.1</v>
      </c>
    </row>
    <row r="9" spans="1:3" x14ac:dyDescent="0.35">
      <c r="A9" t="s">
        <v>200</v>
      </c>
      <c r="B9">
        <v>2021</v>
      </c>
      <c r="C9">
        <v>5314.7</v>
      </c>
    </row>
    <row r="10" spans="1:3" x14ac:dyDescent="0.35">
      <c r="A10" t="s">
        <v>200</v>
      </c>
      <c r="B10">
        <v>2022</v>
      </c>
      <c r="C10">
        <v>6762.4</v>
      </c>
    </row>
    <row r="11" spans="1:3" x14ac:dyDescent="0.35">
      <c r="A11" t="s">
        <v>200</v>
      </c>
      <c r="B11">
        <v>2023</v>
      </c>
      <c r="C11">
        <v>6231.1</v>
      </c>
    </row>
    <row r="12" spans="1:3" x14ac:dyDescent="0.35">
      <c r="A12" t="s">
        <v>201</v>
      </c>
      <c r="B12">
        <v>2019</v>
      </c>
      <c r="C12">
        <v>127.3</v>
      </c>
    </row>
    <row r="13" spans="1:3" x14ac:dyDescent="0.35">
      <c r="A13" t="s">
        <v>201</v>
      </c>
      <c r="B13">
        <v>2020</v>
      </c>
      <c r="C13">
        <v>163.5</v>
      </c>
    </row>
    <row r="14" spans="1:3" x14ac:dyDescent="0.35">
      <c r="A14" t="s">
        <v>201</v>
      </c>
      <c r="B14">
        <v>2021</v>
      </c>
      <c r="C14">
        <v>237.8</v>
      </c>
    </row>
    <row r="15" spans="1:3" x14ac:dyDescent="0.35">
      <c r="A15" t="s">
        <v>201</v>
      </c>
      <c r="B15">
        <v>2022</v>
      </c>
      <c r="C15">
        <v>311.8</v>
      </c>
    </row>
    <row r="16" spans="1:3" x14ac:dyDescent="0.35">
      <c r="A16" t="s">
        <v>201</v>
      </c>
      <c r="B16">
        <v>2023</v>
      </c>
      <c r="C16">
        <v>278.60000000000002</v>
      </c>
    </row>
    <row r="17" spans="1:3" x14ac:dyDescent="0.35">
      <c r="A17" t="s">
        <v>203</v>
      </c>
      <c r="B17">
        <v>2019</v>
      </c>
      <c r="C17">
        <v>153.69999999999999</v>
      </c>
    </row>
    <row r="18" spans="1:3" x14ac:dyDescent="0.35">
      <c r="A18" t="s">
        <v>203</v>
      </c>
      <c r="B18">
        <v>2020</v>
      </c>
      <c r="C18">
        <v>137.69999999999999</v>
      </c>
    </row>
    <row r="19" spans="1:3" x14ac:dyDescent="0.35">
      <c r="A19" t="s">
        <v>203</v>
      </c>
      <c r="B19">
        <v>2021</v>
      </c>
      <c r="C19">
        <v>136.1</v>
      </c>
    </row>
    <row r="20" spans="1:3" x14ac:dyDescent="0.35">
      <c r="A20" t="s">
        <v>203</v>
      </c>
      <c r="B20">
        <v>2022</v>
      </c>
      <c r="C20">
        <v>212.2</v>
      </c>
    </row>
    <row r="21" spans="1:3" x14ac:dyDescent="0.35">
      <c r="A21" t="s">
        <v>203</v>
      </c>
      <c r="B21">
        <v>2023</v>
      </c>
      <c r="C21">
        <v>230.3</v>
      </c>
    </row>
    <row r="22" spans="1:3" x14ac:dyDescent="0.35">
      <c r="A22" t="s">
        <v>202</v>
      </c>
      <c r="B22">
        <v>2019</v>
      </c>
      <c r="C22">
        <v>5044.7</v>
      </c>
    </row>
    <row r="23" spans="1:3" x14ac:dyDescent="0.35">
      <c r="A23" t="s">
        <v>202</v>
      </c>
      <c r="B23">
        <v>2020</v>
      </c>
      <c r="C23">
        <v>4482.6000000000004</v>
      </c>
    </row>
    <row r="24" spans="1:3" x14ac:dyDescent="0.35">
      <c r="A24" t="s">
        <v>202</v>
      </c>
      <c r="B24">
        <v>2021</v>
      </c>
      <c r="C24">
        <v>5374.2</v>
      </c>
    </row>
    <row r="25" spans="1:3" x14ac:dyDescent="0.35">
      <c r="A25" t="s">
        <v>202</v>
      </c>
      <c r="B25">
        <v>2022</v>
      </c>
      <c r="C25">
        <v>6498.7</v>
      </c>
    </row>
    <row r="26" spans="1:3" x14ac:dyDescent="0.35">
      <c r="A26" t="s">
        <v>202</v>
      </c>
      <c r="B26">
        <v>2023</v>
      </c>
      <c r="C26">
        <v>6546.8</v>
      </c>
    </row>
    <row r="27" spans="1:3" x14ac:dyDescent="0.35">
      <c r="A27" t="s">
        <v>204</v>
      </c>
      <c r="B27">
        <v>2019</v>
      </c>
      <c r="C27">
        <v>11252.8</v>
      </c>
    </row>
    <row r="28" spans="1:3" x14ac:dyDescent="0.35">
      <c r="A28" t="s">
        <v>204</v>
      </c>
      <c r="B28">
        <v>2020</v>
      </c>
      <c r="C28">
        <v>10892.3</v>
      </c>
    </row>
    <row r="29" spans="1:3" x14ac:dyDescent="0.35">
      <c r="A29" t="s">
        <v>204</v>
      </c>
      <c r="B29">
        <v>2021</v>
      </c>
      <c r="C29">
        <v>13850.4</v>
      </c>
    </row>
    <row r="30" spans="1:3" x14ac:dyDescent="0.35">
      <c r="A30" t="s">
        <v>204</v>
      </c>
      <c r="B30">
        <v>2022</v>
      </c>
      <c r="C30">
        <v>17382.099999999999</v>
      </c>
    </row>
    <row r="31" spans="1:3" x14ac:dyDescent="0.35">
      <c r="A31" t="s">
        <v>204</v>
      </c>
      <c r="B31">
        <v>2023</v>
      </c>
      <c r="C31">
        <v>17758.599999999999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A16A-8615-FD41-A9AF-5A69CE57298D}">
  <sheetPr codeName="Sheet79"/>
  <dimension ref="A1:C7"/>
  <sheetViews>
    <sheetView workbookViewId="0">
      <selection activeCell="E13" sqref="E13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198</v>
      </c>
      <c r="C1" s="1"/>
    </row>
    <row r="2" spans="1:3" x14ac:dyDescent="0.35">
      <c r="A2" t="s">
        <v>199</v>
      </c>
      <c r="B2">
        <v>76</v>
      </c>
    </row>
    <row r="3" spans="1:3" x14ac:dyDescent="0.35">
      <c r="A3" t="s">
        <v>200</v>
      </c>
      <c r="B3">
        <v>72</v>
      </c>
    </row>
    <row r="4" spans="1:3" x14ac:dyDescent="0.35">
      <c r="A4" t="s">
        <v>201</v>
      </c>
      <c r="B4">
        <v>18</v>
      </c>
    </row>
    <row r="5" spans="1:3" x14ac:dyDescent="0.35">
      <c r="A5" t="s">
        <v>203</v>
      </c>
      <c r="B5">
        <v>50</v>
      </c>
    </row>
    <row r="6" spans="1:3" x14ac:dyDescent="0.35">
      <c r="A6" t="s">
        <v>202</v>
      </c>
      <c r="B6">
        <v>30</v>
      </c>
    </row>
    <row r="7" spans="1:3" x14ac:dyDescent="0.35">
      <c r="A7" t="s">
        <v>204</v>
      </c>
      <c r="B7">
        <v>225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6535-95ED-1244-AEA7-9D5E2EEF6B27}">
  <sheetPr codeName="Sheet80"/>
  <dimension ref="A1:C8"/>
  <sheetViews>
    <sheetView workbookViewId="0">
      <selection activeCell="D26" sqref="D26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198</v>
      </c>
      <c r="C1" s="1"/>
    </row>
    <row r="2" spans="1:3" x14ac:dyDescent="0.35">
      <c r="A2" t="s">
        <v>199</v>
      </c>
      <c r="B2">
        <v>1.5</v>
      </c>
    </row>
    <row r="3" spans="1:3" x14ac:dyDescent="0.35">
      <c r="A3" t="s">
        <v>200</v>
      </c>
      <c r="B3">
        <v>8.4</v>
      </c>
    </row>
    <row r="4" spans="1:3" x14ac:dyDescent="0.35">
      <c r="A4" t="s">
        <v>201</v>
      </c>
      <c r="B4">
        <v>2.8000000000000003</v>
      </c>
    </row>
    <row r="5" spans="1:3" x14ac:dyDescent="0.35">
      <c r="A5" t="s">
        <v>203</v>
      </c>
      <c r="B5">
        <v>4.9000000000000004</v>
      </c>
    </row>
    <row r="6" spans="1:3" x14ac:dyDescent="0.35">
      <c r="A6" t="s">
        <v>202</v>
      </c>
      <c r="B6">
        <v>1.4000000000000001</v>
      </c>
    </row>
    <row r="7" spans="1:3" x14ac:dyDescent="0.35">
      <c r="A7" t="s">
        <v>204</v>
      </c>
      <c r="B7">
        <v>4.8</v>
      </c>
    </row>
    <row r="8" spans="1:3" x14ac:dyDescent="0.35">
      <c r="A8" t="s">
        <v>205</v>
      </c>
      <c r="B8">
        <v>3.4000000000000004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AA59-2110-B742-BC66-7BE8C1929368}">
  <sheetPr codeName="Sheet82"/>
  <dimension ref="A1:C33"/>
  <sheetViews>
    <sheetView workbookViewId="0">
      <selection activeCell="B28" sqref="B28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 s="3">
        <v>2019</v>
      </c>
      <c r="C2">
        <v>8.4</v>
      </c>
    </row>
    <row r="3" spans="1:3" x14ac:dyDescent="0.35">
      <c r="A3" t="s">
        <v>199</v>
      </c>
      <c r="B3" s="3">
        <v>2020</v>
      </c>
      <c r="C3">
        <v>7.3</v>
      </c>
    </row>
    <row r="4" spans="1:3" x14ac:dyDescent="0.35">
      <c r="A4" t="s">
        <v>199</v>
      </c>
      <c r="B4" s="3">
        <v>2021</v>
      </c>
      <c r="C4">
        <v>6.8</v>
      </c>
    </row>
    <row r="5" spans="1:3" x14ac:dyDescent="0.35">
      <c r="A5" t="s">
        <v>199</v>
      </c>
      <c r="B5" s="3">
        <v>2022</v>
      </c>
      <c r="C5">
        <v>7.6</v>
      </c>
    </row>
    <row r="6" spans="1:3" x14ac:dyDescent="0.35">
      <c r="A6" t="s">
        <v>200</v>
      </c>
      <c r="B6" s="3">
        <v>2019</v>
      </c>
      <c r="C6">
        <v>2.2999999999999998</v>
      </c>
    </row>
    <row r="7" spans="1:3" x14ac:dyDescent="0.35">
      <c r="A7" t="s">
        <v>200</v>
      </c>
      <c r="B7" s="3">
        <v>2020</v>
      </c>
      <c r="C7">
        <v>2.2000000000000002</v>
      </c>
    </row>
    <row r="8" spans="1:3" x14ac:dyDescent="0.35">
      <c r="A8" t="s">
        <v>200</v>
      </c>
      <c r="B8" s="3">
        <v>2021</v>
      </c>
      <c r="C8">
        <v>2.5</v>
      </c>
    </row>
    <row r="9" spans="1:3" x14ac:dyDescent="0.35">
      <c r="A9" t="s">
        <v>200</v>
      </c>
      <c r="B9" s="3">
        <v>2022</v>
      </c>
      <c r="C9">
        <v>2.6</v>
      </c>
    </row>
    <row r="10" spans="1:3" x14ac:dyDescent="0.35">
      <c r="A10" t="s">
        <v>201</v>
      </c>
      <c r="B10" s="3">
        <v>2019</v>
      </c>
      <c r="C10">
        <v>3.6</v>
      </c>
    </row>
    <row r="11" spans="1:3" x14ac:dyDescent="0.35">
      <c r="A11" t="s">
        <v>201</v>
      </c>
      <c r="B11" s="3">
        <v>2020</v>
      </c>
      <c r="C11">
        <v>4.2</v>
      </c>
    </row>
    <row r="12" spans="1:3" x14ac:dyDescent="0.35">
      <c r="A12" t="s">
        <v>201</v>
      </c>
      <c r="B12" s="3">
        <v>2021</v>
      </c>
      <c r="C12">
        <v>4</v>
      </c>
    </row>
    <row r="13" spans="1:3" x14ac:dyDescent="0.35">
      <c r="A13" t="s">
        <v>201</v>
      </c>
      <c r="B13" s="3">
        <v>2022</v>
      </c>
      <c r="C13">
        <v>6.3</v>
      </c>
    </row>
    <row r="14" spans="1:3" x14ac:dyDescent="0.35">
      <c r="A14" t="s">
        <v>203</v>
      </c>
      <c r="B14" s="3">
        <v>2019</v>
      </c>
      <c r="C14">
        <v>7.5</v>
      </c>
    </row>
    <row r="15" spans="1:3" x14ac:dyDescent="0.35">
      <c r="A15" t="s">
        <v>203</v>
      </c>
      <c r="B15" s="3">
        <v>2020</v>
      </c>
      <c r="C15">
        <v>11.1</v>
      </c>
    </row>
    <row r="16" spans="1:3" x14ac:dyDescent="0.35">
      <c r="A16" t="s">
        <v>203</v>
      </c>
      <c r="B16" s="3">
        <v>2021</v>
      </c>
      <c r="C16">
        <v>12</v>
      </c>
    </row>
    <row r="17" spans="1:3" x14ac:dyDescent="0.35">
      <c r="A17" t="s">
        <v>203</v>
      </c>
      <c r="B17" s="3">
        <v>2022</v>
      </c>
      <c r="C17">
        <v>14.9</v>
      </c>
    </row>
    <row r="18" spans="1:3" x14ac:dyDescent="0.35">
      <c r="A18" t="s">
        <v>202</v>
      </c>
      <c r="B18" s="3">
        <v>2019</v>
      </c>
      <c r="C18">
        <v>3.5</v>
      </c>
    </row>
    <row r="19" spans="1:3" x14ac:dyDescent="0.35">
      <c r="A19" t="s">
        <v>202</v>
      </c>
      <c r="B19" s="3">
        <v>2020</v>
      </c>
      <c r="C19">
        <v>1.9</v>
      </c>
    </row>
    <row r="20" spans="1:3" x14ac:dyDescent="0.35">
      <c r="A20" t="s">
        <v>202</v>
      </c>
      <c r="B20" s="3">
        <v>2021</v>
      </c>
      <c r="C20">
        <v>4</v>
      </c>
    </row>
    <row r="21" spans="1:3" x14ac:dyDescent="0.35">
      <c r="A21" t="s">
        <v>202</v>
      </c>
      <c r="B21" s="3">
        <v>2022</v>
      </c>
      <c r="C21">
        <v>5.8</v>
      </c>
    </row>
    <row r="22" spans="1:3" x14ac:dyDescent="0.35">
      <c r="A22" t="s">
        <v>204</v>
      </c>
      <c r="B22" s="3">
        <v>2019</v>
      </c>
      <c r="C22">
        <v>7.7</v>
      </c>
    </row>
    <row r="23" spans="1:3" x14ac:dyDescent="0.35">
      <c r="A23" t="s">
        <v>204</v>
      </c>
      <c r="B23" s="3">
        <v>2020</v>
      </c>
      <c r="C23">
        <v>6.3</v>
      </c>
    </row>
    <row r="24" spans="1:3" x14ac:dyDescent="0.35">
      <c r="A24" t="s">
        <v>204</v>
      </c>
      <c r="B24" s="3">
        <v>2021</v>
      </c>
      <c r="C24">
        <v>7</v>
      </c>
    </row>
    <row r="25" spans="1:3" x14ac:dyDescent="0.35">
      <c r="A25" t="s">
        <v>204</v>
      </c>
      <c r="B25" s="3">
        <v>2022</v>
      </c>
      <c r="C25">
        <v>7.5</v>
      </c>
    </row>
    <row r="26" spans="1:3" x14ac:dyDescent="0.35">
      <c r="A26" t="s">
        <v>206</v>
      </c>
      <c r="B26" s="3">
        <v>2019</v>
      </c>
      <c r="C26">
        <v>1.8</v>
      </c>
    </row>
    <row r="27" spans="1:3" x14ac:dyDescent="0.35">
      <c r="A27" t="s">
        <v>206</v>
      </c>
      <c r="B27" s="3">
        <v>2020</v>
      </c>
      <c r="C27">
        <v>0.7</v>
      </c>
    </row>
    <row r="28" spans="1:3" x14ac:dyDescent="0.35">
      <c r="A28" t="s">
        <v>206</v>
      </c>
      <c r="B28" s="3">
        <v>2021</v>
      </c>
      <c r="C28">
        <v>1.1000000000000001</v>
      </c>
    </row>
    <row r="29" spans="1:3" x14ac:dyDescent="0.35">
      <c r="A29" t="s">
        <v>206</v>
      </c>
      <c r="B29" s="3">
        <v>2022</v>
      </c>
      <c r="C29">
        <v>0.7</v>
      </c>
    </row>
    <row r="30" spans="1:3" x14ac:dyDescent="0.35">
      <c r="A30" t="s">
        <v>207</v>
      </c>
      <c r="B30" s="3">
        <v>2019</v>
      </c>
      <c r="C30">
        <v>3.8</v>
      </c>
    </row>
    <row r="31" spans="1:3" x14ac:dyDescent="0.35">
      <c r="A31" t="s">
        <v>207</v>
      </c>
      <c r="B31" s="3">
        <v>2020</v>
      </c>
      <c r="C31">
        <v>0.8</v>
      </c>
    </row>
    <row r="32" spans="1:3" x14ac:dyDescent="0.35">
      <c r="A32" t="s">
        <v>207</v>
      </c>
      <c r="B32" s="3">
        <v>2021</v>
      </c>
      <c r="C32">
        <v>0.9</v>
      </c>
    </row>
    <row r="33" spans="1:3" x14ac:dyDescent="0.35">
      <c r="A33" t="s">
        <v>207</v>
      </c>
      <c r="B33" s="3">
        <v>2022</v>
      </c>
      <c r="C33">
        <v>-0.8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654A-519B-5948-9E8C-E8A2038DFE65}">
  <sheetPr codeName="Sheet46"/>
  <dimension ref="A1:B7"/>
  <sheetViews>
    <sheetView workbookViewId="0">
      <selection activeCell="D7" sqref="D7"/>
    </sheetView>
  </sheetViews>
  <sheetFormatPr defaultColWidth="10.58203125" defaultRowHeight="15.5" x14ac:dyDescent="0.35"/>
  <cols>
    <col min="2" max="2" width="14.33203125" customWidth="1"/>
  </cols>
  <sheetData>
    <row r="1" spans="1:2" x14ac:dyDescent="0.35">
      <c r="A1" s="1" t="s">
        <v>41</v>
      </c>
      <c r="B1" s="1" t="s">
        <v>198</v>
      </c>
    </row>
    <row r="2" spans="1:2" x14ac:dyDescent="0.35">
      <c r="A2" t="s">
        <v>199</v>
      </c>
      <c r="B2">
        <v>7543817</v>
      </c>
    </row>
    <row r="3" spans="1:2" x14ac:dyDescent="0.35">
      <c r="A3" t="s">
        <v>200</v>
      </c>
      <c r="B3">
        <v>1464216</v>
      </c>
    </row>
    <row r="4" spans="1:2" x14ac:dyDescent="0.35">
      <c r="A4" t="s">
        <v>201</v>
      </c>
      <c r="B4">
        <v>460467</v>
      </c>
    </row>
    <row r="5" spans="1:2" x14ac:dyDescent="0.35">
      <c r="A5" t="s">
        <v>202</v>
      </c>
      <c r="B5">
        <v>969277</v>
      </c>
    </row>
    <row r="6" spans="1:2" x14ac:dyDescent="0.35">
      <c r="A6" t="s">
        <v>203</v>
      </c>
      <c r="B6">
        <v>1165975</v>
      </c>
    </row>
    <row r="7" spans="1:2" x14ac:dyDescent="0.35">
      <c r="A7" t="s">
        <v>204</v>
      </c>
      <c r="B7">
        <v>3869235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84E4-38B1-49A8-9284-B8E4EA042049}">
  <dimension ref="A1:C33"/>
  <sheetViews>
    <sheetView workbookViewId="0">
      <selection activeCell="G11" sqref="G11"/>
    </sheetView>
  </sheetViews>
  <sheetFormatPr defaultRowHeight="15.5" x14ac:dyDescent="0.35"/>
  <cols>
    <col min="1" max="1" width="19.83203125" bestFit="1" customWidth="1"/>
  </cols>
  <sheetData>
    <row r="1" spans="1:3" x14ac:dyDescent="0.35">
      <c r="A1" s="1" t="s">
        <v>41</v>
      </c>
      <c r="B1" s="1" t="s">
        <v>23</v>
      </c>
      <c r="C1" t="s">
        <v>198</v>
      </c>
    </row>
    <row r="2" spans="1:3" x14ac:dyDescent="0.35">
      <c r="A2" t="s">
        <v>199</v>
      </c>
      <c r="B2" s="3">
        <v>2019</v>
      </c>
      <c r="C2">
        <v>53.2</v>
      </c>
    </row>
    <row r="3" spans="1:3" x14ac:dyDescent="0.35">
      <c r="A3" t="s">
        <v>199</v>
      </c>
      <c r="B3" s="3">
        <v>2020</v>
      </c>
      <c r="C3">
        <v>63.5</v>
      </c>
    </row>
    <row r="4" spans="1:3" x14ac:dyDescent="0.35">
      <c r="A4" t="s">
        <v>199</v>
      </c>
      <c r="B4" s="3">
        <v>2021</v>
      </c>
      <c r="C4">
        <v>55.2</v>
      </c>
    </row>
    <row r="5" spans="1:3" x14ac:dyDescent="0.35">
      <c r="A5" t="s">
        <v>199</v>
      </c>
      <c r="B5" s="3">
        <v>2022</v>
      </c>
      <c r="C5">
        <v>62.3</v>
      </c>
    </row>
    <row r="6" spans="1:3" x14ac:dyDescent="0.35">
      <c r="A6" t="s">
        <v>200</v>
      </c>
      <c r="B6" s="3">
        <v>2019</v>
      </c>
      <c r="C6">
        <v>43.4</v>
      </c>
    </row>
    <row r="7" spans="1:3" x14ac:dyDescent="0.35">
      <c r="A7" t="s">
        <v>200</v>
      </c>
      <c r="B7" s="3">
        <v>2020</v>
      </c>
      <c r="C7">
        <v>48.5</v>
      </c>
    </row>
    <row r="8" spans="1:3" x14ac:dyDescent="0.35">
      <c r="A8" t="s">
        <v>200</v>
      </c>
      <c r="B8" s="3">
        <v>2021</v>
      </c>
      <c r="C8">
        <v>40.4</v>
      </c>
    </row>
    <row r="9" spans="1:3" x14ac:dyDescent="0.35">
      <c r="A9" t="s">
        <v>200</v>
      </c>
      <c r="B9" s="3">
        <v>2022</v>
      </c>
      <c r="C9">
        <v>37.200000000000003</v>
      </c>
    </row>
    <row r="10" spans="1:3" x14ac:dyDescent="0.35">
      <c r="A10" t="s">
        <v>201</v>
      </c>
      <c r="B10" s="3">
        <v>2019</v>
      </c>
      <c r="C10">
        <v>56.2</v>
      </c>
    </row>
    <row r="11" spans="1:3" x14ac:dyDescent="0.35">
      <c r="A11" t="s">
        <v>201</v>
      </c>
      <c r="B11" s="3">
        <v>2020</v>
      </c>
      <c r="C11" s="12">
        <v>62.5</v>
      </c>
    </row>
    <row r="12" spans="1:3" x14ac:dyDescent="0.35">
      <c r="A12" t="s">
        <v>201</v>
      </c>
      <c r="B12" s="3">
        <v>2021</v>
      </c>
      <c r="C12" s="12">
        <v>58.4</v>
      </c>
    </row>
    <row r="13" spans="1:3" x14ac:dyDescent="0.35">
      <c r="A13" t="s">
        <v>201</v>
      </c>
      <c r="B13" s="3">
        <v>2022</v>
      </c>
      <c r="C13" s="12">
        <v>60.2</v>
      </c>
    </row>
    <row r="14" spans="1:3" x14ac:dyDescent="0.35">
      <c r="A14" t="s">
        <v>203</v>
      </c>
      <c r="B14" s="3">
        <v>2019</v>
      </c>
      <c r="C14">
        <v>97.7</v>
      </c>
    </row>
    <row r="15" spans="1:3" x14ac:dyDescent="0.35">
      <c r="A15" t="s">
        <v>203</v>
      </c>
      <c r="B15" s="3">
        <v>2020</v>
      </c>
      <c r="C15">
        <v>121.7</v>
      </c>
    </row>
    <row r="16" spans="1:3" x14ac:dyDescent="0.35">
      <c r="A16" t="s">
        <v>203</v>
      </c>
      <c r="B16" s="3">
        <v>2021</v>
      </c>
      <c r="C16">
        <v>92.3</v>
      </c>
    </row>
    <row r="17" spans="1:3" x14ac:dyDescent="0.35">
      <c r="A17" t="s">
        <v>203</v>
      </c>
      <c r="B17" s="3">
        <v>2022</v>
      </c>
      <c r="C17">
        <v>96.5</v>
      </c>
    </row>
    <row r="18" spans="1:3" x14ac:dyDescent="0.35">
      <c r="A18" t="s">
        <v>202</v>
      </c>
      <c r="B18" s="3">
        <v>2019</v>
      </c>
      <c r="C18">
        <v>50.8</v>
      </c>
    </row>
    <row r="19" spans="1:3" x14ac:dyDescent="0.35">
      <c r="A19" t="s">
        <v>202</v>
      </c>
      <c r="B19" s="3">
        <v>2020</v>
      </c>
      <c r="C19">
        <v>59.3</v>
      </c>
    </row>
    <row r="20" spans="1:3" x14ac:dyDescent="0.35">
      <c r="A20" t="s">
        <v>202</v>
      </c>
      <c r="B20" s="3">
        <v>2021</v>
      </c>
      <c r="C20">
        <v>51.4</v>
      </c>
    </row>
    <row r="21" spans="1:3" x14ac:dyDescent="0.35">
      <c r="A21" t="s">
        <v>202</v>
      </c>
      <c r="B21" s="3">
        <v>2022</v>
      </c>
      <c r="C21">
        <v>54.4</v>
      </c>
    </row>
    <row r="22" spans="1:3" x14ac:dyDescent="0.35">
      <c r="A22" t="s">
        <v>204</v>
      </c>
      <c r="B22" s="3">
        <v>2019</v>
      </c>
      <c r="C22">
        <v>81.3</v>
      </c>
    </row>
    <row r="23" spans="1:3" x14ac:dyDescent="0.35">
      <c r="A23" t="s">
        <v>204</v>
      </c>
      <c r="B23" s="3">
        <v>2020</v>
      </c>
      <c r="C23">
        <v>94</v>
      </c>
    </row>
    <row r="24" spans="1:3" x14ac:dyDescent="0.35">
      <c r="A24" t="s">
        <v>204</v>
      </c>
      <c r="B24" s="3">
        <v>2021</v>
      </c>
      <c r="C24">
        <v>79.3</v>
      </c>
    </row>
    <row r="25" spans="1:3" x14ac:dyDescent="0.35">
      <c r="A25" t="s">
        <v>204</v>
      </c>
      <c r="B25" s="3">
        <v>2022</v>
      </c>
      <c r="C25">
        <v>81.2</v>
      </c>
    </row>
    <row r="26" spans="1:3" x14ac:dyDescent="0.35">
      <c r="A26" t="s">
        <v>206</v>
      </c>
      <c r="B26" s="3">
        <v>2019</v>
      </c>
      <c r="C26">
        <v>45</v>
      </c>
    </row>
    <row r="27" spans="1:3" x14ac:dyDescent="0.35">
      <c r="A27" t="s">
        <v>206</v>
      </c>
      <c r="B27" s="3">
        <v>2020</v>
      </c>
      <c r="C27">
        <v>56.4</v>
      </c>
    </row>
    <row r="28" spans="1:3" x14ac:dyDescent="0.35">
      <c r="A28" t="s">
        <v>206</v>
      </c>
      <c r="B28" s="3">
        <v>2021</v>
      </c>
      <c r="C28">
        <v>55.5</v>
      </c>
    </row>
    <row r="29" spans="1:3" x14ac:dyDescent="0.35">
      <c r="A29" t="s">
        <v>206</v>
      </c>
      <c r="B29" s="3">
        <v>2022</v>
      </c>
      <c r="C29">
        <v>49.3</v>
      </c>
    </row>
    <row r="30" spans="1:3" x14ac:dyDescent="0.35">
      <c r="A30" t="s">
        <v>207</v>
      </c>
      <c r="B30" s="3">
        <v>2019</v>
      </c>
      <c r="C30">
        <v>56.9</v>
      </c>
    </row>
    <row r="31" spans="1:3" x14ac:dyDescent="0.35">
      <c r="A31" t="s">
        <v>207</v>
      </c>
      <c r="B31" s="3">
        <v>2020</v>
      </c>
      <c r="C31">
        <v>80.400000000000006</v>
      </c>
    </row>
    <row r="32" spans="1:3" x14ac:dyDescent="0.35">
      <c r="A32" t="s">
        <v>207</v>
      </c>
      <c r="B32" s="3">
        <v>2021</v>
      </c>
      <c r="C32">
        <v>70.400000000000006</v>
      </c>
    </row>
    <row r="33" spans="1:3" x14ac:dyDescent="0.35">
      <c r="A33" t="s">
        <v>207</v>
      </c>
      <c r="B33" s="3">
        <v>2022</v>
      </c>
      <c r="C33">
        <v>67.2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BE7C-98D8-5545-B0AB-0F946C5469DB}">
  <sheetPr codeName="Sheet47"/>
  <dimension ref="A1:C17"/>
  <sheetViews>
    <sheetView workbookViewId="0">
      <selection activeCell="C4" sqref="C4"/>
    </sheetView>
  </sheetViews>
  <sheetFormatPr defaultColWidth="10.58203125" defaultRowHeight="15.5" x14ac:dyDescent="0.35"/>
  <sheetData>
    <row r="1" spans="1:3" x14ac:dyDescent="0.35">
      <c r="A1" s="1" t="s">
        <v>41</v>
      </c>
      <c r="B1" t="s">
        <v>23</v>
      </c>
      <c r="C1" t="s">
        <v>198</v>
      </c>
    </row>
    <row r="2" spans="1:3" x14ac:dyDescent="0.35">
      <c r="A2" t="s">
        <v>199</v>
      </c>
      <c r="B2">
        <v>2022</v>
      </c>
      <c r="C2">
        <v>25.4</v>
      </c>
    </row>
    <row r="3" spans="1:3" x14ac:dyDescent="0.35">
      <c r="A3" t="s">
        <v>200</v>
      </c>
      <c r="B3">
        <v>2022</v>
      </c>
      <c r="C3">
        <v>34.4</v>
      </c>
    </row>
    <row r="4" spans="1:3" x14ac:dyDescent="0.35">
      <c r="A4" t="s">
        <v>201</v>
      </c>
      <c r="B4">
        <v>2022</v>
      </c>
      <c r="C4">
        <v>27.5</v>
      </c>
    </row>
    <row r="5" spans="1:3" x14ac:dyDescent="0.35">
      <c r="A5" t="s">
        <v>202</v>
      </c>
      <c r="B5">
        <v>2022</v>
      </c>
      <c r="C5">
        <v>27.7</v>
      </c>
    </row>
    <row r="6" spans="1:3" x14ac:dyDescent="0.35">
      <c r="A6" t="s">
        <v>203</v>
      </c>
      <c r="B6">
        <v>2022</v>
      </c>
      <c r="C6">
        <v>31.8</v>
      </c>
    </row>
    <row r="7" spans="1:3" x14ac:dyDescent="0.35">
      <c r="A7" t="s">
        <v>204</v>
      </c>
      <c r="B7">
        <v>2022</v>
      </c>
      <c r="C7">
        <v>38.6</v>
      </c>
    </row>
    <row r="8" spans="1:3" x14ac:dyDescent="0.35">
      <c r="A8" t="s">
        <v>205</v>
      </c>
      <c r="B8">
        <v>2022</v>
      </c>
      <c r="C8">
        <v>30.4</v>
      </c>
    </row>
    <row r="9" spans="1:3" x14ac:dyDescent="0.35">
      <c r="A9" t="s">
        <v>206</v>
      </c>
      <c r="B9">
        <v>2022</v>
      </c>
      <c r="C9">
        <v>33.6</v>
      </c>
    </row>
    <row r="10" spans="1:3" x14ac:dyDescent="0.35">
      <c r="A10" t="s">
        <v>199</v>
      </c>
      <c r="B10">
        <v>2019</v>
      </c>
      <c r="C10">
        <v>25.3</v>
      </c>
    </row>
    <row r="11" spans="1:3" x14ac:dyDescent="0.35">
      <c r="A11" t="s">
        <v>200</v>
      </c>
      <c r="B11">
        <v>2019</v>
      </c>
      <c r="C11">
        <v>36.299999999999997</v>
      </c>
    </row>
    <row r="12" spans="1:3" x14ac:dyDescent="0.35">
      <c r="A12" t="s">
        <v>201</v>
      </c>
      <c r="B12">
        <v>2019</v>
      </c>
      <c r="C12">
        <v>25.9</v>
      </c>
    </row>
    <row r="13" spans="1:3" x14ac:dyDescent="0.35">
      <c r="A13" t="s">
        <v>202</v>
      </c>
      <c r="B13">
        <v>2019</v>
      </c>
      <c r="C13">
        <v>25.9</v>
      </c>
    </row>
    <row r="14" spans="1:3" x14ac:dyDescent="0.35">
      <c r="A14" t="s">
        <v>203</v>
      </c>
      <c r="B14">
        <v>2019</v>
      </c>
      <c r="C14">
        <v>35.700000000000003</v>
      </c>
    </row>
    <row r="15" spans="1:3" x14ac:dyDescent="0.35">
      <c r="A15" t="s">
        <v>204</v>
      </c>
      <c r="B15">
        <v>2019</v>
      </c>
      <c r="C15">
        <v>23.2</v>
      </c>
    </row>
    <row r="16" spans="1:3" x14ac:dyDescent="0.35">
      <c r="A16" t="s">
        <v>205</v>
      </c>
      <c r="B16">
        <v>2019</v>
      </c>
      <c r="C16">
        <v>28.3</v>
      </c>
    </row>
    <row r="17" spans="1:3" x14ac:dyDescent="0.35">
      <c r="A17" t="s">
        <v>206</v>
      </c>
      <c r="B17">
        <v>2019</v>
      </c>
      <c r="C17">
        <v>33.799999999999997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E794-304A-4846-81A4-4281BF27C383}">
  <sheetPr codeName="Sheet48"/>
  <dimension ref="A1:B7"/>
  <sheetViews>
    <sheetView workbookViewId="0">
      <selection activeCell="E26" sqref="E26"/>
    </sheetView>
  </sheetViews>
  <sheetFormatPr defaultColWidth="10.58203125" defaultRowHeight="15.5" x14ac:dyDescent="0.35"/>
  <sheetData>
    <row r="1" spans="1:2" x14ac:dyDescent="0.35">
      <c r="A1" s="1" t="s">
        <v>41</v>
      </c>
      <c r="B1" s="1" t="s">
        <v>198</v>
      </c>
    </row>
    <row r="2" spans="1:2" x14ac:dyDescent="0.35">
      <c r="A2" t="s">
        <v>199</v>
      </c>
      <c r="B2">
        <v>15</v>
      </c>
    </row>
    <row r="3" spans="1:2" x14ac:dyDescent="0.35">
      <c r="A3" t="s">
        <v>200</v>
      </c>
      <c r="B3">
        <v>10</v>
      </c>
    </row>
    <row r="4" spans="1:2" x14ac:dyDescent="0.35">
      <c r="A4" t="s">
        <v>201</v>
      </c>
      <c r="B4">
        <v>10</v>
      </c>
    </row>
    <row r="5" spans="1:2" x14ac:dyDescent="0.35">
      <c r="A5" t="s">
        <v>202</v>
      </c>
      <c r="B5">
        <v>10</v>
      </c>
    </row>
    <row r="6" spans="1:2" x14ac:dyDescent="0.35">
      <c r="A6" t="s">
        <v>203</v>
      </c>
      <c r="B6">
        <v>15</v>
      </c>
    </row>
    <row r="7" spans="1:2" x14ac:dyDescent="0.35">
      <c r="A7" t="s">
        <v>204</v>
      </c>
      <c r="B7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EA91-7CA9-CE47-B54A-56A0946DED68}">
  <sheetPr codeName="Sheet49"/>
  <dimension ref="A1:H30"/>
  <sheetViews>
    <sheetView workbookViewId="0">
      <selection activeCell="A6" sqref="A6:XFD6"/>
    </sheetView>
  </sheetViews>
  <sheetFormatPr defaultColWidth="10.58203125" defaultRowHeight="15.5" x14ac:dyDescent="0.35"/>
  <sheetData>
    <row r="1" spans="1:8" x14ac:dyDescent="0.35">
      <c r="A1" s="1" t="s">
        <v>41</v>
      </c>
      <c r="B1" t="s">
        <v>23</v>
      </c>
      <c r="C1" t="s">
        <v>198</v>
      </c>
    </row>
    <row r="2" spans="1:8" x14ac:dyDescent="0.35">
      <c r="A2" t="s">
        <v>199</v>
      </c>
      <c r="B2">
        <v>2015</v>
      </c>
      <c r="C2" s="1">
        <v>413</v>
      </c>
    </row>
    <row r="3" spans="1:8" x14ac:dyDescent="0.35">
      <c r="A3" t="s">
        <v>199</v>
      </c>
      <c r="B3">
        <v>2018</v>
      </c>
      <c r="C3">
        <v>437</v>
      </c>
    </row>
    <row r="4" spans="1:8" x14ac:dyDescent="0.35">
      <c r="A4" t="s">
        <v>199</v>
      </c>
      <c r="B4">
        <v>2022</v>
      </c>
      <c r="C4">
        <v>368</v>
      </c>
    </row>
    <row r="5" spans="1:8" x14ac:dyDescent="0.35">
      <c r="A5" t="s">
        <v>200</v>
      </c>
      <c r="B5">
        <v>2018</v>
      </c>
      <c r="C5">
        <v>406</v>
      </c>
    </row>
    <row r="6" spans="1:8" x14ac:dyDescent="0.35">
      <c r="A6" t="s">
        <v>201</v>
      </c>
      <c r="B6">
        <v>2015</v>
      </c>
      <c r="C6">
        <v>362</v>
      </c>
    </row>
    <row r="7" spans="1:8" x14ac:dyDescent="0.35">
      <c r="A7" t="s">
        <v>201</v>
      </c>
      <c r="B7">
        <v>2018</v>
      </c>
      <c r="C7">
        <v>366</v>
      </c>
    </row>
    <row r="8" spans="1:8" x14ac:dyDescent="0.35">
      <c r="A8" t="s">
        <v>201</v>
      </c>
      <c r="B8">
        <v>2022</v>
      </c>
      <c r="C8">
        <v>355</v>
      </c>
    </row>
    <row r="9" spans="1:8" x14ac:dyDescent="0.35">
      <c r="A9" t="s">
        <v>203</v>
      </c>
      <c r="B9">
        <v>2015</v>
      </c>
      <c r="C9">
        <v>418</v>
      </c>
    </row>
    <row r="10" spans="1:8" x14ac:dyDescent="0.35">
      <c r="A10" t="s">
        <v>203</v>
      </c>
      <c r="B10">
        <v>2018</v>
      </c>
      <c r="C10">
        <v>430</v>
      </c>
      <c r="H10" s="1"/>
    </row>
    <row r="11" spans="1:8" x14ac:dyDescent="0.35">
      <c r="A11" t="s">
        <v>203</v>
      </c>
      <c r="B11">
        <v>2022</v>
      </c>
      <c r="C11">
        <v>406</v>
      </c>
      <c r="H11" s="1"/>
    </row>
    <row r="12" spans="1:8" x14ac:dyDescent="0.35">
      <c r="A12" t="s">
        <v>202</v>
      </c>
      <c r="B12">
        <v>2015</v>
      </c>
      <c r="C12">
        <v>371</v>
      </c>
      <c r="H12" s="1"/>
    </row>
    <row r="13" spans="1:8" x14ac:dyDescent="0.35">
      <c r="A13" t="s">
        <v>202</v>
      </c>
      <c r="B13">
        <v>2018</v>
      </c>
      <c r="C13">
        <v>394</v>
      </c>
    </row>
    <row r="14" spans="1:8" x14ac:dyDescent="0.35">
      <c r="A14" t="s">
        <v>202</v>
      </c>
      <c r="B14">
        <v>2022</v>
      </c>
      <c r="C14">
        <v>389</v>
      </c>
    </row>
    <row r="15" spans="1:8" x14ac:dyDescent="0.35">
      <c r="A15" t="s">
        <v>204</v>
      </c>
      <c r="B15">
        <v>2018</v>
      </c>
      <c r="C15">
        <v>448</v>
      </c>
    </row>
    <row r="16" spans="1:8" x14ac:dyDescent="0.35">
      <c r="A16" t="s">
        <v>204</v>
      </c>
      <c r="B16">
        <v>2022</v>
      </c>
      <c r="C16">
        <v>440</v>
      </c>
    </row>
    <row r="17" spans="1:8" x14ac:dyDescent="0.35">
      <c r="A17" t="s">
        <v>205</v>
      </c>
      <c r="B17">
        <v>2015</v>
      </c>
      <c r="C17">
        <v>391</v>
      </c>
    </row>
    <row r="18" spans="1:8" x14ac:dyDescent="0.35">
      <c r="A18" t="s">
        <v>205</v>
      </c>
      <c r="B18">
        <v>2018</v>
      </c>
      <c r="C18">
        <v>414</v>
      </c>
    </row>
    <row r="19" spans="1:8" x14ac:dyDescent="0.35">
      <c r="A19" t="s">
        <v>205</v>
      </c>
      <c r="B19">
        <v>2022</v>
      </c>
      <c r="C19">
        <f ca="1">AVERAGE(C4:C19)</f>
        <v>391.6</v>
      </c>
    </row>
    <row r="20" spans="1:8" x14ac:dyDescent="0.35">
      <c r="A20" t="s">
        <v>206</v>
      </c>
      <c r="B20">
        <v>2015</v>
      </c>
      <c r="C20">
        <v>496</v>
      </c>
    </row>
    <row r="21" spans="1:8" x14ac:dyDescent="0.35">
      <c r="A21" t="s">
        <v>206</v>
      </c>
      <c r="B21">
        <v>2018</v>
      </c>
      <c r="C21">
        <v>496</v>
      </c>
    </row>
    <row r="22" spans="1:8" x14ac:dyDescent="0.35">
      <c r="A22" t="s">
        <v>206</v>
      </c>
      <c r="B22">
        <v>2022</v>
      </c>
      <c r="C22">
        <v>480</v>
      </c>
    </row>
    <row r="30" spans="1:8" x14ac:dyDescent="0.35">
      <c r="H30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0F99-5F05-FC4A-BC53-BDDB48001B2D}">
  <sheetPr codeName="Sheet50"/>
  <dimension ref="A1:C86"/>
  <sheetViews>
    <sheetView topLeftCell="A61" workbookViewId="0">
      <selection activeCell="A42" sqref="A42:XFD42"/>
    </sheetView>
  </sheetViews>
  <sheetFormatPr defaultColWidth="10.58203125" defaultRowHeight="15.5" x14ac:dyDescent="0.35"/>
  <sheetData>
    <row r="1" spans="1:3" x14ac:dyDescent="0.35">
      <c r="A1" s="1" t="s">
        <v>41</v>
      </c>
      <c r="B1" s="1" t="s">
        <v>23</v>
      </c>
      <c r="C1" s="1" t="s">
        <v>198</v>
      </c>
    </row>
    <row r="2" spans="1:3" x14ac:dyDescent="0.35">
      <c r="A2" t="s">
        <v>199</v>
      </c>
      <c r="B2">
        <v>2012</v>
      </c>
      <c r="C2" s="11">
        <v>27.7</v>
      </c>
    </row>
    <row r="3" spans="1:3" x14ac:dyDescent="0.35">
      <c r="A3" t="s">
        <v>199</v>
      </c>
      <c r="B3">
        <v>2013</v>
      </c>
      <c r="C3" s="11">
        <v>31</v>
      </c>
    </row>
    <row r="4" spans="1:3" x14ac:dyDescent="0.35">
      <c r="A4" t="s">
        <v>199</v>
      </c>
      <c r="B4">
        <v>2014</v>
      </c>
      <c r="C4" s="11">
        <v>31.4</v>
      </c>
    </row>
    <row r="5" spans="1:3" x14ac:dyDescent="0.35">
      <c r="A5" t="s">
        <v>199</v>
      </c>
      <c r="B5">
        <v>2015</v>
      </c>
      <c r="C5" s="11">
        <v>29.8</v>
      </c>
    </row>
    <row r="6" spans="1:3" x14ac:dyDescent="0.35">
      <c r="A6" t="s">
        <v>199</v>
      </c>
      <c r="B6">
        <v>2016</v>
      </c>
      <c r="C6" s="11">
        <v>27.4</v>
      </c>
    </row>
    <row r="7" spans="1:3" x14ac:dyDescent="0.35">
      <c r="A7" t="s">
        <v>199</v>
      </c>
      <c r="B7">
        <v>2017</v>
      </c>
      <c r="C7" s="11">
        <v>26.2</v>
      </c>
    </row>
    <row r="8" spans="1:3" x14ac:dyDescent="0.35">
      <c r="A8" t="s">
        <v>199</v>
      </c>
      <c r="B8">
        <v>2018</v>
      </c>
      <c r="C8" s="11">
        <v>26.6</v>
      </c>
    </row>
    <row r="9" spans="1:3" x14ac:dyDescent="0.35">
      <c r="A9" t="s">
        <v>199</v>
      </c>
      <c r="B9">
        <v>2019</v>
      </c>
      <c r="C9" s="11">
        <v>25.8</v>
      </c>
    </row>
    <row r="10" spans="1:3" x14ac:dyDescent="0.35">
      <c r="A10" t="s">
        <v>199</v>
      </c>
      <c r="B10">
        <v>2022</v>
      </c>
      <c r="C10" s="11">
        <v>23.5</v>
      </c>
    </row>
    <row r="11" spans="1:3" x14ac:dyDescent="0.35">
      <c r="A11" t="s">
        <v>200</v>
      </c>
      <c r="B11">
        <v>2012</v>
      </c>
      <c r="C11" s="12">
        <v>28.922999999999998</v>
      </c>
    </row>
    <row r="12" spans="1:3" x14ac:dyDescent="0.35">
      <c r="A12" t="s">
        <v>200</v>
      </c>
      <c r="B12">
        <v>2013</v>
      </c>
      <c r="C12" s="12">
        <v>26.634</v>
      </c>
    </row>
    <row r="13" spans="1:3" x14ac:dyDescent="0.35">
      <c r="A13" t="s">
        <v>200</v>
      </c>
      <c r="B13">
        <v>2014</v>
      </c>
      <c r="C13" s="12">
        <v>27.096999999999998</v>
      </c>
    </row>
    <row r="14" spans="1:3" x14ac:dyDescent="0.35">
      <c r="A14" t="s">
        <v>200</v>
      </c>
      <c r="B14">
        <v>2015</v>
      </c>
      <c r="C14" s="12">
        <v>28.348000000000003</v>
      </c>
    </row>
    <row r="15" spans="1:3" x14ac:dyDescent="0.35">
      <c r="A15" t="s">
        <v>200</v>
      </c>
      <c r="B15">
        <v>2016</v>
      </c>
      <c r="C15" s="12">
        <v>27.089999999999996</v>
      </c>
    </row>
    <row r="16" spans="1:3" x14ac:dyDescent="0.35">
      <c r="A16" t="s">
        <v>200</v>
      </c>
      <c r="B16">
        <v>2017</v>
      </c>
      <c r="C16" s="12">
        <v>25.506</v>
      </c>
    </row>
    <row r="17" spans="1:3" x14ac:dyDescent="0.35">
      <c r="A17" t="s">
        <v>200</v>
      </c>
      <c r="B17">
        <v>2018</v>
      </c>
      <c r="C17" s="12">
        <v>22.605</v>
      </c>
    </row>
    <row r="18" spans="1:3" x14ac:dyDescent="0.35">
      <c r="A18" t="s">
        <v>200</v>
      </c>
      <c r="B18">
        <v>2019</v>
      </c>
      <c r="C18" s="12">
        <v>22.597999999999999</v>
      </c>
    </row>
    <row r="19" spans="1:3" x14ac:dyDescent="0.35">
      <c r="A19" t="s">
        <v>200</v>
      </c>
      <c r="B19">
        <v>2020</v>
      </c>
      <c r="C19" s="12">
        <v>21.805</v>
      </c>
    </row>
    <row r="20" spans="1:3" x14ac:dyDescent="0.35">
      <c r="A20" t="s">
        <v>200</v>
      </c>
      <c r="B20">
        <v>2021</v>
      </c>
      <c r="C20" s="12">
        <v>19.302</v>
      </c>
    </row>
    <row r="21" spans="1:3" x14ac:dyDescent="0.35">
      <c r="A21" t="s">
        <v>200</v>
      </c>
      <c r="B21">
        <v>2022</v>
      </c>
      <c r="C21" s="12">
        <v>17.623000000000001</v>
      </c>
    </row>
    <row r="22" spans="1:3" x14ac:dyDescent="0.35">
      <c r="A22" t="s">
        <v>201</v>
      </c>
      <c r="B22">
        <v>2012</v>
      </c>
      <c r="C22" s="12">
        <v>35.878</v>
      </c>
    </row>
    <row r="23" spans="1:3" x14ac:dyDescent="0.35">
      <c r="A23" t="s">
        <v>201</v>
      </c>
      <c r="B23">
        <v>2013</v>
      </c>
      <c r="C23" s="12">
        <v>35.765999999999998</v>
      </c>
    </row>
    <row r="24" spans="1:3" x14ac:dyDescent="0.35">
      <c r="A24" t="s">
        <v>201</v>
      </c>
      <c r="B24">
        <v>2014</v>
      </c>
      <c r="C24" s="12">
        <v>30.232999999999997</v>
      </c>
    </row>
    <row r="25" spans="1:3" x14ac:dyDescent="0.35">
      <c r="A25" t="s">
        <v>201</v>
      </c>
      <c r="B25">
        <v>2015</v>
      </c>
      <c r="C25" s="12">
        <v>31.678999999999995</v>
      </c>
    </row>
    <row r="26" spans="1:3" x14ac:dyDescent="0.35">
      <c r="A26" t="s">
        <v>201</v>
      </c>
      <c r="B26">
        <v>2016</v>
      </c>
      <c r="C26" s="12">
        <v>30.264000000000003</v>
      </c>
    </row>
    <row r="27" spans="1:3" x14ac:dyDescent="0.35">
      <c r="A27" t="s">
        <v>201</v>
      </c>
      <c r="B27">
        <v>2017</v>
      </c>
      <c r="C27" s="12">
        <v>27.559000000000001</v>
      </c>
    </row>
    <row r="28" spans="1:3" x14ac:dyDescent="0.35">
      <c r="A28" t="s">
        <v>201</v>
      </c>
      <c r="B28">
        <v>2018</v>
      </c>
      <c r="C28" s="12">
        <v>29.693000000000001</v>
      </c>
    </row>
    <row r="29" spans="1:3" x14ac:dyDescent="0.35">
      <c r="A29" t="s">
        <v>201</v>
      </c>
      <c r="B29">
        <v>2019</v>
      </c>
      <c r="C29" s="12">
        <v>32.612000000000002</v>
      </c>
    </row>
    <row r="30" spans="1:3" x14ac:dyDescent="0.35">
      <c r="A30" t="s">
        <v>201</v>
      </c>
      <c r="B30">
        <v>2020</v>
      </c>
      <c r="C30" s="12">
        <v>33.478000000000002</v>
      </c>
    </row>
    <row r="31" spans="1:3" x14ac:dyDescent="0.35">
      <c r="A31" t="s">
        <v>201</v>
      </c>
      <c r="B31">
        <v>2021</v>
      </c>
      <c r="C31" s="12">
        <v>32.045000000000002</v>
      </c>
    </row>
    <row r="32" spans="1:3" x14ac:dyDescent="0.35">
      <c r="A32" t="s">
        <v>201</v>
      </c>
      <c r="B32">
        <v>2022</v>
      </c>
      <c r="C32" s="36">
        <v>32.901000000000003</v>
      </c>
    </row>
    <row r="33" spans="1:3" x14ac:dyDescent="0.35">
      <c r="A33" t="s">
        <v>203</v>
      </c>
      <c r="B33">
        <v>2012</v>
      </c>
      <c r="C33" s="12">
        <v>16.940000000000001</v>
      </c>
    </row>
    <row r="34" spans="1:3" x14ac:dyDescent="0.35">
      <c r="A34" t="s">
        <v>203</v>
      </c>
      <c r="B34">
        <v>2013</v>
      </c>
      <c r="C34" s="12">
        <v>17.873999999999999</v>
      </c>
    </row>
    <row r="35" spans="1:3" x14ac:dyDescent="0.35">
      <c r="A35" t="s">
        <v>203</v>
      </c>
      <c r="B35">
        <v>2014</v>
      </c>
      <c r="C35" s="12">
        <v>17.72</v>
      </c>
    </row>
    <row r="36" spans="1:3" x14ac:dyDescent="0.35">
      <c r="A36" t="s">
        <v>203</v>
      </c>
      <c r="B36">
        <v>2015</v>
      </c>
      <c r="C36" s="12">
        <v>19.154</v>
      </c>
    </row>
    <row r="37" spans="1:3" x14ac:dyDescent="0.35">
      <c r="A37" t="s">
        <v>203</v>
      </c>
      <c r="B37">
        <v>2016</v>
      </c>
      <c r="C37" s="12">
        <v>18.398</v>
      </c>
    </row>
    <row r="38" spans="1:3" x14ac:dyDescent="0.35">
      <c r="A38" t="s">
        <v>203</v>
      </c>
      <c r="B38">
        <v>2017</v>
      </c>
      <c r="C38" s="12">
        <v>16.687000000000001</v>
      </c>
    </row>
    <row r="39" spans="1:3" x14ac:dyDescent="0.35">
      <c r="A39" t="s">
        <v>203</v>
      </c>
      <c r="B39">
        <v>2018</v>
      </c>
      <c r="C39" s="12">
        <v>16.297999999999998</v>
      </c>
    </row>
    <row r="40" spans="1:3" x14ac:dyDescent="0.35">
      <c r="A40" t="s">
        <v>203</v>
      </c>
      <c r="B40">
        <v>2019</v>
      </c>
      <c r="C40" s="12">
        <v>17.344999999999999</v>
      </c>
    </row>
    <row r="41" spans="1:3" x14ac:dyDescent="0.35">
      <c r="A41" t="s">
        <v>203</v>
      </c>
      <c r="B41">
        <v>2020</v>
      </c>
      <c r="C41" s="12">
        <v>21.094000000000001</v>
      </c>
    </row>
    <row r="42" spans="1:3" x14ac:dyDescent="0.35">
      <c r="A42" t="s">
        <v>203</v>
      </c>
      <c r="B42">
        <v>2022</v>
      </c>
      <c r="C42" s="12">
        <v>20</v>
      </c>
    </row>
    <row r="43" spans="1:3" x14ac:dyDescent="0.35">
      <c r="A43" t="s">
        <v>202</v>
      </c>
      <c r="B43">
        <v>2012</v>
      </c>
      <c r="C43" s="12">
        <v>25.229000000000003</v>
      </c>
    </row>
    <row r="44" spans="1:3" x14ac:dyDescent="0.35">
      <c r="A44" t="s">
        <v>202</v>
      </c>
      <c r="B44">
        <v>2013</v>
      </c>
      <c r="C44" s="12">
        <v>24.643999999999998</v>
      </c>
    </row>
    <row r="45" spans="1:3" x14ac:dyDescent="0.35">
      <c r="A45" t="s">
        <v>202</v>
      </c>
      <c r="B45">
        <v>2014</v>
      </c>
      <c r="C45" s="12">
        <v>25.689</v>
      </c>
    </row>
    <row r="46" spans="1:3" x14ac:dyDescent="0.35">
      <c r="A46" t="s">
        <v>202</v>
      </c>
      <c r="B46">
        <v>2015</v>
      </c>
      <c r="C46" s="12">
        <v>24.925999999999998</v>
      </c>
    </row>
    <row r="47" spans="1:3" x14ac:dyDescent="0.35">
      <c r="A47" t="s">
        <v>202</v>
      </c>
      <c r="B47">
        <v>2016</v>
      </c>
      <c r="C47" s="12">
        <v>24.98</v>
      </c>
    </row>
    <row r="48" spans="1:3" x14ac:dyDescent="0.35">
      <c r="A48" t="s">
        <v>202</v>
      </c>
      <c r="B48">
        <v>2017</v>
      </c>
      <c r="C48" s="12">
        <v>25.614999999999998</v>
      </c>
    </row>
    <row r="49" spans="1:3" x14ac:dyDescent="0.35">
      <c r="A49" t="s">
        <v>202</v>
      </c>
      <c r="B49">
        <v>2018</v>
      </c>
      <c r="C49" s="12">
        <v>25.084</v>
      </c>
    </row>
    <row r="50" spans="1:3" x14ac:dyDescent="0.35">
      <c r="A50" t="s">
        <v>202</v>
      </c>
      <c r="B50">
        <v>2019</v>
      </c>
      <c r="C50" s="12">
        <v>18.815000000000001</v>
      </c>
    </row>
    <row r="51" spans="1:3" x14ac:dyDescent="0.35">
      <c r="A51" t="s">
        <v>202</v>
      </c>
      <c r="B51">
        <v>2020</v>
      </c>
      <c r="C51" s="12">
        <v>19.809000000000001</v>
      </c>
    </row>
    <row r="52" spans="1:3" x14ac:dyDescent="0.35">
      <c r="A52" t="s">
        <v>202</v>
      </c>
      <c r="B52">
        <v>2021</v>
      </c>
      <c r="C52" s="12">
        <v>18.36</v>
      </c>
    </row>
    <row r="53" spans="1:3" x14ac:dyDescent="0.35">
      <c r="A53" t="s">
        <v>202</v>
      </c>
      <c r="B53">
        <v>2022</v>
      </c>
      <c r="C53" s="36">
        <v>18.445</v>
      </c>
    </row>
    <row r="54" spans="1:3" x14ac:dyDescent="0.35">
      <c r="A54" t="s">
        <v>204</v>
      </c>
      <c r="B54">
        <v>2012</v>
      </c>
      <c r="C54" s="12">
        <v>21.651</v>
      </c>
    </row>
    <row r="55" spans="1:3" x14ac:dyDescent="0.35">
      <c r="A55" t="s">
        <v>204</v>
      </c>
      <c r="B55">
        <v>2013</v>
      </c>
      <c r="C55" s="12">
        <v>19.786999999999999</v>
      </c>
    </row>
    <row r="56" spans="1:3" x14ac:dyDescent="0.35">
      <c r="A56" t="s">
        <v>204</v>
      </c>
      <c r="B56">
        <v>2014</v>
      </c>
      <c r="C56" s="12">
        <v>20.997</v>
      </c>
    </row>
    <row r="57" spans="1:3" x14ac:dyDescent="0.35">
      <c r="A57" t="s">
        <v>204</v>
      </c>
      <c r="B57">
        <v>2015</v>
      </c>
      <c r="C57" s="12">
        <v>20.363</v>
      </c>
    </row>
    <row r="58" spans="1:3" x14ac:dyDescent="0.35">
      <c r="A58" t="s">
        <v>204</v>
      </c>
      <c r="B58">
        <v>2016</v>
      </c>
      <c r="C58" s="12">
        <v>18.076000000000001</v>
      </c>
    </row>
    <row r="59" spans="1:3" x14ac:dyDescent="0.35">
      <c r="A59" t="s">
        <v>204</v>
      </c>
      <c r="B59">
        <v>2017</v>
      </c>
      <c r="C59" s="12">
        <v>17.582999999999998</v>
      </c>
    </row>
    <row r="60" spans="1:3" x14ac:dyDescent="0.35">
      <c r="A60" t="s">
        <v>204</v>
      </c>
      <c r="B60">
        <v>2018</v>
      </c>
      <c r="C60" s="12">
        <v>16.98</v>
      </c>
    </row>
    <row r="61" spans="1:3" x14ac:dyDescent="0.35">
      <c r="A61" t="s">
        <v>204</v>
      </c>
      <c r="B61">
        <v>2019</v>
      </c>
      <c r="C61" s="12">
        <v>15.662999999999998</v>
      </c>
    </row>
    <row r="62" spans="1:3" x14ac:dyDescent="0.35">
      <c r="A62" t="s">
        <v>204</v>
      </c>
      <c r="B62">
        <v>2020</v>
      </c>
      <c r="C62" s="12">
        <v>16.177</v>
      </c>
    </row>
    <row r="63" spans="1:3" x14ac:dyDescent="0.35">
      <c r="A63" t="s">
        <v>204</v>
      </c>
      <c r="B63">
        <v>2021</v>
      </c>
      <c r="C63" s="12">
        <v>16.047000000000001</v>
      </c>
    </row>
    <row r="64" spans="1:3" x14ac:dyDescent="0.35">
      <c r="A64" t="s">
        <v>204</v>
      </c>
      <c r="B64">
        <v>2022</v>
      </c>
      <c r="C64" s="12">
        <v>12.896000000000003</v>
      </c>
    </row>
    <row r="65" spans="1:3" x14ac:dyDescent="0.35">
      <c r="A65" t="s">
        <v>205</v>
      </c>
      <c r="B65">
        <v>2012</v>
      </c>
      <c r="C65" s="12">
        <v>26.045833333333331</v>
      </c>
    </row>
    <row r="66" spans="1:3" x14ac:dyDescent="0.35">
      <c r="A66" t="s">
        <v>205</v>
      </c>
      <c r="B66">
        <v>2013</v>
      </c>
      <c r="C66" s="12">
        <v>25.947166666666664</v>
      </c>
    </row>
    <row r="67" spans="1:3" x14ac:dyDescent="0.35">
      <c r="A67" t="s">
        <v>205</v>
      </c>
      <c r="B67">
        <v>2014</v>
      </c>
      <c r="C67" s="12">
        <v>25.521333333333335</v>
      </c>
    </row>
    <row r="68" spans="1:3" x14ac:dyDescent="0.35">
      <c r="A68" t="s">
        <v>205</v>
      </c>
      <c r="B68">
        <v>2015</v>
      </c>
      <c r="C68" s="12">
        <v>25.714333333333332</v>
      </c>
    </row>
    <row r="69" spans="1:3" x14ac:dyDescent="0.35">
      <c r="A69" t="s">
        <v>205</v>
      </c>
      <c r="B69">
        <v>2016</v>
      </c>
      <c r="C69" s="12">
        <v>24.366500000000002</v>
      </c>
    </row>
    <row r="70" spans="1:3" x14ac:dyDescent="0.35">
      <c r="A70" t="s">
        <v>205</v>
      </c>
      <c r="B70">
        <v>2017</v>
      </c>
      <c r="C70" s="12">
        <v>23.196333333333328</v>
      </c>
    </row>
    <row r="71" spans="1:3" x14ac:dyDescent="0.35">
      <c r="A71" t="s">
        <v>205</v>
      </c>
      <c r="B71">
        <v>2018</v>
      </c>
      <c r="C71" s="12">
        <v>22.879000000000001</v>
      </c>
    </row>
    <row r="72" spans="1:3" x14ac:dyDescent="0.35">
      <c r="A72" t="s">
        <v>205</v>
      </c>
      <c r="B72">
        <v>2019</v>
      </c>
      <c r="C72" s="12">
        <v>22.142833333333336</v>
      </c>
    </row>
    <row r="73" spans="1:3" x14ac:dyDescent="0.35">
      <c r="A73" t="s">
        <v>205</v>
      </c>
      <c r="B73">
        <v>2020</v>
      </c>
      <c r="C73" s="12">
        <v>22.472600000000003</v>
      </c>
    </row>
    <row r="74" spans="1:3" x14ac:dyDescent="0.35">
      <c r="A74" t="s">
        <v>205</v>
      </c>
      <c r="B74">
        <v>2021</v>
      </c>
      <c r="C74" s="12">
        <v>21.438499999999998</v>
      </c>
    </row>
    <row r="75" spans="1:3" x14ac:dyDescent="0.35">
      <c r="A75" t="s">
        <v>205</v>
      </c>
      <c r="B75">
        <v>2022</v>
      </c>
      <c r="C75" s="12">
        <v>20.894166666666667</v>
      </c>
    </row>
    <row r="76" spans="1:3" x14ac:dyDescent="0.35">
      <c r="A76" t="s">
        <v>207</v>
      </c>
      <c r="B76">
        <v>2012</v>
      </c>
      <c r="C76" s="12">
        <v>13.222468642419202</v>
      </c>
    </row>
    <row r="77" spans="1:3" x14ac:dyDescent="0.35">
      <c r="A77" t="s">
        <v>207</v>
      </c>
      <c r="B77">
        <v>2013</v>
      </c>
      <c r="C77" s="12">
        <v>13.378921861425896</v>
      </c>
    </row>
    <row r="78" spans="1:3" x14ac:dyDescent="0.35">
      <c r="A78" t="s">
        <v>207</v>
      </c>
      <c r="B78">
        <v>2014</v>
      </c>
      <c r="C78" s="12">
        <v>13.007618533549268</v>
      </c>
    </row>
    <row r="79" spans="1:3" x14ac:dyDescent="0.35">
      <c r="A79" t="s">
        <v>207</v>
      </c>
      <c r="B79">
        <v>2015</v>
      </c>
      <c r="C79" s="12">
        <v>12.534355013233455</v>
      </c>
    </row>
    <row r="80" spans="1:3" x14ac:dyDescent="0.35">
      <c r="A80" t="s">
        <v>207</v>
      </c>
      <c r="B80">
        <v>2016</v>
      </c>
      <c r="C80" s="12">
        <v>12.012872814158994</v>
      </c>
    </row>
    <row r="81" spans="1:3" x14ac:dyDescent="0.35">
      <c r="A81" t="s">
        <v>207</v>
      </c>
      <c r="B81">
        <v>2017</v>
      </c>
      <c r="C81" s="12">
        <v>11.359150675245173</v>
      </c>
    </row>
    <row r="82" spans="1:3" x14ac:dyDescent="0.35">
      <c r="A82" t="s">
        <v>207</v>
      </c>
      <c r="B82">
        <v>2018</v>
      </c>
      <c r="C82" s="12">
        <v>10.795761654306085</v>
      </c>
    </row>
    <row r="83" spans="1:3" x14ac:dyDescent="0.35">
      <c r="A83" t="s">
        <v>207</v>
      </c>
      <c r="B83">
        <v>2019</v>
      </c>
      <c r="C83" s="12">
        <v>10.39721504389821</v>
      </c>
    </row>
    <row r="84" spans="1:3" x14ac:dyDescent="0.35">
      <c r="A84" t="s">
        <v>207</v>
      </c>
      <c r="B84">
        <v>2020</v>
      </c>
      <c r="C84" s="12">
        <v>11.262628978167809</v>
      </c>
    </row>
    <row r="85" spans="1:3" x14ac:dyDescent="0.35">
      <c r="A85" t="s">
        <v>207</v>
      </c>
      <c r="B85">
        <v>2021</v>
      </c>
      <c r="C85" s="12">
        <v>10.994046808287619</v>
      </c>
    </row>
    <row r="86" spans="1:3" x14ac:dyDescent="0.35">
      <c r="A86" t="s">
        <v>207</v>
      </c>
      <c r="B86">
        <v>2022</v>
      </c>
      <c r="C86" s="12">
        <v>9.8844705153897241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3C2-609C-5A4E-A07A-A61605E8D935}">
  <sheetPr codeName="Sheet51"/>
  <dimension ref="A1:B9"/>
  <sheetViews>
    <sheetView workbookViewId="0">
      <selection activeCell="D22" sqref="D22"/>
    </sheetView>
  </sheetViews>
  <sheetFormatPr defaultColWidth="10.58203125" defaultRowHeight="15.5" x14ac:dyDescent="0.35"/>
  <sheetData>
    <row r="1" spans="1:2" x14ac:dyDescent="0.35">
      <c r="A1" s="1" t="s">
        <v>41</v>
      </c>
      <c r="B1" s="1" t="s">
        <v>198</v>
      </c>
    </row>
    <row r="2" spans="1:2" x14ac:dyDescent="0.35">
      <c r="A2" t="s">
        <v>199</v>
      </c>
      <c r="B2" s="21">
        <v>82.899999999999991</v>
      </c>
    </row>
    <row r="3" spans="1:2" x14ac:dyDescent="0.35">
      <c r="A3" t="s">
        <v>200</v>
      </c>
      <c r="B3" s="21">
        <v>28.499999999999996</v>
      </c>
    </row>
    <row r="4" spans="1:2" x14ac:dyDescent="0.35">
      <c r="A4" t="s">
        <v>201</v>
      </c>
      <c r="B4" s="21">
        <v>37.799999999999997</v>
      </c>
    </row>
    <row r="5" spans="1:2" x14ac:dyDescent="0.35">
      <c r="A5" t="s">
        <v>203</v>
      </c>
      <c r="B5" s="21">
        <v>57.199999999999996</v>
      </c>
    </row>
    <row r="6" spans="1:2" x14ac:dyDescent="0.35">
      <c r="A6" t="s">
        <v>202</v>
      </c>
      <c r="B6" s="21">
        <v>33.76</v>
      </c>
    </row>
    <row r="7" spans="1:2" x14ac:dyDescent="0.35">
      <c r="A7" t="s">
        <v>204</v>
      </c>
      <c r="B7" s="21">
        <v>65.5</v>
      </c>
    </row>
    <row r="8" spans="1:2" x14ac:dyDescent="0.35">
      <c r="A8" t="s">
        <v>205</v>
      </c>
      <c r="B8" s="21">
        <v>50.943333333333342</v>
      </c>
    </row>
    <row r="9" spans="1:2" x14ac:dyDescent="0.35">
      <c r="A9" t="s">
        <v>207</v>
      </c>
      <c r="B9" s="21">
        <v>91.8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meta</vt:lpstr>
      <vt:lpstr>TOURISM_KF1</vt:lpstr>
      <vt:lpstr>TOURISM_KF2</vt:lpstr>
      <vt:lpstr>TOURISM_KF3</vt:lpstr>
      <vt:lpstr>TAX_KF1</vt:lpstr>
      <vt:lpstr>TAX_KF2</vt:lpstr>
      <vt:lpstr>EDUCATION_KF1</vt:lpstr>
      <vt:lpstr>EDUCATION_KF2</vt:lpstr>
      <vt:lpstr>EDUCATION_KF3</vt:lpstr>
      <vt:lpstr>EMPLOYMENT_KF1</vt:lpstr>
      <vt:lpstr>EMPLOYMENT_KF2</vt:lpstr>
      <vt:lpstr>EMPLOYMENT_KF3</vt:lpstr>
      <vt:lpstr>INNOVATION_KF1</vt:lpstr>
      <vt:lpstr>INNOVATION_KF2</vt:lpstr>
      <vt:lpstr>DIGITAL_KF1</vt:lpstr>
      <vt:lpstr>DIGITAL_KF2</vt:lpstr>
      <vt:lpstr>TRANSPORT_KF1</vt:lpstr>
      <vt:lpstr>TRANSPORT_KF2</vt:lpstr>
      <vt:lpstr>TRANSPORT_KF3</vt:lpstr>
      <vt:lpstr>ENERGY_KF1</vt:lpstr>
      <vt:lpstr>ENERGY_KF2</vt:lpstr>
      <vt:lpstr>ENERGY_KF3</vt:lpstr>
      <vt:lpstr>ENVIRONMENT_KF1</vt:lpstr>
      <vt:lpstr>ENVIRONMENT_KF2</vt:lpstr>
      <vt:lpstr>ENVIRONMENT_KF3</vt:lpstr>
      <vt:lpstr>AGRICULTURE_KF1</vt:lpstr>
      <vt:lpstr>AGRICULTURE_KF2</vt:lpstr>
      <vt:lpstr>AGRICULTURE_KF3</vt:lpstr>
      <vt:lpstr>ANTI_CORRUPTION_KF1</vt:lpstr>
      <vt:lpstr>ANTI_CORRUPTION_KF2</vt:lpstr>
      <vt:lpstr>FINANCE_KF1</vt:lpstr>
      <vt:lpstr>FINANCE_KF2</vt:lpstr>
      <vt:lpstr>FINANCE_KF3</vt:lpstr>
      <vt:lpstr>TRADE_KF1</vt:lpstr>
      <vt:lpstr>TRADE_KF2</vt:lpstr>
      <vt:lpstr>TRADE_KF3</vt:lpstr>
      <vt:lpstr>ENTERPRISE_KF1</vt:lpstr>
      <vt:lpstr>ENTERPRISE_KF2</vt:lpstr>
      <vt:lpstr>INVESTMENT_KF1</vt:lpstr>
      <vt:lpstr>INVESTMENT_KF2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2</dc:creator>
  <cp:keywords/>
  <dc:description/>
  <cp:lastModifiedBy>KATSIRA Sophia, GRC/SEE</cp:lastModifiedBy>
  <cp:revision/>
  <dcterms:created xsi:type="dcterms:W3CDTF">2024-03-12T08:14:41Z</dcterms:created>
  <dcterms:modified xsi:type="dcterms:W3CDTF">2024-06-17T10:22:53Z</dcterms:modified>
  <cp:category/>
  <cp:contentStatus/>
</cp:coreProperties>
</file>