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SubtidalKelps3/data/kelp_comparisons/"/>
    </mc:Choice>
  </mc:AlternateContent>
  <xr:revisionPtr revIDLastSave="0" documentId="13_ncr:1_{0ED31C42-2913-9D4F-892B-59F7BE640840}" xr6:coauthVersionLast="46" xr6:coauthVersionMax="46" xr10:uidLastSave="{00000000-0000-0000-0000-000000000000}"/>
  <bookViews>
    <workbookView xWindow="0" yWindow="460" windowWidth="28800" windowHeight="16660" xr2:uid="{00000000-000D-0000-FFFF-FFFF00000000}"/>
  </bookViews>
  <sheets>
    <sheet name="ITKelp_Data_201808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3" i="1" l="1"/>
  <c r="H254" i="1"/>
  <c r="H255" i="1"/>
  <c r="L8" i="1"/>
  <c r="L13" i="1"/>
  <c r="L18" i="1"/>
  <c r="L24" i="1"/>
  <c r="L30" i="1"/>
  <c r="L35" i="1"/>
  <c r="L40" i="1"/>
  <c r="L45" i="1"/>
  <c r="L49" i="1"/>
  <c r="L54" i="1"/>
  <c r="L60" i="1"/>
  <c r="L65" i="1"/>
  <c r="L70" i="1"/>
  <c r="L74" i="1"/>
  <c r="L77" i="1"/>
  <c r="L80" i="1"/>
  <c r="L84" i="1"/>
  <c r="L87" i="1"/>
  <c r="L90" i="1"/>
  <c r="L93" i="1"/>
  <c r="L96" i="1"/>
  <c r="L99" i="1"/>
  <c r="L103" i="1"/>
  <c r="L107" i="1"/>
  <c r="L111" i="1"/>
  <c r="L115" i="1"/>
  <c r="L71" i="1"/>
  <c r="L119" i="1"/>
  <c r="L122" i="1"/>
  <c r="L125" i="1"/>
  <c r="L128" i="1"/>
  <c r="L132" i="1"/>
  <c r="L137" i="1"/>
  <c r="L142" i="1"/>
  <c r="L147" i="1"/>
  <c r="L151" i="1"/>
  <c r="L154" i="1"/>
  <c r="L160" i="1"/>
  <c r="L166" i="1"/>
  <c r="L172" i="1"/>
  <c r="L178" i="1"/>
  <c r="L183" i="1"/>
  <c r="L189" i="1"/>
  <c r="L195" i="1"/>
  <c r="L201" i="1"/>
  <c r="L207" i="1"/>
  <c r="L213" i="1"/>
  <c r="L218" i="1"/>
  <c r="L224" i="1"/>
  <c r="L230" i="1"/>
  <c r="L236" i="1"/>
  <c r="L242" i="1"/>
  <c r="L247" i="1"/>
  <c r="L253" i="1"/>
  <c r="L256" i="1"/>
  <c r="L261" i="1"/>
  <c r="L266" i="1"/>
  <c r="L272" i="1"/>
  <c r="L278" i="1"/>
  <c r="L283" i="1"/>
  <c r="L288" i="1"/>
  <c r="L291" i="1"/>
  <c r="L294" i="1"/>
  <c r="L297" i="1"/>
  <c r="L300" i="1"/>
  <c r="L303" i="1"/>
  <c r="L306" i="1"/>
  <c r="L309" i="1"/>
  <c r="L311" i="1"/>
  <c r="L3" i="1"/>
  <c r="L9" i="1"/>
  <c r="L14" i="1"/>
  <c r="L19" i="1"/>
  <c r="L25" i="1"/>
  <c r="L31" i="1"/>
  <c r="L36" i="1"/>
  <c r="L41" i="1"/>
  <c r="L46" i="1"/>
  <c r="L50" i="1"/>
  <c r="L55" i="1"/>
  <c r="L72" i="1"/>
  <c r="L75" i="1"/>
  <c r="L78" i="1"/>
  <c r="L81" i="1"/>
  <c r="L85" i="1"/>
  <c r="L88" i="1"/>
  <c r="L91" i="1"/>
  <c r="L94" i="1"/>
  <c r="L97" i="1"/>
  <c r="L100" i="1"/>
  <c r="L104" i="1"/>
  <c r="L108" i="1"/>
  <c r="L112" i="1"/>
  <c r="L116" i="1"/>
  <c r="L120" i="1"/>
  <c r="L123" i="1"/>
  <c r="L126" i="1"/>
  <c r="L129" i="1"/>
  <c r="L133" i="1"/>
  <c r="L138" i="1"/>
  <c r="L143" i="1"/>
  <c r="L148" i="1"/>
  <c r="L152" i="1"/>
  <c r="L155" i="1"/>
  <c r="L161" i="1"/>
  <c r="L167" i="1"/>
  <c r="L173" i="1"/>
  <c r="L179" i="1"/>
  <c r="L184" i="1"/>
  <c r="L190" i="1"/>
  <c r="L196" i="1"/>
  <c r="L202" i="1"/>
  <c r="L208" i="1"/>
  <c r="L214" i="1"/>
  <c r="L219" i="1"/>
  <c r="L225" i="1"/>
  <c r="L231" i="1"/>
  <c r="L237" i="1"/>
  <c r="L243" i="1"/>
  <c r="L248" i="1"/>
  <c r="L254" i="1"/>
  <c r="L257" i="1"/>
  <c r="L262" i="1"/>
  <c r="L267" i="1"/>
  <c r="L273" i="1"/>
  <c r="L279" i="1"/>
  <c r="L284" i="1"/>
  <c r="L289" i="1"/>
  <c r="L292" i="1"/>
  <c r="L295" i="1"/>
  <c r="L298" i="1"/>
  <c r="L301" i="1"/>
  <c r="L304" i="1"/>
  <c r="L307" i="1"/>
  <c r="L312" i="1"/>
  <c r="L4" i="1"/>
  <c r="L10" i="1"/>
  <c r="L15" i="1"/>
  <c r="L20" i="1"/>
  <c r="L26" i="1"/>
  <c r="L32" i="1"/>
  <c r="L37" i="1"/>
  <c r="L42" i="1"/>
  <c r="L51" i="1"/>
  <c r="L56" i="1"/>
  <c r="L61" i="1"/>
  <c r="L66" i="1"/>
  <c r="L76" i="1"/>
  <c r="L79" i="1"/>
  <c r="L82" i="1"/>
  <c r="L101" i="1"/>
  <c r="L105" i="1"/>
  <c r="L109" i="1"/>
  <c r="L113" i="1"/>
  <c r="L117" i="1"/>
  <c r="L130" i="1"/>
  <c r="L134" i="1"/>
  <c r="L139" i="1"/>
  <c r="L144" i="1"/>
  <c r="L149" i="1"/>
  <c r="L156" i="1"/>
  <c r="L162" i="1"/>
  <c r="L168" i="1"/>
  <c r="L174" i="1"/>
  <c r="L180" i="1"/>
  <c r="L185" i="1"/>
  <c r="L191" i="1"/>
  <c r="L197" i="1"/>
  <c r="L203" i="1"/>
  <c r="L209" i="1"/>
  <c r="L215" i="1"/>
  <c r="L220" i="1"/>
  <c r="L226" i="1"/>
  <c r="L232" i="1"/>
  <c r="L238" i="1"/>
  <c r="L249" i="1"/>
  <c r="L258" i="1"/>
  <c r="L263" i="1"/>
  <c r="L268" i="1"/>
  <c r="L274" i="1"/>
  <c r="L280" i="1"/>
  <c r="L285" i="1"/>
  <c r="L310" i="1"/>
  <c r="L5" i="1"/>
  <c r="L11" i="1"/>
  <c r="L16" i="1"/>
  <c r="L21" i="1"/>
  <c r="L27" i="1"/>
  <c r="L33" i="1"/>
  <c r="L38" i="1"/>
  <c r="L43" i="1"/>
  <c r="L47" i="1"/>
  <c r="L52" i="1"/>
  <c r="L57" i="1"/>
  <c r="L62" i="1"/>
  <c r="L67" i="1"/>
  <c r="L73" i="1"/>
  <c r="L83" i="1"/>
  <c r="L86" i="1"/>
  <c r="L89" i="1"/>
  <c r="L92" i="1"/>
  <c r="L95" i="1"/>
  <c r="L98" i="1"/>
  <c r="L102" i="1"/>
  <c r="L106" i="1"/>
  <c r="L110" i="1"/>
  <c r="L114" i="1"/>
  <c r="L118" i="1"/>
  <c r="L121" i="1"/>
  <c r="L124" i="1"/>
  <c r="L127" i="1"/>
  <c r="L131" i="1"/>
  <c r="L135" i="1"/>
  <c r="L140" i="1"/>
  <c r="L145" i="1"/>
  <c r="L150" i="1"/>
  <c r="L153" i="1"/>
  <c r="L157" i="1"/>
  <c r="L163" i="1"/>
  <c r="L169" i="1"/>
  <c r="L175" i="1"/>
  <c r="L181" i="1"/>
  <c r="L186" i="1"/>
  <c r="L192" i="1"/>
  <c r="L198" i="1"/>
  <c r="L204" i="1"/>
  <c r="L210" i="1"/>
  <c r="L216" i="1"/>
  <c r="L221" i="1"/>
  <c r="L227" i="1"/>
  <c r="L233" i="1"/>
  <c r="L239" i="1"/>
  <c r="L244" i="1"/>
  <c r="L250" i="1"/>
  <c r="L255" i="1"/>
  <c r="L259" i="1"/>
  <c r="L264" i="1"/>
  <c r="L269" i="1"/>
  <c r="L275" i="1"/>
  <c r="L281" i="1"/>
  <c r="L286" i="1"/>
  <c r="L290" i="1"/>
  <c r="L293" i="1"/>
  <c r="L313" i="1"/>
  <c r="L6" i="1"/>
  <c r="L12" i="1"/>
  <c r="L17" i="1"/>
  <c r="L22" i="1"/>
  <c r="L28" i="1"/>
  <c r="L34" i="1"/>
  <c r="L39" i="1"/>
  <c r="L58" i="1"/>
  <c r="L63" i="1"/>
  <c r="L68" i="1"/>
  <c r="L136" i="1"/>
  <c r="L141" i="1"/>
  <c r="L146" i="1"/>
  <c r="L158" i="1"/>
  <c r="L164" i="1"/>
  <c r="L170" i="1"/>
  <c r="L176" i="1"/>
  <c r="L182" i="1"/>
  <c r="L187" i="1"/>
  <c r="L193" i="1"/>
  <c r="L199" i="1"/>
  <c r="L205" i="1"/>
  <c r="L211" i="1"/>
  <c r="L222" i="1"/>
  <c r="L228" i="1"/>
  <c r="L234" i="1"/>
  <c r="L240" i="1"/>
  <c r="L245" i="1"/>
  <c r="L251" i="1"/>
  <c r="L260" i="1"/>
  <c r="L265" i="1"/>
  <c r="L270" i="1"/>
  <c r="L276" i="1"/>
  <c r="L296" i="1"/>
  <c r="L299" i="1"/>
  <c r="L302" i="1"/>
  <c r="L305" i="1"/>
  <c r="L308" i="1"/>
  <c r="L7" i="1"/>
  <c r="L23" i="1"/>
  <c r="L29" i="1"/>
  <c r="L44" i="1"/>
  <c r="L48" i="1"/>
  <c r="L53" i="1"/>
  <c r="L59" i="1"/>
  <c r="L64" i="1"/>
  <c r="L69" i="1"/>
  <c r="L159" i="1"/>
  <c r="L165" i="1"/>
  <c r="L171" i="1"/>
  <c r="L177" i="1"/>
  <c r="L188" i="1"/>
  <c r="L194" i="1"/>
  <c r="L200" i="1"/>
  <c r="L206" i="1"/>
  <c r="L212" i="1"/>
  <c r="L217" i="1"/>
  <c r="L223" i="1"/>
  <c r="L229" i="1"/>
  <c r="L235" i="1"/>
  <c r="L241" i="1"/>
  <c r="L246" i="1"/>
  <c r="L252" i="1"/>
  <c r="L271" i="1"/>
  <c r="L277" i="1"/>
  <c r="L282" i="1"/>
  <c r="L287" i="1"/>
  <c r="L2" i="1"/>
  <c r="H313" i="1"/>
  <c r="H311" i="1"/>
  <c r="H312" i="1"/>
  <c r="G312" i="1"/>
  <c r="G6" i="1"/>
  <c r="G2" i="1"/>
  <c r="G3" i="1"/>
  <c r="G4" i="1"/>
  <c r="G7" i="1"/>
  <c r="G11" i="1"/>
  <c r="G12" i="1"/>
  <c r="G8" i="1"/>
  <c r="G9" i="1"/>
  <c r="G10" i="1"/>
  <c r="G16" i="1"/>
  <c r="G17" i="1"/>
  <c r="G13" i="1"/>
  <c r="G14" i="1"/>
  <c r="G15" i="1"/>
  <c r="G21" i="1"/>
  <c r="G22" i="1"/>
  <c r="G18" i="1"/>
  <c r="G19" i="1"/>
  <c r="G20" i="1"/>
  <c r="G23" i="1"/>
  <c r="G27" i="1"/>
  <c r="G28" i="1"/>
  <c r="G24" i="1"/>
  <c r="G25" i="1"/>
  <c r="G26" i="1"/>
  <c r="G29" i="1"/>
  <c r="G33" i="1"/>
  <c r="G34" i="1"/>
  <c r="G30" i="1"/>
  <c r="G31" i="1"/>
  <c r="G32" i="1"/>
  <c r="G38" i="1"/>
  <c r="G39" i="1"/>
  <c r="G35" i="1"/>
  <c r="G36" i="1"/>
  <c r="G37" i="1"/>
  <c r="G43" i="1"/>
  <c r="G40" i="1"/>
  <c r="G41" i="1"/>
  <c r="G42" i="1"/>
  <c r="G44" i="1"/>
  <c r="G45" i="1"/>
  <c r="G46" i="1"/>
  <c r="G47" i="1"/>
  <c r="G48" i="1"/>
  <c r="G52" i="1"/>
  <c r="G49" i="1"/>
  <c r="G50" i="1"/>
  <c r="G51" i="1"/>
  <c r="G53" i="1"/>
  <c r="G57" i="1"/>
  <c r="G58" i="1"/>
  <c r="G54" i="1"/>
  <c r="G55" i="1"/>
  <c r="G56" i="1"/>
  <c r="G59" i="1"/>
  <c r="G62" i="1"/>
  <c r="G63" i="1"/>
  <c r="G60" i="1"/>
  <c r="G61" i="1"/>
  <c r="G64" i="1"/>
  <c r="G67" i="1"/>
  <c r="G68" i="1"/>
  <c r="G65" i="1"/>
  <c r="G66" i="1"/>
  <c r="G69" i="1"/>
  <c r="G73" i="1"/>
  <c r="G70" i="1"/>
  <c r="G71" i="1"/>
  <c r="G72" i="1"/>
  <c r="G74" i="1"/>
  <c r="G75" i="1"/>
  <c r="G76" i="1"/>
  <c r="G77" i="1"/>
  <c r="G78" i="1"/>
  <c r="G79" i="1"/>
  <c r="G83" i="1"/>
  <c r="G80" i="1"/>
  <c r="G81" i="1"/>
  <c r="G82" i="1"/>
  <c r="G86" i="1"/>
  <c r="G84" i="1"/>
  <c r="G85" i="1"/>
  <c r="G89" i="1"/>
  <c r="G87" i="1"/>
  <c r="G88" i="1"/>
  <c r="G92" i="1"/>
  <c r="G90" i="1"/>
  <c r="G91" i="1"/>
  <c r="G95" i="1"/>
  <c r="G93" i="1"/>
  <c r="G94" i="1"/>
  <c r="G98" i="1"/>
  <c r="G96" i="1"/>
  <c r="G97" i="1"/>
  <c r="G102" i="1"/>
  <c r="G99" i="1"/>
  <c r="G100" i="1"/>
  <c r="G101" i="1"/>
  <c r="G106" i="1"/>
  <c r="G103" i="1"/>
  <c r="G104" i="1"/>
  <c r="G105" i="1"/>
  <c r="G110" i="1"/>
  <c r="G107" i="1"/>
  <c r="G108" i="1"/>
  <c r="G109" i="1"/>
  <c r="G114" i="1"/>
  <c r="G111" i="1"/>
  <c r="G112" i="1"/>
  <c r="G113" i="1"/>
  <c r="G118" i="1"/>
  <c r="G115" i="1"/>
  <c r="G116" i="1"/>
  <c r="G117" i="1"/>
  <c r="G121" i="1"/>
  <c r="G119" i="1"/>
  <c r="G120" i="1"/>
  <c r="G124" i="1"/>
  <c r="G122" i="1"/>
  <c r="G123" i="1"/>
  <c r="G127" i="1"/>
  <c r="G125" i="1"/>
  <c r="G126" i="1"/>
  <c r="G131" i="1"/>
  <c r="G128" i="1"/>
  <c r="G129" i="1"/>
  <c r="G130" i="1"/>
  <c r="G135" i="1"/>
  <c r="G136" i="1"/>
  <c r="G132" i="1"/>
  <c r="G133" i="1"/>
  <c r="G134" i="1"/>
  <c r="G140" i="1"/>
  <c r="G141" i="1"/>
  <c r="G137" i="1"/>
  <c r="G138" i="1"/>
  <c r="G139" i="1"/>
  <c r="G145" i="1"/>
  <c r="G146" i="1"/>
  <c r="G142" i="1"/>
  <c r="G143" i="1"/>
  <c r="G144" i="1"/>
  <c r="G150" i="1"/>
  <c r="G147" i="1"/>
  <c r="G148" i="1"/>
  <c r="G149" i="1"/>
  <c r="G153" i="1"/>
  <c r="G151" i="1"/>
  <c r="G152" i="1"/>
  <c r="G157" i="1"/>
  <c r="G158" i="1"/>
  <c r="G154" i="1"/>
  <c r="G155" i="1"/>
  <c r="G156" i="1"/>
  <c r="G159" i="1"/>
  <c r="G163" i="1"/>
  <c r="G164" i="1"/>
  <c r="G160" i="1"/>
  <c r="G161" i="1"/>
  <c r="G162" i="1"/>
  <c r="G165" i="1"/>
  <c r="G169" i="1"/>
  <c r="G170" i="1"/>
  <c r="G166" i="1"/>
  <c r="G167" i="1"/>
  <c r="G168" i="1"/>
  <c r="G171" i="1"/>
  <c r="G175" i="1"/>
  <c r="G176" i="1"/>
  <c r="G172" i="1"/>
  <c r="G173" i="1"/>
  <c r="G174" i="1"/>
  <c r="G177" i="1"/>
  <c r="G181" i="1"/>
  <c r="G182" i="1"/>
  <c r="G178" i="1"/>
  <c r="G179" i="1"/>
  <c r="G180" i="1"/>
  <c r="G186" i="1"/>
  <c r="G187" i="1"/>
  <c r="G183" i="1"/>
  <c r="G184" i="1"/>
  <c r="G185" i="1"/>
  <c r="G188" i="1"/>
  <c r="G192" i="1"/>
  <c r="G193" i="1"/>
  <c r="G189" i="1"/>
  <c r="G190" i="1"/>
  <c r="G191" i="1"/>
  <c r="G194" i="1"/>
  <c r="G198" i="1"/>
  <c r="G199" i="1"/>
  <c r="G195" i="1"/>
  <c r="G196" i="1"/>
  <c r="G197" i="1"/>
  <c r="G200" i="1"/>
  <c r="G204" i="1"/>
  <c r="G205" i="1"/>
  <c r="G201" i="1"/>
  <c r="G202" i="1"/>
  <c r="G203" i="1"/>
  <c r="G206" i="1"/>
  <c r="G210" i="1"/>
  <c r="G211" i="1"/>
  <c r="G207" i="1"/>
  <c r="G208" i="1"/>
  <c r="G209" i="1"/>
  <c r="G212" i="1"/>
  <c r="G216" i="1"/>
  <c r="G213" i="1"/>
  <c r="G214" i="1"/>
  <c r="G215" i="1"/>
  <c r="G217" i="1"/>
  <c r="G221" i="1"/>
  <c r="G222" i="1"/>
  <c r="G218" i="1"/>
  <c r="G219" i="1"/>
  <c r="G220" i="1"/>
  <c r="G223" i="1"/>
  <c r="G227" i="1"/>
  <c r="G228" i="1"/>
  <c r="G224" i="1"/>
  <c r="G225" i="1"/>
  <c r="G226" i="1"/>
  <c r="G229" i="1"/>
  <c r="G233" i="1"/>
  <c r="G234" i="1"/>
  <c r="G230" i="1"/>
  <c r="G231" i="1"/>
  <c r="G232" i="1"/>
  <c r="G235" i="1"/>
  <c r="G239" i="1"/>
  <c r="G240" i="1"/>
  <c r="G236" i="1"/>
  <c r="G237" i="1"/>
  <c r="G238" i="1"/>
  <c r="G241" i="1"/>
  <c r="G242" i="1"/>
  <c r="G243" i="1"/>
  <c r="G244" i="1"/>
  <c r="G245" i="1"/>
  <c r="G246" i="1"/>
  <c r="G250" i="1"/>
  <c r="G251" i="1"/>
  <c r="G247" i="1"/>
  <c r="G248" i="1"/>
  <c r="G249" i="1"/>
  <c r="G252" i="1"/>
  <c r="G253" i="1"/>
  <c r="G254" i="1"/>
  <c r="G255" i="1"/>
  <c r="G259" i="1"/>
  <c r="G260" i="1"/>
  <c r="G256" i="1"/>
  <c r="G257" i="1"/>
  <c r="G258" i="1"/>
  <c r="G264" i="1"/>
  <c r="G265" i="1"/>
  <c r="G261" i="1"/>
  <c r="G262" i="1"/>
  <c r="G263" i="1"/>
  <c r="G269" i="1"/>
  <c r="G270" i="1"/>
  <c r="G266" i="1"/>
  <c r="G267" i="1"/>
  <c r="G268" i="1"/>
  <c r="G271" i="1"/>
  <c r="G275" i="1"/>
  <c r="G276" i="1"/>
  <c r="G272" i="1"/>
  <c r="G273" i="1"/>
  <c r="G274" i="1"/>
  <c r="G277" i="1"/>
  <c r="G281" i="1"/>
  <c r="G278" i="1"/>
  <c r="G279" i="1"/>
  <c r="G280" i="1"/>
  <c r="G282" i="1"/>
  <c r="G286" i="1"/>
  <c r="G283" i="1"/>
  <c r="G284" i="1"/>
  <c r="G285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3" i="1"/>
  <c r="G311" i="1"/>
  <c r="G5" i="1"/>
  <c r="H121" i="1"/>
  <c r="H119" i="1"/>
  <c r="H120" i="1"/>
  <c r="H124" i="1"/>
  <c r="H122" i="1"/>
  <c r="H123" i="1"/>
  <c r="H127" i="1"/>
  <c r="H125" i="1"/>
  <c r="H126" i="1"/>
  <c r="H131" i="1"/>
  <c r="H128" i="1"/>
  <c r="H129" i="1"/>
  <c r="H130" i="1"/>
  <c r="H135" i="1"/>
  <c r="H136" i="1"/>
  <c r="H132" i="1"/>
  <c r="H133" i="1"/>
  <c r="H134" i="1"/>
  <c r="H140" i="1"/>
  <c r="H141" i="1"/>
  <c r="H137" i="1"/>
  <c r="H138" i="1"/>
  <c r="H139" i="1"/>
  <c r="H145" i="1"/>
  <c r="H146" i="1"/>
  <c r="H142" i="1"/>
  <c r="H143" i="1"/>
  <c r="H144" i="1"/>
  <c r="H150" i="1"/>
  <c r="H147" i="1"/>
  <c r="H148" i="1"/>
  <c r="H149" i="1"/>
  <c r="H153" i="1"/>
  <c r="H151" i="1"/>
  <c r="H152" i="1"/>
  <c r="H157" i="1"/>
  <c r="H158" i="1"/>
  <c r="H154" i="1"/>
  <c r="H155" i="1"/>
  <c r="H156" i="1"/>
  <c r="H159" i="1"/>
  <c r="H163" i="1"/>
  <c r="H164" i="1"/>
  <c r="H160" i="1"/>
  <c r="H161" i="1"/>
  <c r="H162" i="1"/>
  <c r="H165" i="1"/>
  <c r="H169" i="1"/>
  <c r="H170" i="1"/>
  <c r="H166" i="1"/>
  <c r="H167" i="1"/>
  <c r="H168" i="1"/>
  <c r="H171" i="1"/>
  <c r="H175" i="1"/>
  <c r="H176" i="1"/>
  <c r="H172" i="1"/>
  <c r="H173" i="1"/>
  <c r="H174" i="1"/>
  <c r="H177" i="1"/>
  <c r="H181" i="1"/>
  <c r="H182" i="1"/>
  <c r="H178" i="1"/>
  <c r="H179" i="1"/>
  <c r="H180" i="1"/>
  <c r="H186" i="1"/>
  <c r="H187" i="1"/>
  <c r="H183" i="1"/>
  <c r="H184" i="1"/>
  <c r="H185" i="1"/>
  <c r="H188" i="1"/>
  <c r="H192" i="1"/>
  <c r="H193" i="1"/>
  <c r="H189" i="1"/>
  <c r="H190" i="1"/>
  <c r="H191" i="1"/>
  <c r="H194" i="1"/>
  <c r="H198" i="1"/>
  <c r="H199" i="1"/>
  <c r="H195" i="1"/>
  <c r="H196" i="1"/>
  <c r="H197" i="1"/>
  <c r="H200" i="1"/>
  <c r="H204" i="1"/>
  <c r="H205" i="1"/>
  <c r="H201" i="1"/>
  <c r="H202" i="1"/>
  <c r="H203" i="1"/>
  <c r="H206" i="1"/>
  <c r="H210" i="1"/>
  <c r="H211" i="1"/>
  <c r="H207" i="1"/>
  <c r="H208" i="1"/>
  <c r="H209" i="1"/>
  <c r="H212" i="1"/>
  <c r="H216" i="1"/>
  <c r="H213" i="1"/>
  <c r="H214" i="1"/>
  <c r="H215" i="1"/>
  <c r="H217" i="1"/>
  <c r="H221" i="1"/>
  <c r="H222" i="1"/>
  <c r="H218" i="1"/>
  <c r="H219" i="1"/>
  <c r="H220" i="1"/>
  <c r="H223" i="1"/>
  <c r="H227" i="1"/>
  <c r="H228" i="1"/>
  <c r="H224" i="1"/>
  <c r="H225" i="1"/>
  <c r="H226" i="1"/>
  <c r="H229" i="1"/>
  <c r="H233" i="1"/>
  <c r="H234" i="1"/>
  <c r="H230" i="1"/>
  <c r="H231" i="1"/>
  <c r="H232" i="1"/>
  <c r="H235" i="1"/>
  <c r="H239" i="1"/>
  <c r="H240" i="1"/>
  <c r="H236" i="1"/>
  <c r="H237" i="1"/>
  <c r="H238" i="1"/>
  <c r="H241" i="1"/>
  <c r="H242" i="1"/>
  <c r="H243" i="1"/>
  <c r="H244" i="1"/>
  <c r="H245" i="1"/>
  <c r="H246" i="1"/>
  <c r="H250" i="1"/>
  <c r="H251" i="1"/>
  <c r="H247" i="1"/>
  <c r="H248" i="1"/>
  <c r="H249" i="1"/>
  <c r="H252" i="1"/>
  <c r="H259" i="1"/>
  <c r="H260" i="1"/>
  <c r="H256" i="1"/>
  <c r="H257" i="1"/>
  <c r="H258" i="1"/>
  <c r="H264" i="1"/>
  <c r="H265" i="1"/>
  <c r="H261" i="1"/>
  <c r="H262" i="1"/>
  <c r="H263" i="1"/>
  <c r="H269" i="1"/>
  <c r="H270" i="1"/>
  <c r="H266" i="1"/>
  <c r="H267" i="1"/>
  <c r="H268" i="1"/>
  <c r="H271" i="1"/>
  <c r="H275" i="1"/>
  <c r="H276" i="1"/>
  <c r="H272" i="1"/>
  <c r="H273" i="1"/>
  <c r="H274" i="1"/>
  <c r="H277" i="1"/>
  <c r="H281" i="1"/>
  <c r="H278" i="1"/>
  <c r="H279" i="1"/>
  <c r="H280" i="1"/>
  <c r="H282" i="1"/>
  <c r="H286" i="1"/>
  <c r="H283" i="1"/>
  <c r="H284" i="1"/>
  <c r="H28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6" i="1"/>
  <c r="H2" i="1"/>
  <c r="H3" i="1"/>
  <c r="H4" i="1"/>
  <c r="H7" i="1"/>
  <c r="H11" i="1"/>
  <c r="H12" i="1"/>
  <c r="H8" i="1"/>
  <c r="H9" i="1"/>
  <c r="H10" i="1"/>
  <c r="H16" i="1"/>
  <c r="H17" i="1"/>
  <c r="H13" i="1"/>
  <c r="H14" i="1"/>
  <c r="H15" i="1"/>
  <c r="H21" i="1"/>
  <c r="H22" i="1"/>
  <c r="H18" i="1"/>
  <c r="H19" i="1"/>
  <c r="H20" i="1"/>
  <c r="H23" i="1"/>
  <c r="H27" i="1"/>
  <c r="H28" i="1"/>
  <c r="H24" i="1"/>
  <c r="H25" i="1"/>
  <c r="H26" i="1"/>
  <c r="H29" i="1"/>
  <c r="H33" i="1"/>
  <c r="H34" i="1"/>
  <c r="H30" i="1"/>
  <c r="H31" i="1"/>
  <c r="H32" i="1"/>
  <c r="H38" i="1"/>
  <c r="H39" i="1"/>
  <c r="H35" i="1"/>
  <c r="H36" i="1"/>
  <c r="H37" i="1"/>
  <c r="H43" i="1"/>
  <c r="H40" i="1"/>
  <c r="H41" i="1"/>
  <c r="H42" i="1"/>
  <c r="H44" i="1"/>
  <c r="H45" i="1"/>
  <c r="H46" i="1"/>
  <c r="H47" i="1"/>
  <c r="H48" i="1"/>
  <c r="H52" i="1"/>
  <c r="H49" i="1"/>
  <c r="H50" i="1"/>
  <c r="H51" i="1"/>
  <c r="H53" i="1"/>
  <c r="H57" i="1"/>
  <c r="H58" i="1"/>
  <c r="H54" i="1"/>
  <c r="H55" i="1"/>
  <c r="H56" i="1"/>
  <c r="H59" i="1"/>
  <c r="H62" i="1"/>
  <c r="H63" i="1"/>
  <c r="H60" i="1"/>
  <c r="H61" i="1"/>
  <c r="H64" i="1"/>
  <c r="H67" i="1"/>
  <c r="H68" i="1"/>
  <c r="H65" i="1"/>
  <c r="H66" i="1"/>
  <c r="H69" i="1"/>
  <c r="H73" i="1"/>
  <c r="H70" i="1"/>
  <c r="H71" i="1"/>
  <c r="H72" i="1"/>
  <c r="H74" i="1"/>
  <c r="H75" i="1"/>
  <c r="H76" i="1"/>
  <c r="H77" i="1"/>
  <c r="H78" i="1"/>
  <c r="H79" i="1"/>
  <c r="H83" i="1"/>
  <c r="H80" i="1"/>
  <c r="H81" i="1"/>
  <c r="H82" i="1"/>
  <c r="H86" i="1"/>
  <c r="H84" i="1"/>
  <c r="H85" i="1"/>
  <c r="H89" i="1"/>
  <c r="H87" i="1"/>
  <c r="H88" i="1"/>
  <c r="H92" i="1"/>
  <c r="H90" i="1"/>
  <c r="H91" i="1"/>
  <c r="H95" i="1"/>
  <c r="H93" i="1"/>
  <c r="H94" i="1"/>
  <c r="H98" i="1"/>
  <c r="H96" i="1"/>
  <c r="H97" i="1"/>
  <c r="H102" i="1"/>
  <c r="H99" i="1"/>
  <c r="H100" i="1"/>
  <c r="H101" i="1"/>
  <c r="H106" i="1"/>
  <c r="H103" i="1"/>
  <c r="H104" i="1"/>
  <c r="H105" i="1"/>
  <c r="H110" i="1"/>
  <c r="H107" i="1"/>
  <c r="H108" i="1"/>
  <c r="H109" i="1"/>
  <c r="H114" i="1"/>
  <c r="H111" i="1"/>
  <c r="H112" i="1"/>
  <c r="H113" i="1"/>
  <c r="H118" i="1"/>
  <c r="H115" i="1"/>
  <c r="H116" i="1"/>
  <c r="H117" i="1"/>
  <c r="H5" i="1"/>
</calcChain>
</file>

<file path=xl/sharedStrings.xml><?xml version="1.0" encoding="utf-8"?>
<sst xmlns="http://schemas.openxmlformats.org/spreadsheetml/2006/main" count="643" uniqueCount="84">
  <si>
    <t>Site</t>
  </si>
  <si>
    <t>Name</t>
  </si>
  <si>
    <t>Latitude</t>
  </si>
  <si>
    <t>Longitude</t>
  </si>
  <si>
    <t>CalcBarnHt</t>
  </si>
  <si>
    <t>DistSound</t>
  </si>
  <si>
    <t>Taylor</t>
  </si>
  <si>
    <t>NA</t>
  </si>
  <si>
    <t>Effingham</t>
  </si>
  <si>
    <t>Clarke</t>
  </si>
  <si>
    <t>Gibralter</t>
  </si>
  <si>
    <t>Dempster</t>
  </si>
  <si>
    <t>Turtle</t>
  </si>
  <si>
    <t>Keith</t>
  </si>
  <si>
    <t>PCIslandSW</t>
  </si>
  <si>
    <t>PCIslandNE</t>
  </si>
  <si>
    <t>Folger</t>
  </si>
  <si>
    <t>Benson</t>
  </si>
  <si>
    <t>Hankin</t>
  </si>
  <si>
    <t>Trickett</t>
  </si>
  <si>
    <t>Lovett</t>
  </si>
  <si>
    <t>Dodd</t>
  </si>
  <si>
    <t>Wilkins</t>
  </si>
  <si>
    <t>Brabant</t>
  </si>
  <si>
    <t>Mence</t>
  </si>
  <si>
    <t>Prideaux</t>
  </si>
  <si>
    <t>SurveyYear</t>
  </si>
  <si>
    <t>DistSound_km</t>
  </si>
  <si>
    <t>Excecution Rock 1</t>
  </si>
  <si>
    <t>Excecution Rock 2</t>
  </si>
  <si>
    <t>Grappler 1</t>
  </si>
  <si>
    <t>Grappler 2</t>
  </si>
  <si>
    <t>Dixon 1</t>
  </si>
  <si>
    <t>Dixon 2</t>
  </si>
  <si>
    <t>Bordelais 1</t>
  </si>
  <si>
    <t>Bordelais 2</t>
  </si>
  <si>
    <t>EdwardKing 1</t>
  </si>
  <si>
    <t>EdwardKing 2</t>
  </si>
  <si>
    <t>EdwardKing 3</t>
  </si>
  <si>
    <t>Swale 1</t>
  </si>
  <si>
    <t>Swale 2</t>
  </si>
  <si>
    <t>Reeks 1</t>
  </si>
  <si>
    <t>Reeks 2</t>
  </si>
  <si>
    <t>CapeBeale 2</t>
  </si>
  <si>
    <t>CapeBeale 3</t>
  </si>
  <si>
    <t>CapeBeale 4</t>
  </si>
  <si>
    <t>Macrocystis_abundance</t>
  </si>
  <si>
    <t>Macrocystis</t>
  </si>
  <si>
    <t>EdwardKing 4</t>
  </si>
  <si>
    <t>Faber 1</t>
  </si>
  <si>
    <t>Faber 2</t>
  </si>
  <si>
    <t>Flemming 1</t>
  </si>
  <si>
    <t>Flemming 2</t>
  </si>
  <si>
    <t>Flemming 3</t>
  </si>
  <si>
    <t>Flemming 4</t>
  </si>
  <si>
    <t>Flemming 5</t>
  </si>
  <si>
    <t>Flemming 6</t>
  </si>
  <si>
    <t>Flemming 7</t>
  </si>
  <si>
    <t>Flemming 8</t>
  </si>
  <si>
    <t>Mullins 1</t>
  </si>
  <si>
    <t>Mullins 2</t>
  </si>
  <si>
    <t>Mullins 3</t>
  </si>
  <si>
    <t>Ohiat 1</t>
  </si>
  <si>
    <t>Ohiat 2</t>
  </si>
  <si>
    <t>Ohiat 3</t>
  </si>
  <si>
    <t>Ohiat 4</t>
  </si>
  <si>
    <t>Ross 1</t>
  </si>
  <si>
    <t>Ross 2</t>
  </si>
  <si>
    <t>Ross 3</t>
  </si>
  <si>
    <t>Ross 4</t>
  </si>
  <si>
    <t>Ross 5</t>
  </si>
  <si>
    <t>Sanford 1</t>
  </si>
  <si>
    <t>Sanford 2</t>
  </si>
  <si>
    <t>Sanford 3</t>
  </si>
  <si>
    <t>Sanford 4</t>
  </si>
  <si>
    <t>Village 1</t>
  </si>
  <si>
    <t>Village 2</t>
  </si>
  <si>
    <t>Wouwer 1</t>
  </si>
  <si>
    <t>Wouwer 2</t>
  </si>
  <si>
    <t>TimePoint</t>
  </si>
  <si>
    <t>Historic</t>
  </si>
  <si>
    <t>Modern</t>
  </si>
  <si>
    <t>KeyVariable</t>
  </si>
  <si>
    <t>Always_zero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</si>
</sst>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2" fillId="0" borderId="0" xfId="0" applyFont="1" applyAlignme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27"/>
  <sheetViews>
    <sheetView tabSelected="1" zoomScale="75" zoomScaleNormal="100" workbookViewId="0">
      <selection activeCell="L9" sqref="L9"/>
    </sheetView>
  </sheetViews>
  <sheetFormatPr baseColWidth="10" defaultColWidth="14.5" defaultRowHeight="15.75" customHeight="1" x14ac:dyDescent="0.15"/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47</v>
      </c>
      <c r="I1" s="1" t="s">
        <v>46</v>
      </c>
      <c r="J1" s="1" t="s">
        <v>26</v>
      </c>
      <c r="K1" s="1" t="s">
        <v>79</v>
      </c>
      <c r="L1" s="1" t="s">
        <v>82</v>
      </c>
      <c r="M1" s="1" t="s">
        <v>83</v>
      </c>
    </row>
    <row r="2" spans="1:13" ht="15.75" customHeight="1" x14ac:dyDescent="0.2">
      <c r="A2" s="4">
        <v>2</v>
      </c>
      <c r="B2" s="1" t="s">
        <v>6</v>
      </c>
      <c r="C2" s="2">
        <v>48.82743</v>
      </c>
      <c r="D2" s="2">
        <v>-125.198038</v>
      </c>
      <c r="E2" s="1">
        <v>3.77</v>
      </c>
      <c r="F2" s="1">
        <v>4741</v>
      </c>
      <c r="G2" s="1">
        <f t="shared" ref="G2:G65" si="0">F2/1000</f>
        <v>4.7409999999999997</v>
      </c>
      <c r="H2" s="1">
        <f t="shared" ref="H2:H65" si="1">IF(I2&gt;0,1,0)</f>
        <v>1</v>
      </c>
      <c r="I2" s="2">
        <v>3</v>
      </c>
      <c r="J2" s="2">
        <v>1993</v>
      </c>
      <c r="K2" s="3" t="s">
        <v>80</v>
      </c>
      <c r="L2" t="str">
        <f t="shared" ref="L2:L65" si="2">_xlfn.CONCAT(K2,"_",A2)</f>
        <v>Historic_2</v>
      </c>
      <c r="M2">
        <v>0</v>
      </c>
    </row>
    <row r="3" spans="1:13" ht="15.75" customHeight="1" x14ac:dyDescent="0.2">
      <c r="A3" s="4">
        <v>2</v>
      </c>
      <c r="B3" s="2" t="s">
        <v>6</v>
      </c>
      <c r="C3" s="2">
        <v>48.82743</v>
      </c>
      <c r="D3" s="2">
        <v>-125.198038</v>
      </c>
      <c r="E3" s="2">
        <v>3.77</v>
      </c>
      <c r="F3" s="1">
        <v>4741</v>
      </c>
      <c r="G3" s="1">
        <f t="shared" si="0"/>
        <v>4.7409999999999997</v>
      </c>
      <c r="H3" s="1">
        <f t="shared" si="1"/>
        <v>1</v>
      </c>
      <c r="I3" s="2">
        <v>2</v>
      </c>
      <c r="J3" s="2">
        <v>1995</v>
      </c>
      <c r="K3" s="3" t="s">
        <v>80</v>
      </c>
      <c r="L3" t="str">
        <f t="shared" si="2"/>
        <v>Historic_2</v>
      </c>
      <c r="M3">
        <v>0</v>
      </c>
    </row>
    <row r="4" spans="1:13" ht="15.75" customHeight="1" x14ac:dyDescent="0.2">
      <c r="A4" s="4">
        <v>2</v>
      </c>
      <c r="B4" s="1" t="s">
        <v>6</v>
      </c>
      <c r="C4" s="2">
        <v>48.82743</v>
      </c>
      <c r="D4" s="2">
        <v>-125.198038</v>
      </c>
      <c r="E4" s="1">
        <v>3.77</v>
      </c>
      <c r="F4" s="1">
        <v>4741</v>
      </c>
      <c r="G4" s="1">
        <f t="shared" si="0"/>
        <v>4.7409999999999997</v>
      </c>
      <c r="H4" s="1">
        <f t="shared" si="1"/>
        <v>1</v>
      </c>
      <c r="I4" s="4">
        <v>1</v>
      </c>
      <c r="J4" s="2">
        <v>2017</v>
      </c>
      <c r="K4" s="3" t="s">
        <v>81</v>
      </c>
      <c r="L4" t="str">
        <f t="shared" si="2"/>
        <v>Modern_2</v>
      </c>
      <c r="M4">
        <v>0</v>
      </c>
    </row>
    <row r="5" spans="1:13" ht="15.75" customHeight="1" x14ac:dyDescent="0.15">
      <c r="A5" s="1">
        <v>2</v>
      </c>
      <c r="B5" s="1" t="s">
        <v>6</v>
      </c>
      <c r="C5" s="2">
        <v>48.82743</v>
      </c>
      <c r="D5" s="2">
        <v>-125.198038</v>
      </c>
      <c r="E5" s="1">
        <v>3.77</v>
      </c>
      <c r="F5" s="1">
        <v>4741</v>
      </c>
      <c r="G5" s="1">
        <f t="shared" si="0"/>
        <v>4.7409999999999997</v>
      </c>
      <c r="H5" s="1">
        <f t="shared" si="1"/>
        <v>1</v>
      </c>
      <c r="I5" s="1">
        <v>3</v>
      </c>
      <c r="J5" s="1">
        <v>2018</v>
      </c>
      <c r="K5" s="3" t="s">
        <v>81</v>
      </c>
      <c r="L5" t="str">
        <f t="shared" si="2"/>
        <v>Modern_2</v>
      </c>
      <c r="M5">
        <v>0</v>
      </c>
    </row>
    <row r="6" spans="1:13" ht="15.75" customHeight="1" x14ac:dyDescent="0.15">
      <c r="A6" s="2">
        <v>2</v>
      </c>
      <c r="B6" s="2" t="s">
        <v>6</v>
      </c>
      <c r="C6" s="2">
        <v>48.82743</v>
      </c>
      <c r="D6" s="2">
        <v>-125.198038</v>
      </c>
      <c r="E6" s="2">
        <v>3.77</v>
      </c>
      <c r="F6" s="1">
        <v>4741</v>
      </c>
      <c r="G6" s="1">
        <f t="shared" si="0"/>
        <v>4.7409999999999997</v>
      </c>
      <c r="H6" s="1">
        <f t="shared" si="1"/>
        <v>1</v>
      </c>
      <c r="I6" s="2">
        <v>3</v>
      </c>
      <c r="J6" s="1">
        <v>2019</v>
      </c>
      <c r="K6" s="3" t="s">
        <v>81</v>
      </c>
      <c r="L6" t="str">
        <f t="shared" si="2"/>
        <v>Modern_2</v>
      </c>
      <c r="M6">
        <v>0</v>
      </c>
    </row>
    <row r="7" spans="1:13" ht="15.75" customHeight="1" x14ac:dyDescent="0.15">
      <c r="A7" s="2">
        <v>2</v>
      </c>
      <c r="B7" s="1" t="s">
        <v>6</v>
      </c>
      <c r="C7" s="2">
        <v>48.82743</v>
      </c>
      <c r="D7" s="2">
        <v>-125.198038</v>
      </c>
      <c r="E7" s="1">
        <v>3.77</v>
      </c>
      <c r="F7" s="1">
        <v>4741</v>
      </c>
      <c r="G7" s="1">
        <f t="shared" si="0"/>
        <v>4.7409999999999997</v>
      </c>
      <c r="H7" s="1">
        <f t="shared" si="1"/>
        <v>1</v>
      </c>
      <c r="I7" s="2">
        <v>3</v>
      </c>
      <c r="J7" s="1">
        <v>2020</v>
      </c>
      <c r="K7" s="3" t="s">
        <v>81</v>
      </c>
      <c r="L7" t="str">
        <f t="shared" si="2"/>
        <v>Modern_2</v>
      </c>
      <c r="M7">
        <v>0</v>
      </c>
    </row>
    <row r="8" spans="1:13" ht="15.75" customHeight="1" x14ac:dyDescent="0.2">
      <c r="A8" s="4">
        <v>3</v>
      </c>
      <c r="B8" s="5" t="s">
        <v>28</v>
      </c>
      <c r="C8" s="1">
        <v>48.812145999999998</v>
      </c>
      <c r="D8" s="1">
        <v>-125.180139</v>
      </c>
      <c r="E8" s="1">
        <v>3.37</v>
      </c>
      <c r="F8" s="1">
        <v>3870</v>
      </c>
      <c r="G8" s="1">
        <f t="shared" si="0"/>
        <v>3.87</v>
      </c>
      <c r="H8" s="1">
        <f t="shared" si="1"/>
        <v>1</v>
      </c>
      <c r="I8" s="2">
        <v>2</v>
      </c>
      <c r="J8" s="2">
        <v>1993</v>
      </c>
      <c r="K8" s="3" t="s">
        <v>80</v>
      </c>
      <c r="L8" t="str">
        <f t="shared" si="2"/>
        <v>Historic_3</v>
      </c>
      <c r="M8">
        <v>0</v>
      </c>
    </row>
    <row r="9" spans="1:13" ht="15.75" customHeight="1" x14ac:dyDescent="0.2">
      <c r="A9" s="4">
        <v>3</v>
      </c>
      <c r="B9" s="5" t="s">
        <v>28</v>
      </c>
      <c r="C9" s="1">
        <v>48.812145999999998</v>
      </c>
      <c r="D9" s="1">
        <v>-125.180139</v>
      </c>
      <c r="E9" s="2">
        <v>3.37</v>
      </c>
      <c r="F9" s="1">
        <v>3870</v>
      </c>
      <c r="G9" s="1">
        <f t="shared" si="0"/>
        <v>3.87</v>
      </c>
      <c r="H9" s="1">
        <f t="shared" si="1"/>
        <v>1</v>
      </c>
      <c r="I9" s="2">
        <v>3</v>
      </c>
      <c r="J9" s="2">
        <v>1995</v>
      </c>
      <c r="K9" s="3" t="s">
        <v>80</v>
      </c>
      <c r="L9" t="str">
        <f t="shared" si="2"/>
        <v>Historic_3</v>
      </c>
      <c r="M9">
        <v>0</v>
      </c>
    </row>
    <row r="10" spans="1:13" ht="15.75" customHeight="1" x14ac:dyDescent="0.2">
      <c r="A10" s="4">
        <v>3</v>
      </c>
      <c r="B10" s="5" t="s">
        <v>28</v>
      </c>
      <c r="C10" s="1">
        <v>48.812145999999998</v>
      </c>
      <c r="D10" s="1">
        <v>-125.180139</v>
      </c>
      <c r="E10" s="1">
        <v>3.37</v>
      </c>
      <c r="F10" s="1">
        <v>3870</v>
      </c>
      <c r="G10" s="1">
        <f t="shared" si="0"/>
        <v>3.87</v>
      </c>
      <c r="H10" s="1">
        <f t="shared" si="1"/>
        <v>0</v>
      </c>
      <c r="I10" s="4">
        <v>0</v>
      </c>
      <c r="J10" s="2">
        <v>2017</v>
      </c>
      <c r="K10" s="3" t="s">
        <v>81</v>
      </c>
      <c r="L10" t="str">
        <f t="shared" si="2"/>
        <v>Modern_3</v>
      </c>
      <c r="M10">
        <v>0</v>
      </c>
    </row>
    <row r="11" spans="1:13" ht="15.75" customHeight="1" x14ac:dyDescent="0.15">
      <c r="A11" s="1">
        <v>3</v>
      </c>
      <c r="B11" s="5" t="s">
        <v>28</v>
      </c>
      <c r="C11" s="1">
        <v>48.812145999999998</v>
      </c>
      <c r="D11" s="1">
        <v>-125.180139</v>
      </c>
      <c r="E11" s="1">
        <v>3.37</v>
      </c>
      <c r="F11" s="1">
        <v>3870</v>
      </c>
      <c r="G11" s="1">
        <f t="shared" si="0"/>
        <v>3.87</v>
      </c>
      <c r="H11" s="1">
        <f t="shared" si="1"/>
        <v>0</v>
      </c>
      <c r="I11" s="1">
        <v>0</v>
      </c>
      <c r="J11" s="1">
        <v>2018</v>
      </c>
      <c r="K11" s="3" t="s">
        <v>81</v>
      </c>
      <c r="L11" t="str">
        <f t="shared" si="2"/>
        <v>Modern_3</v>
      </c>
      <c r="M11">
        <v>0</v>
      </c>
    </row>
    <row r="12" spans="1:13" ht="15.75" customHeight="1" x14ac:dyDescent="0.15">
      <c r="A12" s="2">
        <v>3</v>
      </c>
      <c r="B12" s="5" t="s">
        <v>28</v>
      </c>
      <c r="C12" s="1">
        <v>48.812145999999998</v>
      </c>
      <c r="D12" s="1">
        <v>-125.180139</v>
      </c>
      <c r="E12" s="2">
        <v>3.37</v>
      </c>
      <c r="F12" s="1">
        <v>3870</v>
      </c>
      <c r="G12" s="1">
        <f t="shared" si="0"/>
        <v>3.87</v>
      </c>
      <c r="H12" s="1">
        <f t="shared" si="1"/>
        <v>0</v>
      </c>
      <c r="I12" s="2">
        <v>0</v>
      </c>
      <c r="J12" s="1">
        <v>2019</v>
      </c>
      <c r="K12" s="3" t="s">
        <v>81</v>
      </c>
      <c r="L12" t="str">
        <f t="shared" si="2"/>
        <v>Modern_3</v>
      </c>
      <c r="M12">
        <v>0</v>
      </c>
    </row>
    <row r="13" spans="1:13" ht="15.75" customHeight="1" x14ac:dyDescent="0.2">
      <c r="A13" s="4">
        <v>4</v>
      </c>
      <c r="B13" s="5" t="s">
        <v>29</v>
      </c>
      <c r="C13" s="1">
        <v>48.812041000000001</v>
      </c>
      <c r="D13" s="1">
        <v>-125.179913</v>
      </c>
      <c r="E13" s="1">
        <v>3.33</v>
      </c>
      <c r="F13" s="1">
        <v>3872</v>
      </c>
      <c r="G13" s="1">
        <f t="shared" si="0"/>
        <v>3.8719999999999999</v>
      </c>
      <c r="H13" s="1">
        <f t="shared" si="1"/>
        <v>1</v>
      </c>
      <c r="I13" s="2">
        <v>2</v>
      </c>
      <c r="J13" s="2">
        <v>1993</v>
      </c>
      <c r="K13" s="3" t="s">
        <v>80</v>
      </c>
      <c r="L13" t="str">
        <f t="shared" si="2"/>
        <v>Historic_4</v>
      </c>
      <c r="M13">
        <v>0</v>
      </c>
    </row>
    <row r="14" spans="1:13" ht="15.75" customHeight="1" x14ac:dyDescent="0.2">
      <c r="A14" s="4">
        <v>4</v>
      </c>
      <c r="B14" s="5" t="s">
        <v>29</v>
      </c>
      <c r="C14" s="1">
        <v>48.812041000000001</v>
      </c>
      <c r="D14" s="1">
        <v>-125.179913</v>
      </c>
      <c r="E14" s="2">
        <v>3.33</v>
      </c>
      <c r="F14" s="1">
        <v>3872</v>
      </c>
      <c r="G14" s="1">
        <f t="shared" si="0"/>
        <v>3.8719999999999999</v>
      </c>
      <c r="H14" s="1">
        <f t="shared" si="1"/>
        <v>1</v>
      </c>
      <c r="I14" s="2">
        <v>3</v>
      </c>
      <c r="J14" s="2">
        <v>1995</v>
      </c>
      <c r="K14" s="3" t="s">
        <v>80</v>
      </c>
      <c r="L14" t="str">
        <f t="shared" si="2"/>
        <v>Historic_4</v>
      </c>
      <c r="M14">
        <v>0</v>
      </c>
    </row>
    <row r="15" spans="1:13" ht="15.75" customHeight="1" x14ac:dyDescent="0.2">
      <c r="A15" s="4">
        <v>4</v>
      </c>
      <c r="B15" s="5" t="s">
        <v>29</v>
      </c>
      <c r="C15" s="1">
        <v>48.812041000000001</v>
      </c>
      <c r="D15" s="1">
        <v>-125.179913</v>
      </c>
      <c r="E15" s="1">
        <v>3.33</v>
      </c>
      <c r="F15" s="1">
        <v>3872</v>
      </c>
      <c r="G15" s="1">
        <f t="shared" si="0"/>
        <v>3.8719999999999999</v>
      </c>
      <c r="H15" s="1">
        <f t="shared" si="1"/>
        <v>1</v>
      </c>
      <c r="I15" s="4">
        <v>1</v>
      </c>
      <c r="J15" s="2">
        <v>2017</v>
      </c>
      <c r="K15" s="3" t="s">
        <v>81</v>
      </c>
      <c r="L15" t="str">
        <f t="shared" si="2"/>
        <v>Modern_4</v>
      </c>
      <c r="M15">
        <v>0</v>
      </c>
    </row>
    <row r="16" spans="1:13" ht="15.75" customHeight="1" x14ac:dyDescent="0.15">
      <c r="A16" s="1">
        <v>4</v>
      </c>
      <c r="B16" s="5" t="s">
        <v>29</v>
      </c>
      <c r="C16" s="1">
        <v>48.812041000000001</v>
      </c>
      <c r="D16" s="1">
        <v>-125.179913</v>
      </c>
      <c r="E16" s="1">
        <v>3.33</v>
      </c>
      <c r="F16" s="1">
        <v>3872</v>
      </c>
      <c r="G16" s="1">
        <f t="shared" si="0"/>
        <v>3.8719999999999999</v>
      </c>
      <c r="H16" s="1">
        <f t="shared" si="1"/>
        <v>0</v>
      </c>
      <c r="I16" s="1">
        <v>0</v>
      </c>
      <c r="J16" s="1">
        <v>2018</v>
      </c>
      <c r="K16" s="3" t="s">
        <v>81</v>
      </c>
      <c r="L16" t="str">
        <f t="shared" si="2"/>
        <v>Modern_4</v>
      </c>
      <c r="M16">
        <v>0</v>
      </c>
    </row>
    <row r="17" spans="1:13" ht="15.75" customHeight="1" x14ac:dyDescent="0.15">
      <c r="A17" s="2">
        <v>4</v>
      </c>
      <c r="B17" s="5" t="s">
        <v>29</v>
      </c>
      <c r="C17" s="1">
        <v>48.812041000000001</v>
      </c>
      <c r="D17" s="1">
        <v>-125.179913</v>
      </c>
      <c r="E17" s="2">
        <v>3.33</v>
      </c>
      <c r="F17" s="1">
        <v>3872</v>
      </c>
      <c r="G17" s="1">
        <f t="shared" si="0"/>
        <v>3.8719999999999999</v>
      </c>
      <c r="H17" s="1">
        <f t="shared" si="1"/>
        <v>0</v>
      </c>
      <c r="I17" s="2">
        <v>0</v>
      </c>
      <c r="J17" s="1">
        <v>2019</v>
      </c>
      <c r="K17" s="3" t="s">
        <v>81</v>
      </c>
      <c r="L17" t="str">
        <f t="shared" si="2"/>
        <v>Modern_4</v>
      </c>
      <c r="M17">
        <v>0</v>
      </c>
    </row>
    <row r="18" spans="1:13" ht="15.75" customHeight="1" x14ac:dyDescent="0.2">
      <c r="A18" s="4">
        <v>5</v>
      </c>
      <c r="B18" s="1" t="s">
        <v>30</v>
      </c>
      <c r="C18" s="1">
        <v>48.838242999999999</v>
      </c>
      <c r="D18" s="1">
        <v>-125.13494</v>
      </c>
      <c r="E18" s="1">
        <v>3.37</v>
      </c>
      <c r="F18" s="1">
        <v>8265</v>
      </c>
      <c r="G18" s="1">
        <f t="shared" si="0"/>
        <v>8.2650000000000006</v>
      </c>
      <c r="H18" s="1">
        <f t="shared" si="1"/>
        <v>1</v>
      </c>
      <c r="I18" s="2">
        <v>3</v>
      </c>
      <c r="J18" s="2">
        <v>1993</v>
      </c>
      <c r="K18" s="3" t="s">
        <v>80</v>
      </c>
      <c r="L18" t="str">
        <f t="shared" si="2"/>
        <v>Historic_5</v>
      </c>
      <c r="M18">
        <v>0</v>
      </c>
    </row>
    <row r="19" spans="1:13" ht="15.75" customHeight="1" x14ac:dyDescent="0.2">
      <c r="A19" s="4">
        <v>5</v>
      </c>
      <c r="B19" s="5" t="s">
        <v>30</v>
      </c>
      <c r="C19" s="1">
        <v>48.838242999999999</v>
      </c>
      <c r="D19" s="1">
        <v>-125.13494</v>
      </c>
      <c r="E19" s="2">
        <v>3.37</v>
      </c>
      <c r="F19" s="1">
        <v>8265</v>
      </c>
      <c r="G19" s="1">
        <f t="shared" si="0"/>
        <v>8.2650000000000006</v>
      </c>
      <c r="H19" s="1">
        <f t="shared" si="1"/>
        <v>1</v>
      </c>
      <c r="I19" s="2">
        <v>3</v>
      </c>
      <c r="J19" s="2">
        <v>1995</v>
      </c>
      <c r="K19" s="3" t="s">
        <v>80</v>
      </c>
      <c r="L19" t="str">
        <f t="shared" si="2"/>
        <v>Historic_5</v>
      </c>
      <c r="M19">
        <v>0</v>
      </c>
    </row>
    <row r="20" spans="1:13" ht="15.75" customHeight="1" x14ac:dyDescent="0.2">
      <c r="A20" s="4">
        <v>5</v>
      </c>
      <c r="B20" s="1" t="s">
        <v>30</v>
      </c>
      <c r="C20" s="1">
        <v>48.838242999999999</v>
      </c>
      <c r="D20" s="1">
        <v>-125.13494</v>
      </c>
      <c r="E20" s="1">
        <v>3.37</v>
      </c>
      <c r="F20" s="1">
        <v>8265</v>
      </c>
      <c r="G20" s="1">
        <f t="shared" si="0"/>
        <v>8.2650000000000006</v>
      </c>
      <c r="H20" s="1">
        <f t="shared" si="1"/>
        <v>1</v>
      </c>
      <c r="I20" s="4">
        <v>1</v>
      </c>
      <c r="J20" s="2">
        <v>2017</v>
      </c>
      <c r="K20" s="3" t="s">
        <v>81</v>
      </c>
      <c r="L20" t="str">
        <f t="shared" si="2"/>
        <v>Modern_5</v>
      </c>
      <c r="M20">
        <v>0</v>
      </c>
    </row>
    <row r="21" spans="1:13" ht="15.75" customHeight="1" x14ac:dyDescent="0.15">
      <c r="A21" s="1">
        <v>5</v>
      </c>
      <c r="B21" s="1" t="s">
        <v>30</v>
      </c>
      <c r="C21" s="1">
        <v>48.838242999999999</v>
      </c>
      <c r="D21" s="1">
        <v>-125.13494</v>
      </c>
      <c r="E21" s="1">
        <v>3.37</v>
      </c>
      <c r="F21" s="1">
        <v>8265</v>
      </c>
      <c r="G21" s="1">
        <f t="shared" si="0"/>
        <v>8.2650000000000006</v>
      </c>
      <c r="H21" s="1">
        <f t="shared" si="1"/>
        <v>1</v>
      </c>
      <c r="I21" s="1">
        <v>3</v>
      </c>
      <c r="J21" s="1">
        <v>2018</v>
      </c>
      <c r="K21" s="3" t="s">
        <v>81</v>
      </c>
      <c r="L21" t="str">
        <f t="shared" si="2"/>
        <v>Modern_5</v>
      </c>
      <c r="M21">
        <v>0</v>
      </c>
    </row>
    <row r="22" spans="1:13" ht="15.75" customHeight="1" x14ac:dyDescent="0.15">
      <c r="A22" s="2">
        <v>5</v>
      </c>
      <c r="B22" s="5" t="s">
        <v>30</v>
      </c>
      <c r="C22" s="1">
        <v>48.838242999999999</v>
      </c>
      <c r="D22" s="1">
        <v>-125.13494</v>
      </c>
      <c r="E22" s="2">
        <v>3.37</v>
      </c>
      <c r="F22" s="1">
        <v>8265</v>
      </c>
      <c r="G22" s="1">
        <f t="shared" si="0"/>
        <v>8.2650000000000006</v>
      </c>
      <c r="H22" s="1">
        <f t="shared" si="1"/>
        <v>1</v>
      </c>
      <c r="I22" s="2">
        <v>3</v>
      </c>
      <c r="J22" s="1">
        <v>2019</v>
      </c>
      <c r="K22" s="3" t="s">
        <v>81</v>
      </c>
      <c r="L22" t="str">
        <f t="shared" si="2"/>
        <v>Modern_5</v>
      </c>
      <c r="M22">
        <v>0</v>
      </c>
    </row>
    <row r="23" spans="1:13" ht="15.75" customHeight="1" x14ac:dyDescent="0.15">
      <c r="A23" s="2">
        <v>5</v>
      </c>
      <c r="B23" s="1" t="s">
        <v>30</v>
      </c>
      <c r="C23" s="1">
        <v>48.838242999999999</v>
      </c>
      <c r="D23" s="1">
        <v>-125.13494</v>
      </c>
      <c r="E23" s="1">
        <v>3.37</v>
      </c>
      <c r="F23" s="1">
        <v>8265</v>
      </c>
      <c r="G23" s="1">
        <f t="shared" si="0"/>
        <v>8.2650000000000006</v>
      </c>
      <c r="H23" s="1">
        <f t="shared" si="1"/>
        <v>1</v>
      </c>
      <c r="I23" s="2">
        <v>3</v>
      </c>
      <c r="J23" s="1">
        <v>2020</v>
      </c>
      <c r="K23" s="3" t="s">
        <v>81</v>
      </c>
      <c r="L23" t="str">
        <f t="shared" si="2"/>
        <v>Modern_5</v>
      </c>
      <c r="M23">
        <v>0</v>
      </c>
    </row>
    <row r="24" spans="1:13" ht="15.75" customHeight="1" x14ac:dyDescent="0.2">
      <c r="A24" s="4">
        <v>6</v>
      </c>
      <c r="B24" s="1" t="s">
        <v>31</v>
      </c>
      <c r="C24" s="1">
        <v>48.838180999999999</v>
      </c>
      <c r="D24" s="1">
        <v>-125.134626</v>
      </c>
      <c r="E24" s="1">
        <v>2.9</v>
      </c>
      <c r="F24" s="1">
        <v>8277</v>
      </c>
      <c r="G24" s="1">
        <f t="shared" si="0"/>
        <v>8.2769999999999992</v>
      </c>
      <c r="H24" s="1">
        <f t="shared" si="1"/>
        <v>1</v>
      </c>
      <c r="I24" s="2">
        <v>3</v>
      </c>
      <c r="J24" s="2">
        <v>1993</v>
      </c>
      <c r="K24" s="3" t="s">
        <v>80</v>
      </c>
      <c r="L24" t="str">
        <f t="shared" si="2"/>
        <v>Historic_6</v>
      </c>
      <c r="M24">
        <v>0</v>
      </c>
    </row>
    <row r="25" spans="1:13" ht="15.75" customHeight="1" x14ac:dyDescent="0.2">
      <c r="A25" s="4">
        <v>6</v>
      </c>
      <c r="B25" s="5" t="s">
        <v>31</v>
      </c>
      <c r="C25" s="1">
        <v>48.838180999999999</v>
      </c>
      <c r="D25" s="1">
        <v>-125.134626</v>
      </c>
      <c r="E25" s="2">
        <v>2.9</v>
      </c>
      <c r="F25" s="1">
        <v>8277</v>
      </c>
      <c r="G25" s="1">
        <f t="shared" si="0"/>
        <v>8.2769999999999992</v>
      </c>
      <c r="H25" s="1">
        <f t="shared" si="1"/>
        <v>1</v>
      </c>
      <c r="I25" s="2">
        <v>3</v>
      </c>
      <c r="J25" s="2">
        <v>1995</v>
      </c>
      <c r="K25" s="3" t="s">
        <v>80</v>
      </c>
      <c r="L25" t="str">
        <f t="shared" si="2"/>
        <v>Historic_6</v>
      </c>
      <c r="M25">
        <v>0</v>
      </c>
    </row>
    <row r="26" spans="1:13" ht="15.75" customHeight="1" x14ac:dyDescent="0.2">
      <c r="A26" s="4">
        <v>6</v>
      </c>
      <c r="B26" s="1" t="s">
        <v>31</v>
      </c>
      <c r="C26" s="1">
        <v>48.838180999999999</v>
      </c>
      <c r="D26" s="1">
        <v>-125.134626</v>
      </c>
      <c r="E26" s="1">
        <v>2.9</v>
      </c>
      <c r="F26" s="1">
        <v>8277</v>
      </c>
      <c r="G26" s="1">
        <f t="shared" si="0"/>
        <v>8.2769999999999992</v>
      </c>
      <c r="H26" s="1">
        <f t="shared" si="1"/>
        <v>1</v>
      </c>
      <c r="I26" s="4">
        <v>1</v>
      </c>
      <c r="J26" s="2">
        <v>2017</v>
      </c>
      <c r="K26" s="3" t="s">
        <v>81</v>
      </c>
      <c r="L26" t="str">
        <f t="shared" si="2"/>
        <v>Modern_6</v>
      </c>
      <c r="M26">
        <v>0</v>
      </c>
    </row>
    <row r="27" spans="1:13" ht="15.75" customHeight="1" x14ac:dyDescent="0.15">
      <c r="A27" s="1">
        <v>6</v>
      </c>
      <c r="B27" s="1" t="s">
        <v>31</v>
      </c>
      <c r="C27" s="1">
        <v>48.838180999999999</v>
      </c>
      <c r="D27" s="1">
        <v>-125.134626</v>
      </c>
      <c r="E27" s="1">
        <v>2.9</v>
      </c>
      <c r="F27" s="1">
        <v>8277</v>
      </c>
      <c r="G27" s="1">
        <f t="shared" si="0"/>
        <v>8.2769999999999992</v>
      </c>
      <c r="H27" s="1">
        <f t="shared" si="1"/>
        <v>1</v>
      </c>
      <c r="I27" s="1">
        <v>2</v>
      </c>
      <c r="J27" s="1">
        <v>2018</v>
      </c>
      <c r="K27" s="3" t="s">
        <v>81</v>
      </c>
      <c r="L27" t="str">
        <f t="shared" si="2"/>
        <v>Modern_6</v>
      </c>
      <c r="M27">
        <v>0</v>
      </c>
    </row>
    <row r="28" spans="1:13" ht="15.75" customHeight="1" x14ac:dyDescent="0.15">
      <c r="A28" s="2">
        <v>6</v>
      </c>
      <c r="B28" s="5" t="s">
        <v>31</v>
      </c>
      <c r="C28" s="1">
        <v>48.838180999999999</v>
      </c>
      <c r="D28" s="1">
        <v>-125.134626</v>
      </c>
      <c r="E28" s="2">
        <v>2.9</v>
      </c>
      <c r="F28" s="1">
        <v>8277</v>
      </c>
      <c r="G28" s="1">
        <f t="shared" si="0"/>
        <v>8.2769999999999992</v>
      </c>
      <c r="H28" s="1">
        <f t="shared" si="1"/>
        <v>1</v>
      </c>
      <c r="I28" s="2">
        <v>3</v>
      </c>
      <c r="J28" s="1">
        <v>2019</v>
      </c>
      <c r="K28" s="3" t="s">
        <v>81</v>
      </c>
      <c r="L28" t="str">
        <f t="shared" si="2"/>
        <v>Modern_6</v>
      </c>
      <c r="M28">
        <v>0</v>
      </c>
    </row>
    <row r="29" spans="1:13" ht="15.75" customHeight="1" x14ac:dyDescent="0.15">
      <c r="A29" s="2">
        <v>6</v>
      </c>
      <c r="B29" s="1" t="s">
        <v>31</v>
      </c>
      <c r="C29" s="1">
        <v>48.838180999999999</v>
      </c>
      <c r="D29" s="1">
        <v>-125.134626</v>
      </c>
      <c r="E29" s="1">
        <v>2.9</v>
      </c>
      <c r="F29" s="1">
        <v>8277</v>
      </c>
      <c r="G29" s="1">
        <f t="shared" si="0"/>
        <v>8.2769999999999992</v>
      </c>
      <c r="H29" s="1">
        <f t="shared" si="1"/>
        <v>1</v>
      </c>
      <c r="I29" s="2">
        <v>3</v>
      </c>
      <c r="J29" s="1">
        <v>2020</v>
      </c>
      <c r="K29" s="3" t="s">
        <v>81</v>
      </c>
      <c r="L29" t="str">
        <f t="shared" si="2"/>
        <v>Modern_6</v>
      </c>
      <c r="M29">
        <v>0</v>
      </c>
    </row>
    <row r="30" spans="1:13" ht="15.75" customHeight="1" x14ac:dyDescent="0.2">
      <c r="A30" s="4">
        <v>7</v>
      </c>
      <c r="B30" s="1" t="s">
        <v>32</v>
      </c>
      <c r="C30" s="1">
        <v>48.851866000000001</v>
      </c>
      <c r="D30" s="1">
        <v>-125.123474</v>
      </c>
      <c r="E30" s="1">
        <v>3.66</v>
      </c>
      <c r="F30" s="1">
        <v>9937</v>
      </c>
      <c r="G30" s="1">
        <f t="shared" si="0"/>
        <v>9.9369999999999994</v>
      </c>
      <c r="H30" s="1">
        <f t="shared" si="1"/>
        <v>1</v>
      </c>
      <c r="I30" s="2">
        <v>3</v>
      </c>
      <c r="J30" s="2">
        <v>1993</v>
      </c>
      <c r="K30" s="3" t="s">
        <v>80</v>
      </c>
      <c r="L30" t="str">
        <f t="shared" si="2"/>
        <v>Historic_7</v>
      </c>
      <c r="M30">
        <v>0</v>
      </c>
    </row>
    <row r="31" spans="1:13" ht="15.75" customHeight="1" x14ac:dyDescent="0.2">
      <c r="A31" s="4">
        <v>7</v>
      </c>
      <c r="B31" s="5" t="s">
        <v>32</v>
      </c>
      <c r="C31" s="1">
        <v>48.851866000000001</v>
      </c>
      <c r="D31" s="1">
        <v>-125.123474</v>
      </c>
      <c r="E31" s="2">
        <v>3.66</v>
      </c>
      <c r="F31" s="1">
        <v>9937</v>
      </c>
      <c r="G31" s="1">
        <f t="shared" si="0"/>
        <v>9.9369999999999994</v>
      </c>
      <c r="H31" s="1">
        <f t="shared" si="1"/>
        <v>1</v>
      </c>
      <c r="I31" s="2">
        <v>3</v>
      </c>
      <c r="J31" s="2">
        <v>1995</v>
      </c>
      <c r="K31" s="3" t="s">
        <v>80</v>
      </c>
      <c r="L31" t="str">
        <f t="shared" si="2"/>
        <v>Historic_7</v>
      </c>
      <c r="M31">
        <v>0</v>
      </c>
    </row>
    <row r="32" spans="1:13" ht="15.75" customHeight="1" x14ac:dyDescent="0.2">
      <c r="A32" s="4">
        <v>7</v>
      </c>
      <c r="B32" s="1" t="s">
        <v>32</v>
      </c>
      <c r="C32" s="1">
        <v>48.851866000000001</v>
      </c>
      <c r="D32" s="1">
        <v>-125.123474</v>
      </c>
      <c r="E32" s="1">
        <v>3.66</v>
      </c>
      <c r="F32" s="1">
        <v>9937</v>
      </c>
      <c r="G32" s="1">
        <f t="shared" si="0"/>
        <v>9.9369999999999994</v>
      </c>
      <c r="H32" s="1">
        <f t="shared" si="1"/>
        <v>0</v>
      </c>
      <c r="I32" s="4">
        <v>0</v>
      </c>
      <c r="J32" s="2">
        <v>2017</v>
      </c>
      <c r="K32" s="3" t="s">
        <v>81</v>
      </c>
      <c r="L32" t="str">
        <f t="shared" si="2"/>
        <v>Modern_7</v>
      </c>
      <c r="M32">
        <v>0</v>
      </c>
    </row>
    <row r="33" spans="1:13" ht="15.75" customHeight="1" x14ac:dyDescent="0.15">
      <c r="A33" s="1">
        <v>7</v>
      </c>
      <c r="B33" s="1" t="s">
        <v>32</v>
      </c>
      <c r="C33" s="1">
        <v>48.851866000000001</v>
      </c>
      <c r="D33" s="1">
        <v>-125.123474</v>
      </c>
      <c r="E33" s="1">
        <v>3.66</v>
      </c>
      <c r="F33" s="1">
        <v>9937</v>
      </c>
      <c r="G33" s="1">
        <f t="shared" si="0"/>
        <v>9.9369999999999994</v>
      </c>
      <c r="H33" s="1">
        <f t="shared" si="1"/>
        <v>0</v>
      </c>
      <c r="I33" s="1">
        <v>0</v>
      </c>
      <c r="J33" s="1">
        <v>2018</v>
      </c>
      <c r="K33" s="3" t="s">
        <v>81</v>
      </c>
      <c r="L33" t="str">
        <f t="shared" si="2"/>
        <v>Modern_7</v>
      </c>
      <c r="M33">
        <v>0</v>
      </c>
    </row>
    <row r="34" spans="1:13" ht="15.75" customHeight="1" x14ac:dyDescent="0.15">
      <c r="A34" s="2">
        <v>7</v>
      </c>
      <c r="B34" s="5" t="s">
        <v>32</v>
      </c>
      <c r="C34" s="1">
        <v>48.851866000000001</v>
      </c>
      <c r="D34" s="1">
        <v>-125.123474</v>
      </c>
      <c r="E34" s="2">
        <v>3.66</v>
      </c>
      <c r="F34" s="1">
        <v>9937</v>
      </c>
      <c r="G34" s="1">
        <f t="shared" si="0"/>
        <v>9.9369999999999994</v>
      </c>
      <c r="H34" s="1">
        <f t="shared" si="1"/>
        <v>0</v>
      </c>
      <c r="I34" s="2">
        <v>0</v>
      </c>
      <c r="J34" s="1">
        <v>2019</v>
      </c>
      <c r="K34" s="3" t="s">
        <v>81</v>
      </c>
      <c r="L34" t="str">
        <f t="shared" si="2"/>
        <v>Modern_7</v>
      </c>
      <c r="M34">
        <v>0</v>
      </c>
    </row>
    <row r="35" spans="1:13" ht="15.75" customHeight="1" x14ac:dyDescent="0.2">
      <c r="A35" s="4">
        <v>8</v>
      </c>
      <c r="B35" s="1" t="s">
        <v>33</v>
      </c>
      <c r="C35" s="1">
        <v>48.852223000000002</v>
      </c>
      <c r="D35" s="1">
        <v>-125.122775</v>
      </c>
      <c r="E35" s="1">
        <v>3.84</v>
      </c>
      <c r="F35" s="1">
        <v>10001</v>
      </c>
      <c r="G35" s="1">
        <f t="shared" si="0"/>
        <v>10.000999999999999</v>
      </c>
      <c r="H35" s="1">
        <f t="shared" si="1"/>
        <v>1</v>
      </c>
      <c r="I35" s="2">
        <v>3</v>
      </c>
      <c r="J35" s="2">
        <v>1993</v>
      </c>
      <c r="K35" s="3" t="s">
        <v>80</v>
      </c>
      <c r="L35" t="str">
        <f t="shared" si="2"/>
        <v>Historic_8</v>
      </c>
      <c r="M35">
        <v>0</v>
      </c>
    </row>
    <row r="36" spans="1:13" ht="15.75" customHeight="1" x14ac:dyDescent="0.2">
      <c r="A36" s="4">
        <v>8</v>
      </c>
      <c r="B36" s="5" t="s">
        <v>33</v>
      </c>
      <c r="C36" s="1">
        <v>48.852223000000002</v>
      </c>
      <c r="D36" s="1">
        <v>-125.122775</v>
      </c>
      <c r="E36" s="2">
        <v>3.84</v>
      </c>
      <c r="F36" s="1">
        <v>10001</v>
      </c>
      <c r="G36" s="1">
        <f t="shared" si="0"/>
        <v>10.000999999999999</v>
      </c>
      <c r="H36" s="1">
        <f t="shared" si="1"/>
        <v>0</v>
      </c>
      <c r="I36" s="2">
        <v>0</v>
      </c>
      <c r="J36" s="2">
        <v>1995</v>
      </c>
      <c r="K36" s="3" t="s">
        <v>80</v>
      </c>
      <c r="L36" t="str">
        <f t="shared" si="2"/>
        <v>Historic_8</v>
      </c>
      <c r="M36">
        <v>0</v>
      </c>
    </row>
    <row r="37" spans="1:13" ht="15.75" customHeight="1" x14ac:dyDescent="0.2">
      <c r="A37" s="4">
        <v>8</v>
      </c>
      <c r="B37" s="1" t="s">
        <v>33</v>
      </c>
      <c r="C37" s="1">
        <v>48.852223000000002</v>
      </c>
      <c r="D37" s="1">
        <v>-125.122775</v>
      </c>
      <c r="E37" s="1">
        <v>3.84</v>
      </c>
      <c r="F37" s="1">
        <v>10001</v>
      </c>
      <c r="G37" s="1">
        <f t="shared" si="0"/>
        <v>10.000999999999999</v>
      </c>
      <c r="H37" s="1">
        <f t="shared" si="1"/>
        <v>0</v>
      </c>
      <c r="I37" s="4">
        <v>0</v>
      </c>
      <c r="J37" s="2">
        <v>2017</v>
      </c>
      <c r="K37" s="3" t="s">
        <v>81</v>
      </c>
      <c r="L37" t="str">
        <f t="shared" si="2"/>
        <v>Modern_8</v>
      </c>
      <c r="M37">
        <v>0</v>
      </c>
    </row>
    <row r="38" spans="1:13" ht="15.75" customHeight="1" x14ac:dyDescent="0.15">
      <c r="A38" s="1">
        <v>8</v>
      </c>
      <c r="B38" s="1" t="s">
        <v>33</v>
      </c>
      <c r="C38" s="1">
        <v>48.852223000000002</v>
      </c>
      <c r="D38" s="1">
        <v>-125.122775</v>
      </c>
      <c r="E38" s="1">
        <v>3.84</v>
      </c>
      <c r="F38" s="1">
        <v>10001</v>
      </c>
      <c r="G38" s="1">
        <f t="shared" si="0"/>
        <v>10.000999999999999</v>
      </c>
      <c r="H38" s="1">
        <f t="shared" si="1"/>
        <v>0</v>
      </c>
      <c r="I38" s="1">
        <v>0</v>
      </c>
      <c r="J38" s="1">
        <v>2018</v>
      </c>
      <c r="K38" s="3" t="s">
        <v>81</v>
      </c>
      <c r="L38" t="str">
        <f t="shared" si="2"/>
        <v>Modern_8</v>
      </c>
      <c r="M38">
        <v>0</v>
      </c>
    </row>
    <row r="39" spans="1:13" ht="15.75" customHeight="1" x14ac:dyDescent="0.15">
      <c r="A39" s="2">
        <v>8</v>
      </c>
      <c r="B39" s="5" t="s">
        <v>33</v>
      </c>
      <c r="C39" s="1">
        <v>48.852223000000002</v>
      </c>
      <c r="D39" s="1">
        <v>-125.122775</v>
      </c>
      <c r="E39" s="2">
        <v>3.84</v>
      </c>
      <c r="F39" s="1">
        <v>10001</v>
      </c>
      <c r="G39" s="1">
        <f t="shared" si="0"/>
        <v>10.000999999999999</v>
      </c>
      <c r="H39" s="1">
        <f t="shared" si="1"/>
        <v>0</v>
      </c>
      <c r="I39" s="2">
        <v>0</v>
      </c>
      <c r="J39" s="1">
        <v>2019</v>
      </c>
      <c r="K39" s="3" t="s">
        <v>81</v>
      </c>
      <c r="L39" t="str">
        <f t="shared" si="2"/>
        <v>Modern_8</v>
      </c>
      <c r="M39">
        <v>0</v>
      </c>
    </row>
    <row r="40" spans="1:13" ht="15.75" customHeight="1" x14ac:dyDescent="0.2">
      <c r="A40" s="4">
        <v>9</v>
      </c>
      <c r="B40" s="1" t="s">
        <v>36</v>
      </c>
      <c r="C40" s="1">
        <v>48.824480000000001</v>
      </c>
      <c r="D40" s="1">
        <v>-125.213356</v>
      </c>
      <c r="E40" s="1">
        <v>4.4000000000000004</v>
      </c>
      <c r="F40" s="1">
        <v>3838</v>
      </c>
      <c r="G40" s="1">
        <f t="shared" si="0"/>
        <v>3.8380000000000001</v>
      </c>
      <c r="H40" s="1">
        <f t="shared" si="1"/>
        <v>1</v>
      </c>
      <c r="I40" s="2">
        <v>1</v>
      </c>
      <c r="J40" s="2">
        <v>1993</v>
      </c>
      <c r="K40" s="3" t="s">
        <v>80</v>
      </c>
      <c r="L40" t="str">
        <f t="shared" si="2"/>
        <v>Historic_9</v>
      </c>
      <c r="M40">
        <v>0</v>
      </c>
    </row>
    <row r="41" spans="1:13" ht="15.75" customHeight="1" x14ac:dyDescent="0.2">
      <c r="A41" s="4">
        <v>9</v>
      </c>
      <c r="B41" s="1" t="s">
        <v>36</v>
      </c>
      <c r="C41" s="1">
        <v>48.824480000000001</v>
      </c>
      <c r="D41" s="1">
        <v>-125.213356</v>
      </c>
      <c r="E41" s="1">
        <v>4.4000000000000004</v>
      </c>
      <c r="F41" s="1">
        <v>3838</v>
      </c>
      <c r="G41" s="1">
        <f t="shared" si="0"/>
        <v>3.8380000000000001</v>
      </c>
      <c r="H41" s="1">
        <f t="shared" si="1"/>
        <v>0</v>
      </c>
      <c r="I41" s="2">
        <v>0</v>
      </c>
      <c r="J41" s="2">
        <v>1995</v>
      </c>
      <c r="K41" s="3" t="s">
        <v>80</v>
      </c>
      <c r="L41" t="str">
        <f t="shared" si="2"/>
        <v>Historic_9</v>
      </c>
      <c r="M41">
        <v>0</v>
      </c>
    </row>
    <row r="42" spans="1:13" ht="15.75" customHeight="1" x14ac:dyDescent="0.2">
      <c r="A42" s="4">
        <v>9</v>
      </c>
      <c r="B42" s="1" t="s">
        <v>36</v>
      </c>
      <c r="C42" s="1">
        <v>48.824480000000001</v>
      </c>
      <c r="D42" s="1">
        <v>-125.213356</v>
      </c>
      <c r="E42" s="1">
        <v>4.4000000000000004</v>
      </c>
      <c r="F42" s="1">
        <v>3838</v>
      </c>
      <c r="G42" s="1">
        <f t="shared" si="0"/>
        <v>3.8380000000000001</v>
      </c>
      <c r="H42" s="1">
        <f t="shared" si="1"/>
        <v>0</v>
      </c>
      <c r="I42" s="4">
        <v>0</v>
      </c>
      <c r="J42" s="2">
        <v>2017</v>
      </c>
      <c r="K42" s="3" t="s">
        <v>81</v>
      </c>
      <c r="L42" t="str">
        <f t="shared" si="2"/>
        <v>Modern_9</v>
      </c>
      <c r="M42">
        <v>0</v>
      </c>
    </row>
    <row r="43" spans="1:13" ht="15.75" customHeight="1" x14ac:dyDescent="0.15">
      <c r="A43" s="1">
        <v>9</v>
      </c>
      <c r="B43" s="1" t="s">
        <v>36</v>
      </c>
      <c r="C43" s="1">
        <v>48.824480000000001</v>
      </c>
      <c r="D43" s="1">
        <v>-125.213356</v>
      </c>
      <c r="E43" s="1">
        <v>4.4000000000000004</v>
      </c>
      <c r="F43" s="1">
        <v>3838</v>
      </c>
      <c r="G43" s="1">
        <f t="shared" si="0"/>
        <v>3.8380000000000001</v>
      </c>
      <c r="H43" s="1">
        <f t="shared" si="1"/>
        <v>0</v>
      </c>
      <c r="I43" s="1">
        <v>0</v>
      </c>
      <c r="J43" s="1">
        <v>2018</v>
      </c>
      <c r="K43" s="3" t="s">
        <v>81</v>
      </c>
      <c r="L43" t="str">
        <f t="shared" si="2"/>
        <v>Modern_9</v>
      </c>
      <c r="M43">
        <v>0</v>
      </c>
    </row>
    <row r="44" spans="1:13" ht="15.75" customHeight="1" x14ac:dyDescent="0.15">
      <c r="A44" s="2">
        <v>9</v>
      </c>
      <c r="B44" s="1" t="s">
        <v>36</v>
      </c>
      <c r="C44" s="1">
        <v>48.824480000000001</v>
      </c>
      <c r="D44" s="1">
        <v>-125.213356</v>
      </c>
      <c r="E44" s="1">
        <v>4.4000000000000004</v>
      </c>
      <c r="F44" s="1">
        <v>3838</v>
      </c>
      <c r="G44" s="1">
        <f t="shared" si="0"/>
        <v>3.8380000000000001</v>
      </c>
      <c r="H44" s="1">
        <f t="shared" si="1"/>
        <v>0</v>
      </c>
      <c r="I44" s="2">
        <v>0</v>
      </c>
      <c r="J44" s="1">
        <v>2020</v>
      </c>
      <c r="K44" s="3" t="s">
        <v>81</v>
      </c>
      <c r="L44" t="str">
        <f t="shared" si="2"/>
        <v>Modern_9</v>
      </c>
      <c r="M44">
        <v>0</v>
      </c>
    </row>
    <row r="45" spans="1:13" ht="15.75" customHeight="1" x14ac:dyDescent="0.15">
      <c r="A45" s="1">
        <v>10</v>
      </c>
      <c r="B45" s="1" t="s">
        <v>36</v>
      </c>
      <c r="C45" s="1">
        <v>48.824480000000001</v>
      </c>
      <c r="D45" s="1">
        <v>-125.2132</v>
      </c>
      <c r="E45" s="1">
        <v>4.4000000000000004</v>
      </c>
      <c r="F45" s="1">
        <v>3844</v>
      </c>
      <c r="G45" s="1">
        <f t="shared" si="0"/>
        <v>3.8439999999999999</v>
      </c>
      <c r="H45" s="1">
        <f t="shared" si="1"/>
        <v>0</v>
      </c>
      <c r="I45" s="2">
        <v>0</v>
      </c>
      <c r="J45" s="1">
        <v>1993</v>
      </c>
      <c r="K45" s="3" t="s">
        <v>80</v>
      </c>
      <c r="L45" t="str">
        <f t="shared" si="2"/>
        <v>Historic_10</v>
      </c>
      <c r="M45">
        <v>1</v>
      </c>
    </row>
    <row r="46" spans="1:13" ht="15.75" customHeight="1" x14ac:dyDescent="0.15">
      <c r="A46" s="2">
        <v>10</v>
      </c>
      <c r="B46" s="1" t="s">
        <v>36</v>
      </c>
      <c r="C46" s="1">
        <v>48.824480000000001</v>
      </c>
      <c r="D46" s="1">
        <v>-125.2132</v>
      </c>
      <c r="E46" s="1">
        <v>4.4000000000000004</v>
      </c>
      <c r="F46" s="1">
        <v>3844</v>
      </c>
      <c r="G46" s="1">
        <f t="shared" si="0"/>
        <v>3.8439999999999999</v>
      </c>
      <c r="H46" s="1">
        <f t="shared" si="1"/>
        <v>0</v>
      </c>
      <c r="I46" s="2">
        <v>0</v>
      </c>
      <c r="J46" s="1">
        <v>1995</v>
      </c>
      <c r="K46" s="3" t="s">
        <v>80</v>
      </c>
      <c r="L46" t="str">
        <f t="shared" si="2"/>
        <v>Historic_10</v>
      </c>
      <c r="M46">
        <v>1</v>
      </c>
    </row>
    <row r="47" spans="1:13" ht="15.75" customHeight="1" x14ac:dyDescent="0.15">
      <c r="A47" s="1">
        <v>10</v>
      </c>
      <c r="B47" s="1" t="s">
        <v>36</v>
      </c>
      <c r="C47" s="1">
        <v>48.824480000000001</v>
      </c>
      <c r="D47" s="1">
        <v>-125.2132</v>
      </c>
      <c r="E47" s="1">
        <v>4.4000000000000004</v>
      </c>
      <c r="F47" s="1">
        <v>3844</v>
      </c>
      <c r="G47" s="1">
        <f t="shared" si="0"/>
        <v>3.8439999999999999</v>
      </c>
      <c r="H47" s="1">
        <f t="shared" si="1"/>
        <v>0</v>
      </c>
      <c r="I47" s="1">
        <v>0</v>
      </c>
      <c r="J47" s="1">
        <v>2018</v>
      </c>
      <c r="K47" s="3" t="s">
        <v>81</v>
      </c>
      <c r="L47" t="str">
        <f t="shared" si="2"/>
        <v>Modern_10</v>
      </c>
      <c r="M47">
        <v>1</v>
      </c>
    </row>
    <row r="48" spans="1:13" ht="15.75" customHeight="1" x14ac:dyDescent="0.15">
      <c r="A48" s="2">
        <v>10</v>
      </c>
      <c r="B48" s="1" t="s">
        <v>36</v>
      </c>
      <c r="C48" s="1">
        <v>48.824480000000001</v>
      </c>
      <c r="D48" s="1">
        <v>-125.2132</v>
      </c>
      <c r="E48" s="1">
        <v>4.4000000000000004</v>
      </c>
      <c r="F48" s="1">
        <v>3844</v>
      </c>
      <c r="G48" s="1">
        <f t="shared" si="0"/>
        <v>3.8439999999999999</v>
      </c>
      <c r="H48" s="1">
        <f t="shared" si="1"/>
        <v>0</v>
      </c>
      <c r="I48" s="2">
        <v>0</v>
      </c>
      <c r="J48" s="1">
        <v>2020</v>
      </c>
      <c r="K48" s="3" t="s">
        <v>81</v>
      </c>
      <c r="L48" t="str">
        <f t="shared" si="2"/>
        <v>Modern_10</v>
      </c>
      <c r="M48">
        <v>1</v>
      </c>
    </row>
    <row r="49" spans="1:13" ht="15.75" customHeight="1" x14ac:dyDescent="0.2">
      <c r="A49" s="4">
        <v>11</v>
      </c>
      <c r="B49" s="1" t="s">
        <v>34</v>
      </c>
      <c r="C49" s="1">
        <v>48.818086000000001</v>
      </c>
      <c r="D49" s="1">
        <v>-125.23045399999999</v>
      </c>
      <c r="E49" s="1">
        <v>4.0999999999999996</v>
      </c>
      <c r="F49" s="1">
        <v>2512</v>
      </c>
      <c r="G49" s="1">
        <f t="shared" si="0"/>
        <v>2.512</v>
      </c>
      <c r="H49" s="1">
        <f t="shared" si="1"/>
        <v>0</v>
      </c>
      <c r="I49" s="2">
        <v>0</v>
      </c>
      <c r="J49" s="2">
        <v>1993</v>
      </c>
      <c r="K49" s="3" t="s">
        <v>80</v>
      </c>
      <c r="L49" t="str">
        <f t="shared" si="2"/>
        <v>Historic_11</v>
      </c>
      <c r="M49">
        <v>1</v>
      </c>
    </row>
    <row r="50" spans="1:13" ht="15.75" customHeight="1" x14ac:dyDescent="0.2">
      <c r="A50" s="4">
        <v>11</v>
      </c>
      <c r="B50" s="1" t="s">
        <v>34</v>
      </c>
      <c r="C50" s="1">
        <v>48.818086000000001</v>
      </c>
      <c r="D50" s="1">
        <v>-125.23045399999999</v>
      </c>
      <c r="E50" s="1">
        <v>4.0999999999999996</v>
      </c>
      <c r="F50" s="1">
        <v>2512</v>
      </c>
      <c r="G50" s="1">
        <f t="shared" si="0"/>
        <v>2.512</v>
      </c>
      <c r="H50" s="1">
        <f t="shared" si="1"/>
        <v>0</v>
      </c>
      <c r="I50" s="2">
        <v>0</v>
      </c>
      <c r="J50" s="2">
        <v>1995</v>
      </c>
      <c r="K50" s="3" t="s">
        <v>80</v>
      </c>
      <c r="L50" t="str">
        <f t="shared" si="2"/>
        <v>Historic_11</v>
      </c>
      <c r="M50">
        <v>1</v>
      </c>
    </row>
    <row r="51" spans="1:13" ht="15" x14ac:dyDescent="0.2">
      <c r="A51" s="4">
        <v>11</v>
      </c>
      <c r="B51" s="1" t="s">
        <v>34</v>
      </c>
      <c r="C51" s="1">
        <v>48.818086000000001</v>
      </c>
      <c r="D51" s="1">
        <v>-125.23045399999999</v>
      </c>
      <c r="E51" s="1">
        <v>4.0999999999999996</v>
      </c>
      <c r="F51" s="1">
        <v>2512</v>
      </c>
      <c r="G51" s="1">
        <f t="shared" si="0"/>
        <v>2.512</v>
      </c>
      <c r="H51" s="1">
        <f t="shared" si="1"/>
        <v>0</v>
      </c>
      <c r="I51" s="4">
        <v>0</v>
      </c>
      <c r="J51" s="2">
        <v>2017</v>
      </c>
      <c r="K51" s="3" t="s">
        <v>81</v>
      </c>
      <c r="L51" t="str">
        <f t="shared" si="2"/>
        <v>Modern_11</v>
      </c>
      <c r="M51">
        <v>1</v>
      </c>
    </row>
    <row r="52" spans="1:13" ht="13" x14ac:dyDescent="0.15">
      <c r="A52" s="1">
        <v>11</v>
      </c>
      <c r="B52" s="1" t="s">
        <v>34</v>
      </c>
      <c r="C52" s="1">
        <v>48.818086000000001</v>
      </c>
      <c r="D52" s="1">
        <v>-125.23045399999999</v>
      </c>
      <c r="E52" s="1">
        <v>4.0999999999999996</v>
      </c>
      <c r="F52" s="1">
        <v>2512</v>
      </c>
      <c r="G52" s="1">
        <f t="shared" si="0"/>
        <v>2.512</v>
      </c>
      <c r="H52" s="1">
        <f t="shared" si="1"/>
        <v>0</v>
      </c>
      <c r="I52" s="1">
        <v>0</v>
      </c>
      <c r="J52" s="1">
        <v>2018</v>
      </c>
      <c r="K52" s="3" t="s">
        <v>81</v>
      </c>
      <c r="L52" t="str">
        <f t="shared" si="2"/>
        <v>Modern_11</v>
      </c>
      <c r="M52">
        <v>1</v>
      </c>
    </row>
    <row r="53" spans="1:13" ht="13" x14ac:dyDescent="0.15">
      <c r="A53" s="2">
        <v>11</v>
      </c>
      <c r="B53" s="1" t="s">
        <v>34</v>
      </c>
      <c r="C53" s="1">
        <v>48.818086000000001</v>
      </c>
      <c r="D53" s="1">
        <v>-125.23045399999999</v>
      </c>
      <c r="E53" s="1">
        <v>4.0999999999999996</v>
      </c>
      <c r="F53" s="1">
        <v>2512</v>
      </c>
      <c r="G53" s="1">
        <f t="shared" si="0"/>
        <v>2.512</v>
      </c>
      <c r="H53" s="1">
        <f t="shared" si="1"/>
        <v>0</v>
      </c>
      <c r="I53" s="2">
        <v>0</v>
      </c>
      <c r="J53" s="1">
        <v>2020</v>
      </c>
      <c r="K53" s="3" t="s">
        <v>81</v>
      </c>
      <c r="L53" t="str">
        <f t="shared" si="2"/>
        <v>Modern_11</v>
      </c>
      <c r="M53">
        <v>1</v>
      </c>
    </row>
    <row r="54" spans="1:13" ht="15" x14ac:dyDescent="0.2">
      <c r="A54" s="4">
        <v>12</v>
      </c>
      <c r="B54" s="1" t="s">
        <v>35</v>
      </c>
      <c r="C54" s="1">
        <v>48.817633999999998</v>
      </c>
      <c r="D54" s="1">
        <v>-125.229917</v>
      </c>
      <c r="E54" s="1">
        <v>4.34</v>
      </c>
      <c r="F54" s="1">
        <v>2489</v>
      </c>
      <c r="G54" s="1">
        <f t="shared" si="0"/>
        <v>2.4889999999999999</v>
      </c>
      <c r="H54" s="1">
        <f t="shared" si="1"/>
        <v>0</v>
      </c>
      <c r="I54" s="2">
        <v>0</v>
      </c>
      <c r="J54" s="2">
        <v>1993</v>
      </c>
      <c r="K54" s="3" t="s">
        <v>80</v>
      </c>
      <c r="L54" t="str">
        <f t="shared" si="2"/>
        <v>Historic_12</v>
      </c>
      <c r="M54">
        <v>1</v>
      </c>
    </row>
    <row r="55" spans="1:13" ht="15" x14ac:dyDescent="0.2">
      <c r="A55" s="4">
        <v>12</v>
      </c>
      <c r="B55" s="1" t="s">
        <v>35</v>
      </c>
      <c r="C55" s="1">
        <v>48.817633999999998</v>
      </c>
      <c r="D55" s="1">
        <v>-125.229917</v>
      </c>
      <c r="E55" s="1">
        <v>4.34</v>
      </c>
      <c r="F55" s="1">
        <v>2489</v>
      </c>
      <c r="G55" s="1">
        <f t="shared" si="0"/>
        <v>2.4889999999999999</v>
      </c>
      <c r="H55" s="1">
        <f t="shared" si="1"/>
        <v>0</v>
      </c>
      <c r="I55" s="2">
        <v>0</v>
      </c>
      <c r="J55" s="2">
        <v>1995</v>
      </c>
      <c r="K55" s="3" t="s">
        <v>80</v>
      </c>
      <c r="L55" t="str">
        <f t="shared" si="2"/>
        <v>Historic_12</v>
      </c>
      <c r="M55">
        <v>1</v>
      </c>
    </row>
    <row r="56" spans="1:13" ht="15" x14ac:dyDescent="0.2">
      <c r="A56" s="4">
        <v>12</v>
      </c>
      <c r="B56" s="1" t="s">
        <v>35</v>
      </c>
      <c r="C56" s="1">
        <v>48.817633999999998</v>
      </c>
      <c r="D56" s="1">
        <v>-125.229917</v>
      </c>
      <c r="E56" s="1">
        <v>4.34</v>
      </c>
      <c r="F56" s="1">
        <v>2489</v>
      </c>
      <c r="G56" s="1">
        <f t="shared" si="0"/>
        <v>2.4889999999999999</v>
      </c>
      <c r="H56" s="1">
        <f t="shared" si="1"/>
        <v>0</v>
      </c>
      <c r="I56" s="4">
        <v>0</v>
      </c>
      <c r="J56" s="2">
        <v>2017</v>
      </c>
      <c r="K56" s="3" t="s">
        <v>81</v>
      </c>
      <c r="L56" t="str">
        <f t="shared" si="2"/>
        <v>Modern_12</v>
      </c>
      <c r="M56">
        <v>1</v>
      </c>
    </row>
    <row r="57" spans="1:13" ht="13" x14ac:dyDescent="0.15">
      <c r="A57" s="1">
        <v>12</v>
      </c>
      <c r="B57" s="1" t="s">
        <v>35</v>
      </c>
      <c r="C57" s="1">
        <v>48.817633999999998</v>
      </c>
      <c r="D57" s="1">
        <v>-125.229917</v>
      </c>
      <c r="E57" s="1">
        <v>4.34</v>
      </c>
      <c r="F57" s="1">
        <v>2489</v>
      </c>
      <c r="G57" s="1">
        <f t="shared" si="0"/>
        <v>2.4889999999999999</v>
      </c>
      <c r="H57" s="1">
        <f t="shared" si="1"/>
        <v>0</v>
      </c>
      <c r="I57" s="1">
        <v>0</v>
      </c>
      <c r="J57" s="1">
        <v>2018</v>
      </c>
      <c r="K57" s="3" t="s">
        <v>81</v>
      </c>
      <c r="L57" t="str">
        <f t="shared" si="2"/>
        <v>Modern_12</v>
      </c>
      <c r="M57">
        <v>1</v>
      </c>
    </row>
    <row r="58" spans="1:13" ht="13" x14ac:dyDescent="0.15">
      <c r="A58" s="2">
        <v>12</v>
      </c>
      <c r="B58" s="1" t="s">
        <v>35</v>
      </c>
      <c r="C58" s="1">
        <v>48.817633999999998</v>
      </c>
      <c r="D58" s="1">
        <v>-125.229917</v>
      </c>
      <c r="E58" s="1">
        <v>4.34</v>
      </c>
      <c r="F58" s="1">
        <v>2489</v>
      </c>
      <c r="G58" s="1">
        <f t="shared" si="0"/>
        <v>2.4889999999999999</v>
      </c>
      <c r="H58" s="1">
        <f t="shared" si="1"/>
        <v>0</v>
      </c>
      <c r="I58" s="2">
        <v>0</v>
      </c>
      <c r="J58" s="1">
        <v>2019</v>
      </c>
      <c r="K58" s="3" t="s">
        <v>81</v>
      </c>
      <c r="L58" t="str">
        <f t="shared" si="2"/>
        <v>Modern_12</v>
      </c>
      <c r="M58">
        <v>1</v>
      </c>
    </row>
    <row r="59" spans="1:13" ht="13" x14ac:dyDescent="0.15">
      <c r="A59" s="2">
        <v>12</v>
      </c>
      <c r="B59" s="1" t="s">
        <v>35</v>
      </c>
      <c r="C59" s="1">
        <v>48.817633999999998</v>
      </c>
      <c r="D59" s="1">
        <v>-125.229917</v>
      </c>
      <c r="E59" s="1">
        <v>4.34</v>
      </c>
      <c r="F59" s="1">
        <v>2489</v>
      </c>
      <c r="G59" s="1">
        <f t="shared" si="0"/>
        <v>2.4889999999999999</v>
      </c>
      <c r="H59" s="1">
        <f t="shared" si="1"/>
        <v>0</v>
      </c>
      <c r="I59" s="2">
        <v>0</v>
      </c>
      <c r="J59" s="1">
        <v>2020</v>
      </c>
      <c r="K59" s="3" t="s">
        <v>81</v>
      </c>
      <c r="L59" t="str">
        <f t="shared" si="2"/>
        <v>Modern_12</v>
      </c>
      <c r="M59">
        <v>1</v>
      </c>
    </row>
    <row r="60" spans="1:13" ht="15" x14ac:dyDescent="0.2">
      <c r="A60" s="4">
        <v>13</v>
      </c>
      <c r="B60" s="1" t="s">
        <v>37</v>
      </c>
      <c r="C60" s="1">
        <v>48.828558000000001</v>
      </c>
      <c r="D60" s="1">
        <v>-125.204139</v>
      </c>
      <c r="E60" s="1">
        <v>4.1100000000000003</v>
      </c>
      <c r="F60" s="1">
        <v>4615</v>
      </c>
      <c r="G60" s="1">
        <f t="shared" si="0"/>
        <v>4.6150000000000002</v>
      </c>
      <c r="H60" s="1">
        <f t="shared" si="1"/>
        <v>0</v>
      </c>
      <c r="I60" s="2">
        <v>0</v>
      </c>
      <c r="J60" s="2">
        <v>1993</v>
      </c>
      <c r="K60" s="3" t="s">
        <v>80</v>
      </c>
      <c r="L60" t="str">
        <f t="shared" si="2"/>
        <v>Historic_13</v>
      </c>
      <c r="M60">
        <v>1</v>
      </c>
    </row>
    <row r="61" spans="1:13" ht="15" x14ac:dyDescent="0.2">
      <c r="A61" s="4">
        <v>13</v>
      </c>
      <c r="B61" s="1" t="s">
        <v>37</v>
      </c>
      <c r="C61" s="1">
        <v>48.828558000000001</v>
      </c>
      <c r="D61" s="1">
        <v>-125.204139</v>
      </c>
      <c r="E61" s="1">
        <v>4.1100000000000003</v>
      </c>
      <c r="F61" s="1">
        <v>4615</v>
      </c>
      <c r="G61" s="1">
        <f t="shared" si="0"/>
        <v>4.6150000000000002</v>
      </c>
      <c r="H61" s="1">
        <f t="shared" si="1"/>
        <v>0</v>
      </c>
      <c r="I61" s="4">
        <v>0</v>
      </c>
      <c r="J61" s="2">
        <v>2017</v>
      </c>
      <c r="K61" s="3" t="s">
        <v>81</v>
      </c>
      <c r="L61" t="str">
        <f t="shared" si="2"/>
        <v>Modern_13</v>
      </c>
      <c r="M61">
        <v>1</v>
      </c>
    </row>
    <row r="62" spans="1:13" ht="13" x14ac:dyDescent="0.15">
      <c r="A62" s="1">
        <v>13</v>
      </c>
      <c r="B62" s="1" t="s">
        <v>37</v>
      </c>
      <c r="C62" s="1">
        <v>48.828558000000001</v>
      </c>
      <c r="D62" s="1">
        <v>-125.204139</v>
      </c>
      <c r="E62" s="1">
        <v>4.1100000000000003</v>
      </c>
      <c r="F62" s="1">
        <v>4615</v>
      </c>
      <c r="G62" s="1">
        <f t="shared" si="0"/>
        <v>4.6150000000000002</v>
      </c>
      <c r="H62" s="1">
        <f t="shared" si="1"/>
        <v>0</v>
      </c>
      <c r="I62" s="1">
        <v>0</v>
      </c>
      <c r="J62" s="1">
        <v>2018</v>
      </c>
      <c r="K62" s="3" t="s">
        <v>81</v>
      </c>
      <c r="L62" t="str">
        <f t="shared" si="2"/>
        <v>Modern_13</v>
      </c>
      <c r="M62">
        <v>1</v>
      </c>
    </row>
    <row r="63" spans="1:13" ht="13" x14ac:dyDescent="0.15">
      <c r="A63" s="2">
        <v>13</v>
      </c>
      <c r="B63" s="1" t="s">
        <v>37</v>
      </c>
      <c r="C63" s="1">
        <v>48.828558000000001</v>
      </c>
      <c r="D63" s="1">
        <v>-125.204139</v>
      </c>
      <c r="E63" s="1">
        <v>4.1100000000000003</v>
      </c>
      <c r="F63" s="1">
        <v>4615</v>
      </c>
      <c r="G63" s="1">
        <f t="shared" si="0"/>
        <v>4.6150000000000002</v>
      </c>
      <c r="H63" s="1">
        <f t="shared" si="1"/>
        <v>0</v>
      </c>
      <c r="I63" s="2">
        <v>0</v>
      </c>
      <c r="J63" s="1">
        <v>2019</v>
      </c>
      <c r="K63" s="3" t="s">
        <v>81</v>
      </c>
      <c r="L63" t="str">
        <f t="shared" si="2"/>
        <v>Modern_13</v>
      </c>
      <c r="M63">
        <v>1</v>
      </c>
    </row>
    <row r="64" spans="1:13" ht="13" x14ac:dyDescent="0.15">
      <c r="A64" s="2">
        <v>13</v>
      </c>
      <c r="B64" s="1" t="s">
        <v>37</v>
      </c>
      <c r="C64" s="1">
        <v>48.828558000000001</v>
      </c>
      <c r="D64" s="1">
        <v>-125.204139</v>
      </c>
      <c r="E64" s="1">
        <v>4.1100000000000003</v>
      </c>
      <c r="F64" s="1">
        <v>4615</v>
      </c>
      <c r="G64" s="1">
        <f t="shared" si="0"/>
        <v>4.6150000000000002</v>
      </c>
      <c r="H64" s="1">
        <f t="shared" si="1"/>
        <v>0</v>
      </c>
      <c r="I64" s="2">
        <v>0</v>
      </c>
      <c r="J64" s="1">
        <v>2020</v>
      </c>
      <c r="K64" s="3" t="s">
        <v>81</v>
      </c>
      <c r="L64" t="str">
        <f t="shared" si="2"/>
        <v>Modern_13</v>
      </c>
      <c r="M64">
        <v>1</v>
      </c>
    </row>
    <row r="65" spans="1:13" ht="15" x14ac:dyDescent="0.2">
      <c r="A65" s="4">
        <v>14</v>
      </c>
      <c r="B65" s="1" t="s">
        <v>38</v>
      </c>
      <c r="C65" s="1">
        <v>48.828716999999997</v>
      </c>
      <c r="D65" s="1">
        <v>-125.20438900000001</v>
      </c>
      <c r="E65" s="1">
        <v>3.91</v>
      </c>
      <c r="F65" s="1">
        <v>4620</v>
      </c>
      <c r="G65" s="1">
        <f t="shared" si="0"/>
        <v>4.62</v>
      </c>
      <c r="H65" s="1">
        <f t="shared" si="1"/>
        <v>1</v>
      </c>
      <c r="I65" s="2">
        <v>1</v>
      </c>
      <c r="J65" s="2">
        <v>1993</v>
      </c>
      <c r="K65" s="3" t="s">
        <v>80</v>
      </c>
      <c r="L65" t="str">
        <f t="shared" si="2"/>
        <v>Historic_14</v>
      </c>
      <c r="M65">
        <v>0</v>
      </c>
    </row>
    <row r="66" spans="1:13" ht="15" x14ac:dyDescent="0.2">
      <c r="A66" s="4">
        <v>14</v>
      </c>
      <c r="B66" s="1" t="s">
        <v>38</v>
      </c>
      <c r="C66" s="1">
        <v>48.828716999999997</v>
      </c>
      <c r="D66" s="1">
        <v>-125.20438900000001</v>
      </c>
      <c r="E66" s="1">
        <v>3.91</v>
      </c>
      <c r="F66" s="1">
        <v>4620</v>
      </c>
      <c r="G66" s="1">
        <f t="shared" ref="G66:G129" si="3">F66/1000</f>
        <v>4.62</v>
      </c>
      <c r="H66" s="1">
        <f t="shared" ref="H66:H129" si="4">IF(I66&gt;0,1,0)</f>
        <v>0</v>
      </c>
      <c r="I66" s="4">
        <v>0</v>
      </c>
      <c r="J66" s="2">
        <v>2017</v>
      </c>
      <c r="K66" s="3" t="s">
        <v>81</v>
      </c>
      <c r="L66" t="str">
        <f t="shared" ref="L66:L129" si="5">_xlfn.CONCAT(K66,"_",A66)</f>
        <v>Modern_14</v>
      </c>
      <c r="M66">
        <v>0</v>
      </c>
    </row>
    <row r="67" spans="1:13" ht="13" x14ac:dyDescent="0.15">
      <c r="A67" s="1">
        <v>14</v>
      </c>
      <c r="B67" s="1" t="s">
        <v>38</v>
      </c>
      <c r="C67" s="1">
        <v>48.828716999999997</v>
      </c>
      <c r="D67" s="1">
        <v>-125.20438900000001</v>
      </c>
      <c r="E67" s="1">
        <v>3.91</v>
      </c>
      <c r="F67" s="1">
        <v>4620</v>
      </c>
      <c r="G67" s="1">
        <f t="shared" si="3"/>
        <v>4.62</v>
      </c>
      <c r="H67" s="1">
        <f t="shared" si="4"/>
        <v>0</v>
      </c>
      <c r="I67" s="1">
        <v>0</v>
      </c>
      <c r="J67" s="1">
        <v>2018</v>
      </c>
      <c r="K67" s="3" t="s">
        <v>81</v>
      </c>
      <c r="L67" t="str">
        <f t="shared" si="5"/>
        <v>Modern_14</v>
      </c>
      <c r="M67">
        <v>0</v>
      </c>
    </row>
    <row r="68" spans="1:13" ht="13" x14ac:dyDescent="0.15">
      <c r="A68" s="2">
        <v>14</v>
      </c>
      <c r="B68" s="1" t="s">
        <v>38</v>
      </c>
      <c r="C68" s="1">
        <v>48.828716999999997</v>
      </c>
      <c r="D68" s="1">
        <v>-125.20438900000001</v>
      </c>
      <c r="E68" s="1">
        <v>3.91</v>
      </c>
      <c r="F68" s="1">
        <v>4620</v>
      </c>
      <c r="G68" s="1">
        <f t="shared" si="3"/>
        <v>4.62</v>
      </c>
      <c r="H68" s="1">
        <f t="shared" si="4"/>
        <v>0</v>
      </c>
      <c r="I68" s="2">
        <v>0</v>
      </c>
      <c r="J68" s="1">
        <v>2019</v>
      </c>
      <c r="K68" s="3" t="s">
        <v>81</v>
      </c>
      <c r="L68" t="str">
        <f t="shared" si="5"/>
        <v>Modern_14</v>
      </c>
      <c r="M68">
        <v>0</v>
      </c>
    </row>
    <row r="69" spans="1:13" ht="15.75" customHeight="1" x14ac:dyDescent="0.15">
      <c r="A69" s="2">
        <v>14</v>
      </c>
      <c r="B69" s="1" t="s">
        <v>38</v>
      </c>
      <c r="C69" s="1">
        <v>48.828716999999997</v>
      </c>
      <c r="D69" s="1">
        <v>-125.20438900000001</v>
      </c>
      <c r="E69" s="1">
        <v>3.91</v>
      </c>
      <c r="F69" s="1">
        <v>4620</v>
      </c>
      <c r="G69" s="1">
        <f t="shared" si="3"/>
        <v>4.62</v>
      </c>
      <c r="H69" s="1">
        <f t="shared" si="4"/>
        <v>0</v>
      </c>
      <c r="I69" s="2">
        <v>0</v>
      </c>
      <c r="J69" s="1">
        <v>2020</v>
      </c>
      <c r="K69" s="3" t="s">
        <v>81</v>
      </c>
      <c r="L69" t="str">
        <f t="shared" si="5"/>
        <v>Modern_14</v>
      </c>
      <c r="M69">
        <v>0</v>
      </c>
    </row>
    <row r="70" spans="1:13" ht="15.75" customHeight="1" x14ac:dyDescent="0.15">
      <c r="A70" s="1">
        <v>20</v>
      </c>
      <c r="B70" s="1" t="s">
        <v>8</v>
      </c>
      <c r="C70" s="1">
        <v>48.865720000000003</v>
      </c>
      <c r="D70" s="1">
        <v>-125.29988</v>
      </c>
      <c r="E70" s="1">
        <v>4.05</v>
      </c>
      <c r="F70" s="1">
        <v>4371</v>
      </c>
      <c r="G70" s="1">
        <f t="shared" si="3"/>
        <v>4.3710000000000004</v>
      </c>
      <c r="H70" s="1">
        <f t="shared" si="4"/>
        <v>0</v>
      </c>
      <c r="I70" s="1">
        <v>0</v>
      </c>
      <c r="J70" s="1">
        <v>1993</v>
      </c>
      <c r="K70" s="3" t="s">
        <v>80</v>
      </c>
      <c r="L70" t="str">
        <f t="shared" si="5"/>
        <v>Historic_20</v>
      </c>
      <c r="M70">
        <v>1</v>
      </c>
    </row>
    <row r="71" spans="1:13" ht="15.75" customHeight="1" x14ac:dyDescent="0.15">
      <c r="A71" s="1">
        <v>20</v>
      </c>
      <c r="B71" s="1" t="s">
        <v>8</v>
      </c>
      <c r="C71" s="1">
        <v>48.865720000000003</v>
      </c>
      <c r="D71" s="1">
        <v>-125.29988</v>
      </c>
      <c r="E71" s="1">
        <v>4.05</v>
      </c>
      <c r="F71" s="1">
        <v>4371</v>
      </c>
      <c r="G71" s="1">
        <f t="shared" si="3"/>
        <v>4.3710000000000004</v>
      </c>
      <c r="H71" s="1">
        <f t="shared" si="4"/>
        <v>0</v>
      </c>
      <c r="I71" s="1">
        <v>0</v>
      </c>
      <c r="J71" s="1">
        <v>1994</v>
      </c>
      <c r="K71" s="3" t="s">
        <v>80</v>
      </c>
      <c r="L71" t="str">
        <f t="shared" si="5"/>
        <v>Historic_20</v>
      </c>
      <c r="M71">
        <v>1</v>
      </c>
    </row>
    <row r="72" spans="1:13" ht="15.75" customHeight="1" x14ac:dyDescent="0.15">
      <c r="A72" s="1">
        <v>20</v>
      </c>
      <c r="B72" s="1" t="s">
        <v>8</v>
      </c>
      <c r="C72" s="1">
        <v>48.865720000000003</v>
      </c>
      <c r="D72" s="1">
        <v>-125.29988</v>
      </c>
      <c r="E72" s="1">
        <v>4.05</v>
      </c>
      <c r="F72" s="1">
        <v>4371</v>
      </c>
      <c r="G72" s="1">
        <f t="shared" si="3"/>
        <v>4.3710000000000004</v>
      </c>
      <c r="H72" s="1">
        <f t="shared" si="4"/>
        <v>0</v>
      </c>
      <c r="I72" s="1">
        <v>0</v>
      </c>
      <c r="J72" s="1">
        <v>1995</v>
      </c>
      <c r="K72" s="3" t="s">
        <v>80</v>
      </c>
      <c r="L72" t="str">
        <f t="shared" si="5"/>
        <v>Historic_20</v>
      </c>
      <c r="M72">
        <v>1</v>
      </c>
    </row>
    <row r="73" spans="1:13" ht="15.75" customHeight="1" x14ac:dyDescent="0.15">
      <c r="A73" s="1">
        <v>20</v>
      </c>
      <c r="B73" s="1" t="s">
        <v>8</v>
      </c>
      <c r="C73" s="1">
        <v>48.865720000000003</v>
      </c>
      <c r="D73" s="1">
        <v>-125.29988</v>
      </c>
      <c r="E73" s="1">
        <v>4.05</v>
      </c>
      <c r="F73" s="1">
        <v>4371</v>
      </c>
      <c r="G73" s="1">
        <f t="shared" si="3"/>
        <v>4.3710000000000004</v>
      </c>
      <c r="H73" s="1">
        <f t="shared" si="4"/>
        <v>0</v>
      </c>
      <c r="I73" s="1">
        <v>0</v>
      </c>
      <c r="J73" s="1">
        <v>2018</v>
      </c>
      <c r="K73" s="3" t="s">
        <v>81</v>
      </c>
      <c r="L73" t="str">
        <f t="shared" si="5"/>
        <v>Modern_20</v>
      </c>
      <c r="M73">
        <v>1</v>
      </c>
    </row>
    <row r="74" spans="1:13" ht="15.75" customHeight="1" x14ac:dyDescent="0.2">
      <c r="A74" s="4">
        <v>30</v>
      </c>
      <c r="B74" s="1" t="s">
        <v>77</v>
      </c>
      <c r="C74" s="2">
        <v>48.860771999999997</v>
      </c>
      <c r="D74" s="2">
        <v>-125.357202</v>
      </c>
      <c r="E74" s="3" t="s">
        <v>7</v>
      </c>
      <c r="F74" s="1">
        <v>1032</v>
      </c>
      <c r="G74" s="1">
        <f t="shared" si="3"/>
        <v>1.032</v>
      </c>
      <c r="H74" s="1">
        <f t="shared" si="4"/>
        <v>1</v>
      </c>
      <c r="I74" s="2">
        <v>3</v>
      </c>
      <c r="J74" s="2">
        <v>1993</v>
      </c>
      <c r="K74" s="3" t="s">
        <v>80</v>
      </c>
      <c r="L74" t="str">
        <f t="shared" si="5"/>
        <v>Historic_30</v>
      </c>
      <c r="M74">
        <v>0</v>
      </c>
    </row>
    <row r="75" spans="1:13" ht="15.75" customHeight="1" x14ac:dyDescent="0.2">
      <c r="A75" s="4">
        <v>30</v>
      </c>
      <c r="B75" s="1" t="s">
        <v>77</v>
      </c>
      <c r="C75" s="2">
        <v>48.860771999999997</v>
      </c>
      <c r="D75" s="2">
        <v>-125.357202</v>
      </c>
      <c r="E75" s="3" t="s">
        <v>7</v>
      </c>
      <c r="F75" s="1">
        <v>1032</v>
      </c>
      <c r="G75" s="1">
        <f t="shared" si="3"/>
        <v>1.032</v>
      </c>
      <c r="H75" s="1">
        <f t="shared" si="4"/>
        <v>1</v>
      </c>
      <c r="I75" s="2">
        <v>2</v>
      </c>
      <c r="J75" s="2">
        <v>1995</v>
      </c>
      <c r="K75" s="3" t="s">
        <v>80</v>
      </c>
      <c r="L75" t="str">
        <f t="shared" si="5"/>
        <v>Historic_30</v>
      </c>
      <c r="M75">
        <v>0</v>
      </c>
    </row>
    <row r="76" spans="1:13" ht="15.75" customHeight="1" x14ac:dyDescent="0.2">
      <c r="A76" s="4">
        <v>30</v>
      </c>
      <c r="B76" s="1" t="s">
        <v>77</v>
      </c>
      <c r="C76" s="2">
        <v>48.860771999999997</v>
      </c>
      <c r="D76" s="2">
        <v>-125.357202</v>
      </c>
      <c r="E76" s="3" t="s">
        <v>7</v>
      </c>
      <c r="F76" s="1">
        <v>1032</v>
      </c>
      <c r="G76" s="1">
        <f t="shared" si="3"/>
        <v>1.032</v>
      </c>
      <c r="H76" s="1">
        <f t="shared" si="4"/>
        <v>1</v>
      </c>
      <c r="I76" s="4">
        <v>3</v>
      </c>
      <c r="J76" s="2">
        <v>2017</v>
      </c>
      <c r="K76" s="3" t="s">
        <v>81</v>
      </c>
      <c r="L76" t="str">
        <f t="shared" si="5"/>
        <v>Modern_30</v>
      </c>
      <c r="M76">
        <v>0</v>
      </c>
    </row>
    <row r="77" spans="1:13" ht="15.75" customHeight="1" x14ac:dyDescent="0.2">
      <c r="A77" s="4">
        <v>32</v>
      </c>
      <c r="B77" s="1" t="s">
        <v>78</v>
      </c>
      <c r="C77" s="2">
        <v>48.861302000000002</v>
      </c>
      <c r="D77" s="2">
        <v>-125.357366</v>
      </c>
      <c r="E77" s="3" t="s">
        <v>7</v>
      </c>
      <c r="F77" s="1">
        <v>1032</v>
      </c>
      <c r="G77" s="1">
        <f t="shared" si="3"/>
        <v>1.032</v>
      </c>
      <c r="H77" s="1">
        <f t="shared" si="4"/>
        <v>1</v>
      </c>
      <c r="I77" s="2">
        <v>3</v>
      </c>
      <c r="J77" s="2">
        <v>1993</v>
      </c>
      <c r="K77" s="3" t="s">
        <v>80</v>
      </c>
      <c r="L77" t="str">
        <f t="shared" si="5"/>
        <v>Historic_32</v>
      </c>
      <c r="M77">
        <v>0</v>
      </c>
    </row>
    <row r="78" spans="1:13" ht="15.75" customHeight="1" x14ac:dyDescent="0.2">
      <c r="A78" s="4">
        <v>32</v>
      </c>
      <c r="B78" s="1" t="s">
        <v>78</v>
      </c>
      <c r="C78" s="2">
        <v>48.861302000000002</v>
      </c>
      <c r="D78" s="2">
        <v>-125.357366</v>
      </c>
      <c r="E78" s="3" t="s">
        <v>7</v>
      </c>
      <c r="F78" s="1">
        <v>1032</v>
      </c>
      <c r="G78" s="1">
        <f t="shared" si="3"/>
        <v>1.032</v>
      </c>
      <c r="H78" s="1">
        <f t="shared" si="4"/>
        <v>1</v>
      </c>
      <c r="I78" s="2">
        <v>3</v>
      </c>
      <c r="J78" s="2">
        <v>1995</v>
      </c>
      <c r="K78" s="3" t="s">
        <v>80</v>
      </c>
      <c r="L78" t="str">
        <f t="shared" si="5"/>
        <v>Historic_32</v>
      </c>
      <c r="M78">
        <v>0</v>
      </c>
    </row>
    <row r="79" spans="1:13" ht="15.75" customHeight="1" x14ac:dyDescent="0.2">
      <c r="A79" s="4">
        <v>32</v>
      </c>
      <c r="B79" s="1" t="s">
        <v>78</v>
      </c>
      <c r="C79" s="2">
        <v>48.861302000000002</v>
      </c>
      <c r="D79" s="2">
        <v>-125.357366</v>
      </c>
      <c r="E79" s="3" t="s">
        <v>7</v>
      </c>
      <c r="F79" s="1">
        <v>1032</v>
      </c>
      <c r="G79" s="1">
        <f t="shared" si="3"/>
        <v>1.032</v>
      </c>
      <c r="H79" s="1">
        <f t="shared" si="4"/>
        <v>1</v>
      </c>
      <c r="I79" s="4">
        <v>3</v>
      </c>
      <c r="J79" s="2">
        <v>2017</v>
      </c>
      <c r="K79" s="3" t="s">
        <v>81</v>
      </c>
      <c r="L79" t="str">
        <f t="shared" si="5"/>
        <v>Modern_32</v>
      </c>
      <c r="M79">
        <v>0</v>
      </c>
    </row>
    <row r="80" spans="1:13" ht="15.75" customHeight="1" x14ac:dyDescent="0.2">
      <c r="A80" s="4">
        <v>34</v>
      </c>
      <c r="B80" s="1" t="s">
        <v>9</v>
      </c>
      <c r="C80" s="1">
        <v>48.888457000000002</v>
      </c>
      <c r="D80" s="1">
        <v>-125.373135</v>
      </c>
      <c r="E80" s="1">
        <v>4.0199999999999996</v>
      </c>
      <c r="F80" s="1">
        <v>3623</v>
      </c>
      <c r="G80" s="1">
        <f t="shared" si="3"/>
        <v>3.6230000000000002</v>
      </c>
      <c r="H80" s="1">
        <f t="shared" si="4"/>
        <v>0</v>
      </c>
      <c r="I80" s="2">
        <v>0</v>
      </c>
      <c r="J80" s="2">
        <v>1993</v>
      </c>
      <c r="K80" s="3" t="s">
        <v>80</v>
      </c>
      <c r="L80" t="str">
        <f t="shared" si="5"/>
        <v>Historic_34</v>
      </c>
      <c r="M80">
        <v>1</v>
      </c>
    </row>
    <row r="81" spans="1:13" ht="15.75" customHeight="1" x14ac:dyDescent="0.2">
      <c r="A81" s="4">
        <v>34</v>
      </c>
      <c r="B81" s="1" t="s">
        <v>9</v>
      </c>
      <c r="C81" s="1">
        <v>48.888457000000002</v>
      </c>
      <c r="D81" s="1">
        <v>-125.373135</v>
      </c>
      <c r="E81" s="1">
        <v>4.0199999999999996</v>
      </c>
      <c r="F81" s="1">
        <v>3623</v>
      </c>
      <c r="G81" s="1">
        <f t="shared" si="3"/>
        <v>3.6230000000000002</v>
      </c>
      <c r="H81" s="1">
        <f t="shared" si="4"/>
        <v>0</v>
      </c>
      <c r="I81" s="2">
        <v>0</v>
      </c>
      <c r="J81" s="2">
        <v>1995</v>
      </c>
      <c r="K81" s="3" t="s">
        <v>80</v>
      </c>
      <c r="L81" t="str">
        <f t="shared" si="5"/>
        <v>Historic_34</v>
      </c>
      <c r="M81">
        <v>1</v>
      </c>
    </row>
    <row r="82" spans="1:13" ht="15.75" customHeight="1" x14ac:dyDescent="0.2">
      <c r="A82" s="4">
        <v>34</v>
      </c>
      <c r="B82" s="1" t="s">
        <v>9</v>
      </c>
      <c r="C82" s="1">
        <v>48.888457000000002</v>
      </c>
      <c r="D82" s="1">
        <v>-125.373135</v>
      </c>
      <c r="E82" s="1">
        <v>4.0199999999999996</v>
      </c>
      <c r="F82" s="1">
        <v>3623</v>
      </c>
      <c r="G82" s="1">
        <f t="shared" si="3"/>
        <v>3.6230000000000002</v>
      </c>
      <c r="H82" s="1">
        <f t="shared" si="4"/>
        <v>0</v>
      </c>
      <c r="I82" s="4">
        <v>0</v>
      </c>
      <c r="J82" s="2">
        <v>2017</v>
      </c>
      <c r="K82" s="3" t="s">
        <v>81</v>
      </c>
      <c r="L82" t="str">
        <f t="shared" si="5"/>
        <v>Modern_34</v>
      </c>
      <c r="M82">
        <v>1</v>
      </c>
    </row>
    <row r="83" spans="1:13" ht="15.75" customHeight="1" x14ac:dyDescent="0.15">
      <c r="A83" s="1">
        <v>34</v>
      </c>
      <c r="B83" s="1" t="s">
        <v>9</v>
      </c>
      <c r="C83" s="1">
        <v>48.888457000000002</v>
      </c>
      <c r="D83" s="1">
        <v>-125.373135</v>
      </c>
      <c r="E83" s="1">
        <v>4.0199999999999996</v>
      </c>
      <c r="F83" s="1">
        <v>3623</v>
      </c>
      <c r="G83" s="1">
        <f t="shared" si="3"/>
        <v>3.6230000000000002</v>
      </c>
      <c r="H83" s="1">
        <f t="shared" si="4"/>
        <v>0</v>
      </c>
      <c r="I83" s="1">
        <v>0</v>
      </c>
      <c r="J83" s="1">
        <v>2018</v>
      </c>
      <c r="K83" s="3" t="s">
        <v>81</v>
      </c>
      <c r="L83" t="str">
        <f t="shared" si="5"/>
        <v>Modern_34</v>
      </c>
      <c r="M83">
        <v>1</v>
      </c>
    </row>
    <row r="84" spans="1:13" ht="15.75" customHeight="1" x14ac:dyDescent="0.15">
      <c r="A84" s="1">
        <v>35</v>
      </c>
      <c r="B84" s="1" t="s">
        <v>49</v>
      </c>
      <c r="C84" s="1">
        <v>48.891559999999998</v>
      </c>
      <c r="D84" s="1">
        <v>-125.29904000000001</v>
      </c>
      <c r="E84" s="1">
        <v>3.48</v>
      </c>
      <c r="F84" s="1">
        <v>6948</v>
      </c>
      <c r="G84" s="1">
        <f t="shared" si="3"/>
        <v>6.9480000000000004</v>
      </c>
      <c r="H84" s="1">
        <f t="shared" si="4"/>
        <v>1</v>
      </c>
      <c r="I84" s="1">
        <v>3</v>
      </c>
      <c r="J84" s="1">
        <v>1993</v>
      </c>
      <c r="K84" s="3" t="s">
        <v>80</v>
      </c>
      <c r="L84" t="str">
        <f t="shared" si="5"/>
        <v>Historic_35</v>
      </c>
      <c r="M84">
        <v>0</v>
      </c>
    </row>
    <row r="85" spans="1:13" ht="15.75" customHeight="1" x14ac:dyDescent="0.15">
      <c r="A85" s="1">
        <v>35</v>
      </c>
      <c r="B85" s="1" t="s">
        <v>49</v>
      </c>
      <c r="C85" s="1">
        <v>48.891559999999998</v>
      </c>
      <c r="D85" s="1">
        <v>-125.29904000000001</v>
      </c>
      <c r="E85" s="1">
        <v>3.48</v>
      </c>
      <c r="F85" s="1">
        <v>6948</v>
      </c>
      <c r="G85" s="1">
        <f t="shared" si="3"/>
        <v>6.9480000000000004</v>
      </c>
      <c r="H85" s="1">
        <f t="shared" si="4"/>
        <v>1</v>
      </c>
      <c r="I85" s="1">
        <v>3</v>
      </c>
      <c r="J85" s="1">
        <v>1995</v>
      </c>
      <c r="K85" s="3" t="s">
        <v>80</v>
      </c>
      <c r="L85" t="str">
        <f t="shared" si="5"/>
        <v>Historic_35</v>
      </c>
      <c r="M85">
        <v>0</v>
      </c>
    </row>
    <row r="86" spans="1:13" ht="15.75" customHeight="1" x14ac:dyDescent="0.15">
      <c r="A86" s="1">
        <v>35</v>
      </c>
      <c r="B86" s="1" t="s">
        <v>49</v>
      </c>
      <c r="C86" s="1">
        <v>48.891559999999998</v>
      </c>
      <c r="D86" s="1">
        <v>-125.29904000000001</v>
      </c>
      <c r="E86" s="1">
        <v>3.48</v>
      </c>
      <c r="F86" s="1">
        <v>6948</v>
      </c>
      <c r="G86" s="1">
        <f t="shared" si="3"/>
        <v>6.9480000000000004</v>
      </c>
      <c r="H86" s="1">
        <f t="shared" si="4"/>
        <v>1</v>
      </c>
      <c r="I86" s="1">
        <v>1</v>
      </c>
      <c r="J86" s="1">
        <v>2018</v>
      </c>
      <c r="K86" s="3" t="s">
        <v>81</v>
      </c>
      <c r="L86" t="str">
        <f t="shared" si="5"/>
        <v>Modern_35</v>
      </c>
      <c r="M86">
        <v>0</v>
      </c>
    </row>
    <row r="87" spans="1:13" ht="15.75" customHeight="1" x14ac:dyDescent="0.2">
      <c r="A87" s="4">
        <v>36</v>
      </c>
      <c r="B87" s="1" t="s">
        <v>50</v>
      </c>
      <c r="C87" s="1">
        <v>48.891919999999999</v>
      </c>
      <c r="D87" s="1">
        <v>-125.29939</v>
      </c>
      <c r="E87" s="1">
        <v>3.48</v>
      </c>
      <c r="F87" s="1">
        <v>6969</v>
      </c>
      <c r="G87" s="1">
        <f t="shared" si="3"/>
        <v>6.9690000000000003</v>
      </c>
      <c r="H87" s="1">
        <f t="shared" si="4"/>
        <v>1</v>
      </c>
      <c r="I87" s="2">
        <v>2</v>
      </c>
      <c r="J87" s="2">
        <v>1993</v>
      </c>
      <c r="K87" s="3" t="s">
        <v>80</v>
      </c>
      <c r="L87" t="str">
        <f t="shared" si="5"/>
        <v>Historic_36</v>
      </c>
      <c r="M87">
        <v>0</v>
      </c>
    </row>
    <row r="88" spans="1:13" ht="15.75" customHeight="1" x14ac:dyDescent="0.2">
      <c r="A88" s="4">
        <v>36</v>
      </c>
      <c r="B88" s="1" t="s">
        <v>50</v>
      </c>
      <c r="C88" s="1">
        <v>48.891919999999999</v>
      </c>
      <c r="D88" s="1">
        <v>-125.29939</v>
      </c>
      <c r="E88" s="1">
        <v>3.48</v>
      </c>
      <c r="F88" s="1">
        <v>6969</v>
      </c>
      <c r="G88" s="1">
        <f t="shared" si="3"/>
        <v>6.9690000000000003</v>
      </c>
      <c r="H88" s="1">
        <f t="shared" si="4"/>
        <v>1</v>
      </c>
      <c r="I88" s="2">
        <v>3</v>
      </c>
      <c r="J88" s="2">
        <v>1995</v>
      </c>
      <c r="K88" s="3" t="s">
        <v>80</v>
      </c>
      <c r="L88" t="str">
        <f t="shared" si="5"/>
        <v>Historic_36</v>
      </c>
      <c r="M88">
        <v>0</v>
      </c>
    </row>
    <row r="89" spans="1:13" ht="15.75" customHeight="1" x14ac:dyDescent="0.15">
      <c r="A89" s="1">
        <v>36</v>
      </c>
      <c r="B89" s="1" t="s">
        <v>50</v>
      </c>
      <c r="C89" s="1">
        <v>48.891919999999999</v>
      </c>
      <c r="D89" s="1">
        <v>-125.29939</v>
      </c>
      <c r="E89" s="1">
        <v>3.48</v>
      </c>
      <c r="F89" s="1">
        <v>6969</v>
      </c>
      <c r="G89" s="1">
        <f t="shared" si="3"/>
        <v>6.9690000000000003</v>
      </c>
      <c r="H89" s="1">
        <f t="shared" si="4"/>
        <v>1</v>
      </c>
      <c r="I89" s="1">
        <v>1</v>
      </c>
      <c r="J89" s="1">
        <v>2018</v>
      </c>
      <c r="K89" s="3" t="s">
        <v>81</v>
      </c>
      <c r="L89" t="str">
        <f t="shared" si="5"/>
        <v>Modern_36</v>
      </c>
      <c r="M89">
        <v>0</v>
      </c>
    </row>
    <row r="90" spans="1:13" ht="15.75" customHeight="1" x14ac:dyDescent="0.15">
      <c r="A90" s="1">
        <v>37</v>
      </c>
      <c r="B90" s="1" t="s">
        <v>75</v>
      </c>
      <c r="C90" s="1">
        <v>48.886110000000002</v>
      </c>
      <c r="D90" s="1">
        <v>-125.29033</v>
      </c>
      <c r="E90" s="1">
        <v>3.29</v>
      </c>
      <c r="F90" s="1">
        <v>6767</v>
      </c>
      <c r="G90" s="1">
        <f t="shared" si="3"/>
        <v>6.7670000000000003</v>
      </c>
      <c r="H90" s="1">
        <f t="shared" si="4"/>
        <v>1</v>
      </c>
      <c r="I90" s="1">
        <v>3</v>
      </c>
      <c r="J90" s="1">
        <v>1993</v>
      </c>
      <c r="K90" s="3" t="s">
        <v>80</v>
      </c>
      <c r="L90" t="str">
        <f t="shared" si="5"/>
        <v>Historic_37</v>
      </c>
      <c r="M90">
        <v>0</v>
      </c>
    </row>
    <row r="91" spans="1:13" ht="15.75" customHeight="1" x14ac:dyDescent="0.15">
      <c r="A91" s="1">
        <v>37</v>
      </c>
      <c r="B91" s="1" t="s">
        <v>75</v>
      </c>
      <c r="C91" s="1">
        <v>48.886110000000002</v>
      </c>
      <c r="D91" s="1">
        <v>-125.29033</v>
      </c>
      <c r="E91" s="1">
        <v>3.29</v>
      </c>
      <c r="F91" s="1">
        <v>6767</v>
      </c>
      <c r="G91" s="1">
        <f t="shared" si="3"/>
        <v>6.7670000000000003</v>
      </c>
      <c r="H91" s="1">
        <f t="shared" si="4"/>
        <v>1</v>
      </c>
      <c r="I91" s="1">
        <v>3</v>
      </c>
      <c r="J91" s="1">
        <v>1995</v>
      </c>
      <c r="K91" s="3" t="s">
        <v>80</v>
      </c>
      <c r="L91" t="str">
        <f t="shared" si="5"/>
        <v>Historic_37</v>
      </c>
      <c r="M91">
        <v>0</v>
      </c>
    </row>
    <row r="92" spans="1:13" ht="15.75" customHeight="1" x14ac:dyDescent="0.15">
      <c r="A92" s="1">
        <v>37</v>
      </c>
      <c r="B92" s="1" t="s">
        <v>75</v>
      </c>
      <c r="C92" s="1">
        <v>48.886110000000002</v>
      </c>
      <c r="D92" s="1">
        <v>-125.29033</v>
      </c>
      <c r="E92" s="1">
        <v>3.29</v>
      </c>
      <c r="F92" s="1">
        <v>6767</v>
      </c>
      <c r="G92" s="1">
        <f t="shared" si="3"/>
        <v>6.7670000000000003</v>
      </c>
      <c r="H92" s="1">
        <f t="shared" si="4"/>
        <v>1</v>
      </c>
      <c r="I92" s="1">
        <v>2</v>
      </c>
      <c r="J92" s="1">
        <v>2018</v>
      </c>
      <c r="K92" s="3" t="s">
        <v>81</v>
      </c>
      <c r="L92" t="str">
        <f t="shared" si="5"/>
        <v>Modern_37</v>
      </c>
      <c r="M92">
        <v>0</v>
      </c>
    </row>
    <row r="93" spans="1:13" ht="15.75" customHeight="1" x14ac:dyDescent="0.15">
      <c r="A93" s="1">
        <v>38</v>
      </c>
      <c r="B93" s="1" t="s">
        <v>76</v>
      </c>
      <c r="C93" s="1">
        <v>48.886310000000002</v>
      </c>
      <c r="D93" s="1">
        <v>-125.2897</v>
      </c>
      <c r="E93" s="1">
        <v>3.29</v>
      </c>
      <c r="F93" s="1">
        <v>6812</v>
      </c>
      <c r="G93" s="1">
        <f t="shared" si="3"/>
        <v>6.8120000000000003</v>
      </c>
      <c r="H93" s="1">
        <f t="shared" si="4"/>
        <v>1</v>
      </c>
      <c r="I93" s="1">
        <v>2</v>
      </c>
      <c r="J93" s="1">
        <v>1993</v>
      </c>
      <c r="K93" s="3" t="s">
        <v>80</v>
      </c>
      <c r="L93" t="str">
        <f t="shared" si="5"/>
        <v>Historic_38</v>
      </c>
      <c r="M93">
        <v>0</v>
      </c>
    </row>
    <row r="94" spans="1:13" ht="15.75" customHeight="1" x14ac:dyDescent="0.15">
      <c r="A94" s="1">
        <v>38</v>
      </c>
      <c r="B94" s="1" t="s">
        <v>76</v>
      </c>
      <c r="C94" s="1">
        <v>48.886310000000002</v>
      </c>
      <c r="D94" s="1">
        <v>-125.2897</v>
      </c>
      <c r="E94" s="1">
        <v>3.29</v>
      </c>
      <c r="F94" s="1">
        <v>6812</v>
      </c>
      <c r="G94" s="1">
        <f t="shared" si="3"/>
        <v>6.8120000000000003</v>
      </c>
      <c r="H94" s="1">
        <f t="shared" si="4"/>
        <v>1</v>
      </c>
      <c r="I94" s="1">
        <v>3</v>
      </c>
      <c r="J94" s="1">
        <v>1995</v>
      </c>
      <c r="K94" s="3" t="s">
        <v>80</v>
      </c>
      <c r="L94" t="str">
        <f t="shared" si="5"/>
        <v>Historic_38</v>
      </c>
      <c r="M94">
        <v>0</v>
      </c>
    </row>
    <row r="95" spans="1:13" ht="15.75" customHeight="1" x14ac:dyDescent="0.15">
      <c r="A95" s="1">
        <v>38</v>
      </c>
      <c r="B95" s="1" t="s">
        <v>76</v>
      </c>
      <c r="C95" s="1">
        <v>48.886310000000002</v>
      </c>
      <c r="D95" s="1">
        <v>-125.2897</v>
      </c>
      <c r="E95" s="1">
        <v>3.29</v>
      </c>
      <c r="F95" s="1">
        <v>6812</v>
      </c>
      <c r="G95" s="1">
        <f t="shared" si="3"/>
        <v>6.8120000000000003</v>
      </c>
      <c r="H95" s="1">
        <f t="shared" si="4"/>
        <v>1</v>
      </c>
      <c r="I95" s="1">
        <v>3</v>
      </c>
      <c r="J95" s="1">
        <v>2018</v>
      </c>
      <c r="K95" s="3" t="s">
        <v>81</v>
      </c>
      <c r="L95" t="str">
        <f t="shared" si="5"/>
        <v>Modern_38</v>
      </c>
      <c r="M95">
        <v>0</v>
      </c>
    </row>
    <row r="96" spans="1:13" ht="15.75" customHeight="1" x14ac:dyDescent="0.15">
      <c r="A96" s="1">
        <v>40</v>
      </c>
      <c r="B96" s="1" t="s">
        <v>10</v>
      </c>
      <c r="C96" s="1">
        <v>48.911670000000001</v>
      </c>
      <c r="D96" s="1">
        <v>-125.2436</v>
      </c>
      <c r="E96" s="1">
        <v>4.1399999999999997</v>
      </c>
      <c r="F96" s="1">
        <v>11186</v>
      </c>
      <c r="G96" s="1">
        <f t="shared" si="3"/>
        <v>11.186</v>
      </c>
      <c r="H96" s="1">
        <f t="shared" si="4"/>
        <v>1</v>
      </c>
      <c r="I96" s="1">
        <v>1</v>
      </c>
      <c r="J96" s="1">
        <v>1993</v>
      </c>
      <c r="K96" s="3" t="s">
        <v>80</v>
      </c>
      <c r="L96" t="str">
        <f t="shared" si="5"/>
        <v>Historic_40</v>
      </c>
      <c r="M96">
        <v>0</v>
      </c>
    </row>
    <row r="97" spans="1:13" ht="15.75" customHeight="1" x14ac:dyDescent="0.15">
      <c r="A97" s="1">
        <v>40</v>
      </c>
      <c r="B97" s="1" t="s">
        <v>10</v>
      </c>
      <c r="C97" s="1">
        <v>48.911670000000001</v>
      </c>
      <c r="D97" s="1">
        <v>-125.2436</v>
      </c>
      <c r="E97" s="1">
        <v>4.1399999999999997</v>
      </c>
      <c r="F97" s="1">
        <v>11186</v>
      </c>
      <c r="G97" s="1">
        <f t="shared" si="3"/>
        <v>11.186</v>
      </c>
      <c r="H97" s="1">
        <f t="shared" si="4"/>
        <v>1</v>
      </c>
      <c r="I97" s="1">
        <v>2</v>
      </c>
      <c r="J97" s="1">
        <v>1995</v>
      </c>
      <c r="K97" s="3" t="s">
        <v>80</v>
      </c>
      <c r="L97" t="str">
        <f t="shared" si="5"/>
        <v>Historic_40</v>
      </c>
      <c r="M97">
        <v>0</v>
      </c>
    </row>
    <row r="98" spans="1:13" ht="15.75" customHeight="1" x14ac:dyDescent="0.15">
      <c r="A98" s="1">
        <v>40</v>
      </c>
      <c r="B98" s="1" t="s">
        <v>10</v>
      </c>
      <c r="C98" s="1">
        <v>48.911670000000001</v>
      </c>
      <c r="D98" s="1">
        <v>-125.2436</v>
      </c>
      <c r="E98" s="1">
        <v>4.1399999999999997</v>
      </c>
      <c r="F98" s="1">
        <v>11186</v>
      </c>
      <c r="G98" s="1">
        <f t="shared" si="3"/>
        <v>11.186</v>
      </c>
      <c r="H98" s="1">
        <f t="shared" si="4"/>
        <v>0</v>
      </c>
      <c r="I98" s="1">
        <v>0</v>
      </c>
      <c r="J98" s="1">
        <v>2018</v>
      </c>
      <c r="K98" s="3" t="s">
        <v>81</v>
      </c>
      <c r="L98" t="str">
        <f t="shared" si="5"/>
        <v>Modern_40</v>
      </c>
      <c r="M98">
        <v>0</v>
      </c>
    </row>
    <row r="99" spans="1:13" ht="15.75" customHeight="1" x14ac:dyDescent="0.2">
      <c r="A99" s="4">
        <v>41</v>
      </c>
      <c r="B99" s="1" t="s">
        <v>11</v>
      </c>
      <c r="C99" s="1">
        <v>48.905859999999997</v>
      </c>
      <c r="D99" s="1">
        <v>-125.26963000000001</v>
      </c>
      <c r="E99" s="1">
        <v>3.54</v>
      </c>
      <c r="F99" s="1">
        <v>9554</v>
      </c>
      <c r="G99" s="1">
        <f t="shared" si="3"/>
        <v>9.5540000000000003</v>
      </c>
      <c r="H99" s="1">
        <f t="shared" si="4"/>
        <v>1</v>
      </c>
      <c r="I99" s="2">
        <v>2</v>
      </c>
      <c r="J99" s="2">
        <v>1993</v>
      </c>
      <c r="K99" s="3" t="s">
        <v>80</v>
      </c>
      <c r="L99" t="str">
        <f t="shared" si="5"/>
        <v>Historic_41</v>
      </c>
      <c r="M99">
        <v>0</v>
      </c>
    </row>
    <row r="100" spans="1:13" ht="15.75" customHeight="1" x14ac:dyDescent="0.2">
      <c r="A100" s="4">
        <v>41</v>
      </c>
      <c r="B100" s="1" t="s">
        <v>11</v>
      </c>
      <c r="C100" s="1">
        <v>48.905859999999997</v>
      </c>
      <c r="D100" s="1">
        <v>-125.26963000000001</v>
      </c>
      <c r="E100" s="1">
        <v>3.54</v>
      </c>
      <c r="F100" s="1">
        <v>9554</v>
      </c>
      <c r="G100" s="1">
        <f t="shared" si="3"/>
        <v>9.5540000000000003</v>
      </c>
      <c r="H100" s="1">
        <f t="shared" si="4"/>
        <v>1</v>
      </c>
      <c r="I100" s="2">
        <v>3</v>
      </c>
      <c r="J100" s="2">
        <v>1995</v>
      </c>
      <c r="K100" s="3" t="s">
        <v>80</v>
      </c>
      <c r="L100" t="str">
        <f t="shared" si="5"/>
        <v>Historic_41</v>
      </c>
      <c r="M100">
        <v>0</v>
      </c>
    </row>
    <row r="101" spans="1:13" ht="15.75" customHeight="1" x14ac:dyDescent="0.2">
      <c r="A101" s="4">
        <v>41</v>
      </c>
      <c r="B101" s="1" t="s">
        <v>11</v>
      </c>
      <c r="C101" s="1">
        <v>48.905859999999997</v>
      </c>
      <c r="D101" s="1">
        <v>-125.26963000000001</v>
      </c>
      <c r="E101" s="1">
        <v>3.54</v>
      </c>
      <c r="F101" s="1">
        <v>9554</v>
      </c>
      <c r="G101" s="1">
        <f t="shared" si="3"/>
        <v>9.5540000000000003</v>
      </c>
      <c r="H101" s="1">
        <f t="shared" si="4"/>
        <v>0</v>
      </c>
      <c r="I101" s="4">
        <v>0</v>
      </c>
      <c r="J101" s="2">
        <v>2017</v>
      </c>
      <c r="K101" s="3" t="s">
        <v>81</v>
      </c>
      <c r="L101" t="str">
        <f t="shared" si="5"/>
        <v>Modern_41</v>
      </c>
      <c r="M101">
        <v>0</v>
      </c>
    </row>
    <row r="102" spans="1:13" ht="15.75" customHeight="1" x14ac:dyDescent="0.15">
      <c r="A102" s="1">
        <v>41</v>
      </c>
      <c r="B102" s="1" t="s">
        <v>11</v>
      </c>
      <c r="C102" s="1">
        <v>48.905859999999997</v>
      </c>
      <c r="D102" s="1">
        <v>-125.26963000000001</v>
      </c>
      <c r="E102" s="1">
        <v>3.54</v>
      </c>
      <c r="F102" s="1">
        <v>9554</v>
      </c>
      <c r="G102" s="1">
        <f t="shared" si="3"/>
        <v>9.5540000000000003</v>
      </c>
      <c r="H102" s="1">
        <f t="shared" si="4"/>
        <v>0</v>
      </c>
      <c r="I102" s="1">
        <v>0</v>
      </c>
      <c r="J102" s="1">
        <v>2018</v>
      </c>
      <c r="K102" s="3" t="s">
        <v>81</v>
      </c>
      <c r="L102" t="str">
        <f t="shared" si="5"/>
        <v>Modern_41</v>
      </c>
      <c r="M102">
        <v>0</v>
      </c>
    </row>
    <row r="103" spans="1:13" ht="17" customHeight="1" x14ac:dyDescent="0.2">
      <c r="A103" s="4">
        <v>43</v>
      </c>
      <c r="B103" s="1" t="s">
        <v>39</v>
      </c>
      <c r="C103" s="1">
        <v>48.9255</v>
      </c>
      <c r="D103" s="1">
        <v>-125.22188</v>
      </c>
      <c r="E103" s="1">
        <v>3.61</v>
      </c>
      <c r="F103" s="1">
        <v>13432</v>
      </c>
      <c r="G103" s="1">
        <f t="shared" si="3"/>
        <v>13.432</v>
      </c>
      <c r="H103" s="1">
        <f t="shared" si="4"/>
        <v>0</v>
      </c>
      <c r="I103" s="2">
        <v>0</v>
      </c>
      <c r="J103" s="2">
        <v>1993</v>
      </c>
      <c r="K103" s="3" t="s">
        <v>80</v>
      </c>
      <c r="L103" t="str">
        <f t="shared" si="5"/>
        <v>Historic_43</v>
      </c>
      <c r="M103">
        <v>1</v>
      </c>
    </row>
    <row r="104" spans="1:13" ht="15.75" customHeight="1" x14ac:dyDescent="0.2">
      <c r="A104" s="4">
        <v>43</v>
      </c>
      <c r="B104" s="1" t="s">
        <v>39</v>
      </c>
      <c r="C104" s="1">
        <v>48.9255</v>
      </c>
      <c r="D104" s="1">
        <v>-125.22188</v>
      </c>
      <c r="E104" s="1">
        <v>3.61</v>
      </c>
      <c r="F104" s="1">
        <v>13432</v>
      </c>
      <c r="G104" s="1">
        <f t="shared" si="3"/>
        <v>13.432</v>
      </c>
      <c r="H104" s="1">
        <f t="shared" si="4"/>
        <v>0</v>
      </c>
      <c r="I104" s="2">
        <v>0</v>
      </c>
      <c r="J104" s="2">
        <v>1995</v>
      </c>
      <c r="K104" s="3" t="s">
        <v>80</v>
      </c>
      <c r="L104" t="str">
        <f t="shared" si="5"/>
        <v>Historic_43</v>
      </c>
      <c r="M104">
        <v>1</v>
      </c>
    </row>
    <row r="105" spans="1:13" ht="15.75" customHeight="1" x14ac:dyDescent="0.2">
      <c r="A105" s="4">
        <v>43</v>
      </c>
      <c r="B105" s="1" t="s">
        <v>39</v>
      </c>
      <c r="C105" s="1">
        <v>48.9255</v>
      </c>
      <c r="D105" s="1">
        <v>-125.22188</v>
      </c>
      <c r="E105" s="1">
        <v>3.61</v>
      </c>
      <c r="F105" s="1">
        <v>13432</v>
      </c>
      <c r="G105" s="1">
        <f t="shared" si="3"/>
        <v>13.432</v>
      </c>
      <c r="H105" s="1">
        <f t="shared" si="4"/>
        <v>0</v>
      </c>
      <c r="I105" s="4">
        <v>0</v>
      </c>
      <c r="J105" s="2">
        <v>2017</v>
      </c>
      <c r="K105" s="3" t="s">
        <v>81</v>
      </c>
      <c r="L105" t="str">
        <f t="shared" si="5"/>
        <v>Modern_43</v>
      </c>
      <c r="M105">
        <v>1</v>
      </c>
    </row>
    <row r="106" spans="1:13" ht="15.75" customHeight="1" x14ac:dyDescent="0.15">
      <c r="A106" s="1">
        <v>43</v>
      </c>
      <c r="B106" s="1" t="s">
        <v>39</v>
      </c>
      <c r="C106" s="1">
        <v>48.9255</v>
      </c>
      <c r="D106" s="1">
        <v>-125.22188</v>
      </c>
      <c r="E106" s="1">
        <v>3.61</v>
      </c>
      <c r="F106" s="1">
        <v>13432</v>
      </c>
      <c r="G106" s="1">
        <f t="shared" si="3"/>
        <v>13.432</v>
      </c>
      <c r="H106" s="1">
        <f t="shared" si="4"/>
        <v>0</v>
      </c>
      <c r="I106" s="1">
        <v>0</v>
      </c>
      <c r="J106" s="1">
        <v>2018</v>
      </c>
      <c r="K106" s="3" t="s">
        <v>81</v>
      </c>
      <c r="L106" t="str">
        <f t="shared" si="5"/>
        <v>Modern_43</v>
      </c>
      <c r="M106">
        <v>1</v>
      </c>
    </row>
    <row r="107" spans="1:13" ht="15.75" customHeight="1" x14ac:dyDescent="0.2">
      <c r="A107" s="4">
        <v>44</v>
      </c>
      <c r="B107" s="1" t="s">
        <v>40</v>
      </c>
      <c r="C107" s="1">
        <v>48.925600000000003</v>
      </c>
      <c r="D107" s="1">
        <v>-125.22239</v>
      </c>
      <c r="E107" s="1">
        <v>3.61</v>
      </c>
      <c r="F107" s="1">
        <v>13421</v>
      </c>
      <c r="G107" s="1">
        <f t="shared" si="3"/>
        <v>13.420999999999999</v>
      </c>
      <c r="H107" s="1">
        <f t="shared" si="4"/>
        <v>0</v>
      </c>
      <c r="I107" s="2">
        <v>0</v>
      </c>
      <c r="J107" s="2">
        <v>1993</v>
      </c>
      <c r="K107" s="3" t="s">
        <v>80</v>
      </c>
      <c r="L107" t="str">
        <f t="shared" si="5"/>
        <v>Historic_44</v>
      </c>
      <c r="M107">
        <v>1</v>
      </c>
    </row>
    <row r="108" spans="1:13" ht="15.75" customHeight="1" x14ac:dyDescent="0.2">
      <c r="A108" s="4">
        <v>44</v>
      </c>
      <c r="B108" s="1" t="s">
        <v>40</v>
      </c>
      <c r="C108" s="1">
        <v>48.925600000000003</v>
      </c>
      <c r="D108" s="1">
        <v>-125.22239</v>
      </c>
      <c r="E108" s="1">
        <v>3.61</v>
      </c>
      <c r="F108" s="1">
        <v>13421</v>
      </c>
      <c r="G108" s="1">
        <f t="shared" si="3"/>
        <v>13.420999999999999</v>
      </c>
      <c r="H108" s="1">
        <f t="shared" si="4"/>
        <v>0</v>
      </c>
      <c r="I108" s="2">
        <v>0</v>
      </c>
      <c r="J108" s="2">
        <v>1995</v>
      </c>
      <c r="K108" s="3" t="s">
        <v>80</v>
      </c>
      <c r="L108" t="str">
        <f t="shared" si="5"/>
        <v>Historic_44</v>
      </c>
      <c r="M108">
        <v>1</v>
      </c>
    </row>
    <row r="109" spans="1:13" ht="15.75" customHeight="1" x14ac:dyDescent="0.2">
      <c r="A109" s="4">
        <v>44</v>
      </c>
      <c r="B109" s="1" t="s">
        <v>40</v>
      </c>
      <c r="C109" s="1">
        <v>48.925600000000003</v>
      </c>
      <c r="D109" s="1">
        <v>-125.22239</v>
      </c>
      <c r="E109" s="1">
        <v>3.61</v>
      </c>
      <c r="F109" s="1">
        <v>13421</v>
      </c>
      <c r="G109" s="1">
        <f t="shared" si="3"/>
        <v>13.420999999999999</v>
      </c>
      <c r="H109" s="1">
        <f t="shared" si="4"/>
        <v>0</v>
      </c>
      <c r="I109" s="4">
        <v>0</v>
      </c>
      <c r="J109" s="2">
        <v>2017</v>
      </c>
      <c r="K109" s="3" t="s">
        <v>81</v>
      </c>
      <c r="L109" t="str">
        <f t="shared" si="5"/>
        <v>Modern_44</v>
      </c>
      <c r="M109">
        <v>1</v>
      </c>
    </row>
    <row r="110" spans="1:13" ht="15.75" customHeight="1" x14ac:dyDescent="0.15">
      <c r="A110" s="1">
        <v>44</v>
      </c>
      <c r="B110" s="1" t="s">
        <v>40</v>
      </c>
      <c r="C110" s="1">
        <v>48.925600000000003</v>
      </c>
      <c r="D110" s="1">
        <v>-125.22239</v>
      </c>
      <c r="E110" s="1">
        <v>3.61</v>
      </c>
      <c r="F110" s="1">
        <v>13421</v>
      </c>
      <c r="G110" s="1">
        <f t="shared" si="3"/>
        <v>13.420999999999999</v>
      </c>
      <c r="H110" s="1">
        <f t="shared" si="4"/>
        <v>0</v>
      </c>
      <c r="I110" s="1">
        <v>0</v>
      </c>
      <c r="J110" s="1">
        <v>2018</v>
      </c>
      <c r="K110" s="3" t="s">
        <v>81</v>
      </c>
      <c r="L110" t="str">
        <f t="shared" si="5"/>
        <v>Modern_44</v>
      </c>
      <c r="M110">
        <v>1</v>
      </c>
    </row>
    <row r="111" spans="1:13" ht="15.75" customHeight="1" x14ac:dyDescent="0.2">
      <c r="A111" s="4">
        <v>45</v>
      </c>
      <c r="B111" s="1" t="s">
        <v>41</v>
      </c>
      <c r="C111" s="1">
        <v>48.922615999999998</v>
      </c>
      <c r="D111" s="1">
        <v>-125.225964</v>
      </c>
      <c r="E111" s="1">
        <v>3.2</v>
      </c>
      <c r="F111" s="1">
        <v>12982</v>
      </c>
      <c r="G111" s="1">
        <f t="shared" si="3"/>
        <v>12.981999999999999</v>
      </c>
      <c r="H111" s="1">
        <f t="shared" si="4"/>
        <v>1</v>
      </c>
      <c r="I111" s="2">
        <v>1</v>
      </c>
      <c r="J111" s="2">
        <v>1993</v>
      </c>
      <c r="K111" s="3" t="s">
        <v>80</v>
      </c>
      <c r="L111" t="str">
        <f t="shared" si="5"/>
        <v>Historic_45</v>
      </c>
      <c r="M111">
        <v>0</v>
      </c>
    </row>
    <row r="112" spans="1:13" ht="15.75" customHeight="1" x14ac:dyDescent="0.2">
      <c r="A112" s="4">
        <v>45</v>
      </c>
      <c r="B112" s="1" t="s">
        <v>41</v>
      </c>
      <c r="C112" s="1">
        <v>48.922615999999998</v>
      </c>
      <c r="D112" s="1">
        <v>-125.225964</v>
      </c>
      <c r="E112" s="1">
        <v>3.2</v>
      </c>
      <c r="F112" s="1">
        <v>12982</v>
      </c>
      <c r="G112" s="1">
        <f t="shared" si="3"/>
        <v>12.981999999999999</v>
      </c>
      <c r="H112" s="1">
        <f t="shared" si="4"/>
        <v>1</v>
      </c>
      <c r="I112" s="2">
        <v>3</v>
      </c>
      <c r="J112" s="2">
        <v>1995</v>
      </c>
      <c r="K112" s="3" t="s">
        <v>80</v>
      </c>
      <c r="L112" t="str">
        <f t="shared" si="5"/>
        <v>Historic_45</v>
      </c>
      <c r="M112">
        <v>0</v>
      </c>
    </row>
    <row r="113" spans="1:13" ht="15.75" customHeight="1" x14ac:dyDescent="0.2">
      <c r="A113" s="4">
        <v>45</v>
      </c>
      <c r="B113" s="1" t="s">
        <v>41</v>
      </c>
      <c r="C113" s="1">
        <v>48.922615999999998</v>
      </c>
      <c r="D113" s="1">
        <v>-125.225964</v>
      </c>
      <c r="E113" s="1">
        <v>3.2</v>
      </c>
      <c r="F113" s="1">
        <v>12982</v>
      </c>
      <c r="G113" s="1">
        <f t="shared" si="3"/>
        <v>12.981999999999999</v>
      </c>
      <c r="H113" s="1">
        <f t="shared" si="4"/>
        <v>1</v>
      </c>
      <c r="I113" s="4">
        <v>1</v>
      </c>
      <c r="J113" s="2">
        <v>2017</v>
      </c>
      <c r="K113" s="3" t="s">
        <v>81</v>
      </c>
      <c r="L113" t="str">
        <f t="shared" si="5"/>
        <v>Modern_45</v>
      </c>
      <c r="M113">
        <v>0</v>
      </c>
    </row>
    <row r="114" spans="1:13" ht="15.75" customHeight="1" x14ac:dyDescent="0.15">
      <c r="A114" s="1">
        <v>45</v>
      </c>
      <c r="B114" s="1" t="s">
        <v>41</v>
      </c>
      <c r="C114" s="1">
        <v>48.922615999999998</v>
      </c>
      <c r="D114" s="1">
        <v>-125.225964</v>
      </c>
      <c r="E114" s="1">
        <v>3.2</v>
      </c>
      <c r="F114" s="1">
        <v>12982</v>
      </c>
      <c r="G114" s="1">
        <f t="shared" si="3"/>
        <v>12.981999999999999</v>
      </c>
      <c r="H114" s="1">
        <f t="shared" si="4"/>
        <v>0</v>
      </c>
      <c r="I114" s="1">
        <v>0</v>
      </c>
      <c r="J114" s="1">
        <v>2018</v>
      </c>
      <c r="K114" s="3" t="s">
        <v>81</v>
      </c>
      <c r="L114" t="str">
        <f t="shared" si="5"/>
        <v>Modern_45</v>
      </c>
      <c r="M114">
        <v>0</v>
      </c>
    </row>
    <row r="115" spans="1:13" ht="15.75" customHeight="1" x14ac:dyDescent="0.2">
      <c r="A115" s="4">
        <v>46</v>
      </c>
      <c r="B115" s="1" t="s">
        <v>42</v>
      </c>
      <c r="C115" s="1">
        <v>48.922907000000002</v>
      </c>
      <c r="D115" s="1">
        <v>-125.225972</v>
      </c>
      <c r="E115" s="1">
        <v>3.26</v>
      </c>
      <c r="F115" s="1">
        <v>12010</v>
      </c>
      <c r="G115" s="1">
        <f t="shared" si="3"/>
        <v>12.01</v>
      </c>
      <c r="H115" s="1">
        <f t="shared" si="4"/>
        <v>0</v>
      </c>
      <c r="I115" s="2">
        <v>0</v>
      </c>
      <c r="J115" s="2">
        <v>1993</v>
      </c>
      <c r="K115" s="3" t="s">
        <v>80</v>
      </c>
      <c r="L115" t="str">
        <f t="shared" si="5"/>
        <v>Historic_46</v>
      </c>
      <c r="M115">
        <v>0</v>
      </c>
    </row>
    <row r="116" spans="1:13" ht="15.75" customHeight="1" x14ac:dyDescent="0.2">
      <c r="A116" s="4">
        <v>46</v>
      </c>
      <c r="B116" s="1" t="s">
        <v>42</v>
      </c>
      <c r="C116" s="1">
        <v>48.922907000000002</v>
      </c>
      <c r="D116" s="1">
        <v>-125.225972</v>
      </c>
      <c r="E116" s="1">
        <v>3.26</v>
      </c>
      <c r="F116" s="1">
        <v>12010</v>
      </c>
      <c r="G116" s="1">
        <f t="shared" si="3"/>
        <v>12.01</v>
      </c>
      <c r="H116" s="1">
        <f t="shared" si="4"/>
        <v>0</v>
      </c>
      <c r="I116" s="2">
        <v>0</v>
      </c>
      <c r="J116" s="2">
        <v>1995</v>
      </c>
      <c r="K116" s="3" t="s">
        <v>80</v>
      </c>
      <c r="L116" t="str">
        <f t="shared" si="5"/>
        <v>Historic_46</v>
      </c>
      <c r="M116">
        <v>0</v>
      </c>
    </row>
    <row r="117" spans="1:13" ht="15.75" customHeight="1" x14ac:dyDescent="0.2">
      <c r="A117" s="4">
        <v>46</v>
      </c>
      <c r="B117" s="1" t="s">
        <v>42</v>
      </c>
      <c r="C117" s="1">
        <v>48.922907000000002</v>
      </c>
      <c r="D117" s="1">
        <v>-125.225972</v>
      </c>
      <c r="E117" s="1">
        <v>3.26</v>
      </c>
      <c r="F117" s="1">
        <v>12010</v>
      </c>
      <c r="G117" s="1">
        <f t="shared" si="3"/>
        <v>12.01</v>
      </c>
      <c r="H117" s="1">
        <f t="shared" si="4"/>
        <v>1</v>
      </c>
      <c r="I117" s="4">
        <v>1</v>
      </c>
      <c r="J117" s="2">
        <v>2017</v>
      </c>
      <c r="K117" s="3" t="s">
        <v>81</v>
      </c>
      <c r="L117" t="str">
        <f t="shared" si="5"/>
        <v>Modern_46</v>
      </c>
      <c r="M117">
        <v>0</v>
      </c>
    </row>
    <row r="118" spans="1:13" ht="15.75" customHeight="1" x14ac:dyDescent="0.15">
      <c r="A118" s="1">
        <v>46</v>
      </c>
      <c r="B118" s="1" t="s">
        <v>42</v>
      </c>
      <c r="C118" s="1">
        <v>48.922907000000002</v>
      </c>
      <c r="D118" s="1">
        <v>-125.225972</v>
      </c>
      <c r="E118" s="1">
        <v>3.26</v>
      </c>
      <c r="F118" s="1">
        <v>12010</v>
      </c>
      <c r="G118" s="1">
        <f t="shared" si="3"/>
        <v>12.01</v>
      </c>
      <c r="H118" s="1">
        <f t="shared" si="4"/>
        <v>0</v>
      </c>
      <c r="I118" s="1">
        <v>0</v>
      </c>
      <c r="J118" s="1">
        <v>2018</v>
      </c>
      <c r="K118" s="3" t="s">
        <v>81</v>
      </c>
      <c r="L118" t="str">
        <f t="shared" si="5"/>
        <v>Modern_46</v>
      </c>
      <c r="M118">
        <v>0</v>
      </c>
    </row>
    <row r="119" spans="1:13" ht="15.75" customHeight="1" x14ac:dyDescent="0.15">
      <c r="A119" s="1">
        <v>71</v>
      </c>
      <c r="B119" s="1" t="s">
        <v>43</v>
      </c>
      <c r="C119" s="1">
        <v>48.788429999999998</v>
      </c>
      <c r="D119" s="1">
        <v>-125.21389000000001</v>
      </c>
      <c r="E119" s="1">
        <v>2.81</v>
      </c>
      <c r="F119" s="1">
        <v>258</v>
      </c>
      <c r="G119" s="1">
        <f t="shared" si="3"/>
        <v>0.25800000000000001</v>
      </c>
      <c r="H119" s="1">
        <f t="shared" si="4"/>
        <v>1</v>
      </c>
      <c r="I119" s="1">
        <v>3</v>
      </c>
      <c r="J119" s="1">
        <v>1994</v>
      </c>
      <c r="K119" s="3" t="s">
        <v>80</v>
      </c>
      <c r="L119" t="str">
        <f t="shared" si="5"/>
        <v>Historic_71</v>
      </c>
      <c r="M119">
        <v>0</v>
      </c>
    </row>
    <row r="120" spans="1:13" ht="15.75" customHeight="1" x14ac:dyDescent="0.15">
      <c r="A120" s="1">
        <v>71</v>
      </c>
      <c r="B120" s="1" t="s">
        <v>43</v>
      </c>
      <c r="C120" s="1">
        <v>48.788429999999998</v>
      </c>
      <c r="D120" s="1">
        <v>-125.21389000000001</v>
      </c>
      <c r="E120" s="1">
        <v>2.81</v>
      </c>
      <c r="F120" s="1">
        <v>258</v>
      </c>
      <c r="G120" s="1">
        <f t="shared" si="3"/>
        <v>0.25800000000000001</v>
      </c>
      <c r="H120" s="1">
        <f t="shared" si="4"/>
        <v>1</v>
      </c>
      <c r="I120" s="1">
        <v>2</v>
      </c>
      <c r="J120" s="1">
        <v>1995</v>
      </c>
      <c r="K120" s="3" t="s">
        <v>80</v>
      </c>
      <c r="L120" t="str">
        <f t="shared" si="5"/>
        <v>Historic_71</v>
      </c>
      <c r="M120">
        <v>0</v>
      </c>
    </row>
    <row r="121" spans="1:13" ht="15.75" customHeight="1" x14ac:dyDescent="0.15">
      <c r="A121" s="1">
        <v>71</v>
      </c>
      <c r="B121" s="1" t="s">
        <v>43</v>
      </c>
      <c r="C121" s="1">
        <v>48.788429999999998</v>
      </c>
      <c r="D121" s="1">
        <v>-125.21389000000001</v>
      </c>
      <c r="E121" s="1">
        <v>2.81</v>
      </c>
      <c r="F121" s="1">
        <v>258</v>
      </c>
      <c r="G121" s="1">
        <f t="shared" si="3"/>
        <v>0.25800000000000001</v>
      </c>
      <c r="H121" s="1">
        <f t="shared" si="4"/>
        <v>1</v>
      </c>
      <c r="I121" s="1">
        <v>1</v>
      </c>
      <c r="J121" s="1">
        <v>2018</v>
      </c>
      <c r="K121" s="3" t="s">
        <v>81</v>
      </c>
      <c r="L121" t="str">
        <f t="shared" si="5"/>
        <v>Modern_71</v>
      </c>
      <c r="M121">
        <v>0</v>
      </c>
    </row>
    <row r="122" spans="1:13" ht="15.75" customHeight="1" x14ac:dyDescent="0.15">
      <c r="A122" s="1">
        <v>72</v>
      </c>
      <c r="B122" s="1" t="s">
        <v>44</v>
      </c>
      <c r="C122" s="1">
        <v>48.788739999999997</v>
      </c>
      <c r="D122" s="1">
        <v>-125.21317000000001</v>
      </c>
      <c r="E122" s="1">
        <v>2.92</v>
      </c>
      <c r="F122" s="1">
        <v>315</v>
      </c>
      <c r="G122" s="1">
        <f t="shared" si="3"/>
        <v>0.315</v>
      </c>
      <c r="H122" s="1">
        <f t="shared" si="4"/>
        <v>1</v>
      </c>
      <c r="I122" s="1">
        <v>3</v>
      </c>
      <c r="J122" s="1">
        <v>1994</v>
      </c>
      <c r="K122" s="3" t="s">
        <v>80</v>
      </c>
      <c r="L122" t="str">
        <f t="shared" si="5"/>
        <v>Historic_72</v>
      </c>
      <c r="M122">
        <v>0</v>
      </c>
    </row>
    <row r="123" spans="1:13" ht="15.75" customHeight="1" x14ac:dyDescent="0.15">
      <c r="A123" s="1">
        <v>72</v>
      </c>
      <c r="B123" s="1" t="s">
        <v>44</v>
      </c>
      <c r="C123" s="1">
        <v>48.788739999999997</v>
      </c>
      <c r="D123" s="1">
        <v>-125.21317000000001</v>
      </c>
      <c r="E123" s="1">
        <v>2.92</v>
      </c>
      <c r="F123" s="1">
        <v>315</v>
      </c>
      <c r="G123" s="1">
        <f t="shared" si="3"/>
        <v>0.315</v>
      </c>
      <c r="H123" s="1">
        <f t="shared" si="4"/>
        <v>1</v>
      </c>
      <c r="I123" s="1">
        <v>2</v>
      </c>
      <c r="J123" s="1">
        <v>1995</v>
      </c>
      <c r="K123" s="3" t="s">
        <v>80</v>
      </c>
      <c r="L123" t="str">
        <f t="shared" si="5"/>
        <v>Historic_72</v>
      </c>
      <c r="M123">
        <v>0</v>
      </c>
    </row>
    <row r="124" spans="1:13" ht="15.75" customHeight="1" x14ac:dyDescent="0.15">
      <c r="A124" s="1">
        <v>72</v>
      </c>
      <c r="B124" s="1" t="s">
        <v>44</v>
      </c>
      <c r="C124" s="1">
        <v>48.788739999999997</v>
      </c>
      <c r="D124" s="1">
        <v>-125.21317000000001</v>
      </c>
      <c r="E124" s="1">
        <v>2.92</v>
      </c>
      <c r="F124" s="1">
        <v>315</v>
      </c>
      <c r="G124" s="1">
        <f t="shared" si="3"/>
        <v>0.315</v>
      </c>
      <c r="H124" s="1">
        <f t="shared" si="4"/>
        <v>1</v>
      </c>
      <c r="I124" s="1">
        <v>2</v>
      </c>
      <c r="J124" s="1">
        <v>2018</v>
      </c>
      <c r="K124" s="3" t="s">
        <v>81</v>
      </c>
      <c r="L124" t="str">
        <f t="shared" si="5"/>
        <v>Modern_72</v>
      </c>
      <c r="M124">
        <v>0</v>
      </c>
    </row>
    <row r="125" spans="1:13" ht="15.75" customHeight="1" x14ac:dyDescent="0.15">
      <c r="A125" s="1">
        <v>74</v>
      </c>
      <c r="B125" s="1" t="s">
        <v>45</v>
      </c>
      <c r="C125" s="1">
        <v>48.789029999999997</v>
      </c>
      <c r="D125" s="1">
        <v>-125.21465000000001</v>
      </c>
      <c r="E125" s="1">
        <v>3.2</v>
      </c>
      <c r="F125" s="1">
        <v>297</v>
      </c>
      <c r="G125" s="1">
        <f t="shared" si="3"/>
        <v>0.29699999999999999</v>
      </c>
      <c r="H125" s="1">
        <f t="shared" si="4"/>
        <v>1</v>
      </c>
      <c r="I125" s="1">
        <v>3</v>
      </c>
      <c r="J125" s="1">
        <v>1994</v>
      </c>
      <c r="K125" s="3" t="s">
        <v>80</v>
      </c>
      <c r="L125" t="str">
        <f t="shared" si="5"/>
        <v>Historic_74</v>
      </c>
      <c r="M125">
        <v>0</v>
      </c>
    </row>
    <row r="126" spans="1:13" ht="15.75" customHeight="1" x14ac:dyDescent="0.15">
      <c r="A126" s="1">
        <v>74</v>
      </c>
      <c r="B126" s="1" t="s">
        <v>45</v>
      </c>
      <c r="C126" s="1">
        <v>48.789029999999997</v>
      </c>
      <c r="D126" s="1">
        <v>-125.21465000000001</v>
      </c>
      <c r="E126" s="1">
        <v>3.2</v>
      </c>
      <c r="F126" s="1">
        <v>297</v>
      </c>
      <c r="G126" s="1">
        <f t="shared" si="3"/>
        <v>0.29699999999999999</v>
      </c>
      <c r="H126" s="1">
        <f t="shared" si="4"/>
        <v>1</v>
      </c>
      <c r="I126" s="1">
        <v>3</v>
      </c>
      <c r="J126" s="1">
        <v>1995</v>
      </c>
      <c r="K126" s="3" t="s">
        <v>80</v>
      </c>
      <c r="L126" t="str">
        <f t="shared" si="5"/>
        <v>Historic_74</v>
      </c>
      <c r="M126">
        <v>0</v>
      </c>
    </row>
    <row r="127" spans="1:13" ht="15.75" customHeight="1" x14ac:dyDescent="0.15">
      <c r="A127" s="1">
        <v>74</v>
      </c>
      <c r="B127" s="1" t="s">
        <v>45</v>
      </c>
      <c r="C127" s="1">
        <v>48.789029999999997</v>
      </c>
      <c r="D127" s="1">
        <v>-125.21465000000001</v>
      </c>
      <c r="E127" s="1">
        <v>3.2</v>
      </c>
      <c r="F127" s="1">
        <v>297</v>
      </c>
      <c r="G127" s="1">
        <f t="shared" si="3"/>
        <v>0.29699999999999999</v>
      </c>
      <c r="H127" s="1">
        <f t="shared" si="4"/>
        <v>1</v>
      </c>
      <c r="I127" s="1">
        <v>3</v>
      </c>
      <c r="J127" s="1">
        <v>2018</v>
      </c>
      <c r="K127" s="3" t="s">
        <v>81</v>
      </c>
      <c r="L127" t="str">
        <f t="shared" si="5"/>
        <v>Modern_74</v>
      </c>
      <c r="M127">
        <v>0</v>
      </c>
    </row>
    <row r="128" spans="1:13" ht="15.75" customHeight="1" x14ac:dyDescent="0.2">
      <c r="A128" s="4">
        <v>76</v>
      </c>
      <c r="B128" s="1" t="s">
        <v>12</v>
      </c>
      <c r="C128" s="1">
        <v>48.907905</v>
      </c>
      <c r="D128" s="1">
        <v>-125.310621</v>
      </c>
      <c r="E128" s="1">
        <v>3.35</v>
      </c>
      <c r="F128" s="1">
        <v>8085</v>
      </c>
      <c r="G128" s="1">
        <f t="shared" si="3"/>
        <v>8.0850000000000009</v>
      </c>
      <c r="H128" s="1">
        <f t="shared" si="4"/>
        <v>1</v>
      </c>
      <c r="I128" s="2">
        <v>3</v>
      </c>
      <c r="J128" s="2">
        <v>1994</v>
      </c>
      <c r="K128" s="3" t="s">
        <v>80</v>
      </c>
      <c r="L128" t="str">
        <f t="shared" si="5"/>
        <v>Historic_76</v>
      </c>
      <c r="M128">
        <v>0</v>
      </c>
    </row>
    <row r="129" spans="1:13" ht="15.75" customHeight="1" x14ac:dyDescent="0.2">
      <c r="A129" s="4">
        <v>76</v>
      </c>
      <c r="B129" s="1" t="s">
        <v>12</v>
      </c>
      <c r="C129" s="1">
        <v>48.907905</v>
      </c>
      <c r="D129" s="1">
        <v>-125.310621</v>
      </c>
      <c r="E129" s="1">
        <v>3.35</v>
      </c>
      <c r="F129" s="1">
        <v>8085</v>
      </c>
      <c r="G129" s="1">
        <f t="shared" si="3"/>
        <v>8.0850000000000009</v>
      </c>
      <c r="H129" s="1">
        <f t="shared" si="4"/>
        <v>1</v>
      </c>
      <c r="I129" s="2">
        <v>3</v>
      </c>
      <c r="J129" s="2">
        <v>1995</v>
      </c>
      <c r="K129" s="3" t="s">
        <v>80</v>
      </c>
      <c r="L129" t="str">
        <f t="shared" si="5"/>
        <v>Historic_76</v>
      </c>
      <c r="M129">
        <v>0</v>
      </c>
    </row>
    <row r="130" spans="1:13" ht="15.75" customHeight="1" x14ac:dyDescent="0.2">
      <c r="A130" s="4">
        <v>76</v>
      </c>
      <c r="B130" s="1" t="s">
        <v>12</v>
      </c>
      <c r="C130" s="1">
        <v>48.907905</v>
      </c>
      <c r="D130" s="1">
        <v>-125.310621</v>
      </c>
      <c r="E130" s="1">
        <v>3.35</v>
      </c>
      <c r="F130" s="1">
        <v>8085</v>
      </c>
      <c r="G130" s="1">
        <f t="shared" ref="G130:G193" si="6">F130/1000</f>
        <v>8.0850000000000009</v>
      </c>
      <c r="H130" s="1">
        <f t="shared" ref="H130:H193" si="7">IF(I130&gt;0,1,0)</f>
        <v>0</v>
      </c>
      <c r="I130" s="4">
        <v>0</v>
      </c>
      <c r="J130" s="2">
        <v>2017</v>
      </c>
      <c r="K130" s="3" t="s">
        <v>81</v>
      </c>
      <c r="L130" t="str">
        <f t="shared" ref="L130:L193" si="8">_xlfn.CONCAT(K130,"_",A130)</f>
        <v>Modern_76</v>
      </c>
      <c r="M130">
        <v>0</v>
      </c>
    </row>
    <row r="131" spans="1:13" ht="15.75" customHeight="1" x14ac:dyDescent="0.15">
      <c r="A131" s="1">
        <v>76</v>
      </c>
      <c r="B131" s="1" t="s">
        <v>12</v>
      </c>
      <c r="C131" s="1">
        <v>48.907905</v>
      </c>
      <c r="D131" s="1">
        <v>-125.310621</v>
      </c>
      <c r="E131" s="1">
        <v>3.35</v>
      </c>
      <c r="F131" s="1">
        <v>8085</v>
      </c>
      <c r="G131" s="1">
        <f t="shared" si="6"/>
        <v>8.0850000000000009</v>
      </c>
      <c r="H131" s="1">
        <f t="shared" si="7"/>
        <v>1</v>
      </c>
      <c r="I131" s="1">
        <v>1</v>
      </c>
      <c r="J131" s="1">
        <v>2018</v>
      </c>
      <c r="K131" s="3" t="s">
        <v>81</v>
      </c>
      <c r="L131" t="str">
        <f t="shared" si="8"/>
        <v>Modern_76</v>
      </c>
      <c r="M131">
        <v>0</v>
      </c>
    </row>
    <row r="132" spans="1:13" ht="15.75" customHeight="1" x14ac:dyDescent="0.2">
      <c r="A132" s="4">
        <v>77</v>
      </c>
      <c r="B132" s="1" t="s">
        <v>59</v>
      </c>
      <c r="C132" s="1">
        <v>48.908378999999996</v>
      </c>
      <c r="D132" s="1">
        <v>-125.297087</v>
      </c>
      <c r="E132" s="1">
        <v>3.26</v>
      </c>
      <c r="F132" s="1">
        <v>8683</v>
      </c>
      <c r="G132" s="1">
        <f t="shared" si="6"/>
        <v>8.6829999999999998</v>
      </c>
      <c r="H132" s="1">
        <f t="shared" si="7"/>
        <v>1</v>
      </c>
      <c r="I132" s="2">
        <v>3</v>
      </c>
      <c r="J132" s="2">
        <v>1994</v>
      </c>
      <c r="K132" s="3" t="s">
        <v>80</v>
      </c>
      <c r="L132" t="str">
        <f t="shared" si="8"/>
        <v>Historic_77</v>
      </c>
      <c r="M132">
        <v>0</v>
      </c>
    </row>
    <row r="133" spans="1:13" ht="15.75" customHeight="1" x14ac:dyDescent="0.2">
      <c r="A133" s="4">
        <v>77</v>
      </c>
      <c r="B133" s="1" t="s">
        <v>59</v>
      </c>
      <c r="C133" s="1">
        <v>48.908378999999996</v>
      </c>
      <c r="D133" s="1">
        <v>-125.297087</v>
      </c>
      <c r="E133" s="1">
        <v>3.26</v>
      </c>
      <c r="F133" s="1">
        <v>8683</v>
      </c>
      <c r="G133" s="1">
        <f t="shared" si="6"/>
        <v>8.6829999999999998</v>
      </c>
      <c r="H133" s="1">
        <f t="shared" si="7"/>
        <v>1</v>
      </c>
      <c r="I133" s="2">
        <v>3</v>
      </c>
      <c r="J133" s="2">
        <v>1995</v>
      </c>
      <c r="K133" s="3" t="s">
        <v>80</v>
      </c>
      <c r="L133" t="str">
        <f t="shared" si="8"/>
        <v>Historic_77</v>
      </c>
      <c r="M133">
        <v>0</v>
      </c>
    </row>
    <row r="134" spans="1:13" ht="15.75" customHeight="1" x14ac:dyDescent="0.2">
      <c r="A134" s="4">
        <v>77</v>
      </c>
      <c r="B134" s="1" t="s">
        <v>59</v>
      </c>
      <c r="C134" s="1">
        <v>48.908378999999996</v>
      </c>
      <c r="D134" s="1">
        <v>-125.297087</v>
      </c>
      <c r="E134" s="1">
        <v>3.26</v>
      </c>
      <c r="F134" s="1">
        <v>8683</v>
      </c>
      <c r="G134" s="1">
        <f t="shared" si="6"/>
        <v>8.6829999999999998</v>
      </c>
      <c r="H134" s="1">
        <f t="shared" si="7"/>
        <v>1</v>
      </c>
      <c r="I134" s="4">
        <v>2</v>
      </c>
      <c r="J134" s="2">
        <v>2017</v>
      </c>
      <c r="K134" s="3" t="s">
        <v>81</v>
      </c>
      <c r="L134" t="str">
        <f t="shared" si="8"/>
        <v>Modern_77</v>
      </c>
      <c r="M134">
        <v>0</v>
      </c>
    </row>
    <row r="135" spans="1:13" ht="15.75" customHeight="1" x14ac:dyDescent="0.15">
      <c r="A135" s="1">
        <v>77</v>
      </c>
      <c r="B135" s="1" t="s">
        <v>59</v>
      </c>
      <c r="C135" s="1">
        <v>48.908378999999996</v>
      </c>
      <c r="D135" s="1">
        <v>-125.297087</v>
      </c>
      <c r="E135" s="1">
        <v>3.26</v>
      </c>
      <c r="F135" s="1">
        <v>8683</v>
      </c>
      <c r="G135" s="1">
        <f t="shared" si="6"/>
        <v>8.6829999999999998</v>
      </c>
      <c r="H135" s="1">
        <f t="shared" si="7"/>
        <v>1</v>
      </c>
      <c r="I135" s="1">
        <v>1</v>
      </c>
      <c r="J135" s="1">
        <v>2018</v>
      </c>
      <c r="K135" s="3" t="s">
        <v>81</v>
      </c>
      <c r="L135" t="str">
        <f t="shared" si="8"/>
        <v>Modern_77</v>
      </c>
      <c r="M135">
        <v>0</v>
      </c>
    </row>
    <row r="136" spans="1:13" ht="15.75" customHeight="1" x14ac:dyDescent="0.15">
      <c r="A136" s="2">
        <v>77</v>
      </c>
      <c r="B136" s="1" t="s">
        <v>59</v>
      </c>
      <c r="C136" s="1">
        <v>48.908378999999996</v>
      </c>
      <c r="D136" s="1">
        <v>-125.297087</v>
      </c>
      <c r="E136" s="1">
        <v>3.26</v>
      </c>
      <c r="F136" s="1">
        <v>8683</v>
      </c>
      <c r="G136" s="1">
        <f t="shared" si="6"/>
        <v>8.6829999999999998</v>
      </c>
      <c r="H136" s="1">
        <f t="shared" si="7"/>
        <v>1</v>
      </c>
      <c r="I136" s="2">
        <v>3</v>
      </c>
      <c r="J136" s="1">
        <v>2019</v>
      </c>
      <c r="K136" s="3" t="s">
        <v>81</v>
      </c>
      <c r="L136" t="str">
        <f t="shared" si="8"/>
        <v>Modern_77</v>
      </c>
      <c r="M136">
        <v>0</v>
      </c>
    </row>
    <row r="137" spans="1:13" ht="15.75" customHeight="1" x14ac:dyDescent="0.2">
      <c r="A137" s="4">
        <v>78</v>
      </c>
      <c r="B137" s="1" t="s">
        <v>60</v>
      </c>
      <c r="C137" s="1">
        <v>48.907966999999999</v>
      </c>
      <c r="D137" s="1">
        <v>-125.297332</v>
      </c>
      <c r="E137" s="1">
        <v>3.26</v>
      </c>
      <c r="F137" s="1">
        <v>8632</v>
      </c>
      <c r="G137" s="1">
        <f t="shared" si="6"/>
        <v>8.6319999999999997</v>
      </c>
      <c r="H137" s="1">
        <f t="shared" si="7"/>
        <v>1</v>
      </c>
      <c r="I137" s="2">
        <v>3</v>
      </c>
      <c r="J137" s="2">
        <v>1994</v>
      </c>
      <c r="K137" s="3" t="s">
        <v>80</v>
      </c>
      <c r="L137" t="str">
        <f t="shared" si="8"/>
        <v>Historic_78</v>
      </c>
      <c r="M137">
        <v>0</v>
      </c>
    </row>
    <row r="138" spans="1:13" ht="15.75" customHeight="1" x14ac:dyDescent="0.2">
      <c r="A138" s="4">
        <v>78</v>
      </c>
      <c r="B138" s="1" t="s">
        <v>60</v>
      </c>
      <c r="C138" s="1">
        <v>48.907966999999999</v>
      </c>
      <c r="D138" s="1">
        <v>-125.297332</v>
      </c>
      <c r="E138" s="1">
        <v>3.26</v>
      </c>
      <c r="F138" s="1">
        <v>8632</v>
      </c>
      <c r="G138" s="1">
        <f t="shared" si="6"/>
        <v>8.6319999999999997</v>
      </c>
      <c r="H138" s="1">
        <f t="shared" si="7"/>
        <v>1</v>
      </c>
      <c r="I138" s="2">
        <v>3</v>
      </c>
      <c r="J138" s="2">
        <v>1995</v>
      </c>
      <c r="K138" s="3" t="s">
        <v>80</v>
      </c>
      <c r="L138" t="str">
        <f t="shared" si="8"/>
        <v>Historic_78</v>
      </c>
      <c r="M138">
        <v>0</v>
      </c>
    </row>
    <row r="139" spans="1:13" ht="15.75" customHeight="1" x14ac:dyDescent="0.2">
      <c r="A139" s="4">
        <v>78</v>
      </c>
      <c r="B139" s="1" t="s">
        <v>60</v>
      </c>
      <c r="C139" s="1">
        <v>48.907966999999999</v>
      </c>
      <c r="D139" s="1">
        <v>-125.297332</v>
      </c>
      <c r="E139" s="1">
        <v>3.26</v>
      </c>
      <c r="F139" s="1">
        <v>8632</v>
      </c>
      <c r="G139" s="1">
        <f t="shared" si="6"/>
        <v>8.6319999999999997</v>
      </c>
      <c r="H139" s="1">
        <f t="shared" si="7"/>
        <v>1</v>
      </c>
      <c r="I139" s="4">
        <v>2</v>
      </c>
      <c r="J139" s="2">
        <v>2017</v>
      </c>
      <c r="K139" s="3" t="s">
        <v>81</v>
      </c>
      <c r="L139" t="str">
        <f t="shared" si="8"/>
        <v>Modern_78</v>
      </c>
      <c r="M139">
        <v>0</v>
      </c>
    </row>
    <row r="140" spans="1:13" ht="15.75" customHeight="1" x14ac:dyDescent="0.15">
      <c r="A140" s="1">
        <v>78</v>
      </c>
      <c r="B140" s="1" t="s">
        <v>60</v>
      </c>
      <c r="C140" s="1">
        <v>48.907966999999999</v>
      </c>
      <c r="D140" s="1">
        <v>-125.297332</v>
      </c>
      <c r="E140" s="1">
        <v>3.26</v>
      </c>
      <c r="F140" s="1">
        <v>8632</v>
      </c>
      <c r="G140" s="1">
        <f t="shared" si="6"/>
        <v>8.6319999999999997</v>
      </c>
      <c r="H140" s="1">
        <f t="shared" si="7"/>
        <v>1</v>
      </c>
      <c r="I140" s="1">
        <v>3</v>
      </c>
      <c r="J140" s="1">
        <v>2018</v>
      </c>
      <c r="K140" s="3" t="s">
        <v>81</v>
      </c>
      <c r="L140" t="str">
        <f t="shared" si="8"/>
        <v>Modern_78</v>
      </c>
      <c r="M140">
        <v>0</v>
      </c>
    </row>
    <row r="141" spans="1:13" ht="15.75" customHeight="1" x14ac:dyDescent="0.15">
      <c r="A141" s="2">
        <v>78</v>
      </c>
      <c r="B141" s="1" t="s">
        <v>60</v>
      </c>
      <c r="C141" s="1">
        <v>48.907966999999999</v>
      </c>
      <c r="D141" s="1">
        <v>-125.297332</v>
      </c>
      <c r="E141" s="1">
        <v>3.26</v>
      </c>
      <c r="F141" s="1">
        <v>8632</v>
      </c>
      <c r="G141" s="1">
        <f t="shared" si="6"/>
        <v>8.6319999999999997</v>
      </c>
      <c r="H141" s="1">
        <f t="shared" si="7"/>
        <v>1</v>
      </c>
      <c r="I141" s="2">
        <v>3</v>
      </c>
      <c r="J141" s="1">
        <v>2019</v>
      </c>
      <c r="K141" s="3" t="s">
        <v>81</v>
      </c>
      <c r="L141" t="str">
        <f t="shared" si="8"/>
        <v>Modern_78</v>
      </c>
      <c r="M141">
        <v>0</v>
      </c>
    </row>
    <row r="142" spans="1:13" ht="15.75" customHeight="1" x14ac:dyDescent="0.2">
      <c r="A142" s="4">
        <v>79</v>
      </c>
      <c r="B142" s="1" t="s">
        <v>13</v>
      </c>
      <c r="C142" s="1">
        <v>48.910119999999999</v>
      </c>
      <c r="D142" s="1">
        <v>-125.28888000000001</v>
      </c>
      <c r="E142" s="1">
        <v>3.01</v>
      </c>
      <c r="F142" s="1">
        <v>9189</v>
      </c>
      <c r="G142" s="1">
        <f t="shared" si="6"/>
        <v>9.1890000000000001</v>
      </c>
      <c r="H142" s="1">
        <f t="shared" si="7"/>
        <v>1</v>
      </c>
      <c r="I142" s="2">
        <v>3</v>
      </c>
      <c r="J142" s="2">
        <v>1994</v>
      </c>
      <c r="K142" s="3" t="s">
        <v>80</v>
      </c>
      <c r="L142" t="str">
        <f t="shared" si="8"/>
        <v>Historic_79</v>
      </c>
      <c r="M142">
        <v>0</v>
      </c>
    </row>
    <row r="143" spans="1:13" ht="15.75" customHeight="1" x14ac:dyDescent="0.2">
      <c r="A143" s="4">
        <v>79</v>
      </c>
      <c r="B143" s="1" t="s">
        <v>13</v>
      </c>
      <c r="C143" s="1">
        <v>48.910119999999999</v>
      </c>
      <c r="D143" s="1">
        <v>-125.28888000000001</v>
      </c>
      <c r="E143" s="1">
        <v>3.01</v>
      </c>
      <c r="F143" s="1">
        <v>9189</v>
      </c>
      <c r="G143" s="1">
        <f t="shared" si="6"/>
        <v>9.1890000000000001</v>
      </c>
      <c r="H143" s="1">
        <f t="shared" si="7"/>
        <v>1</v>
      </c>
      <c r="I143" s="2">
        <v>3</v>
      </c>
      <c r="J143" s="2">
        <v>1995</v>
      </c>
      <c r="K143" s="3" t="s">
        <v>80</v>
      </c>
      <c r="L143" t="str">
        <f t="shared" si="8"/>
        <v>Historic_79</v>
      </c>
      <c r="M143">
        <v>0</v>
      </c>
    </row>
    <row r="144" spans="1:13" ht="15.75" customHeight="1" x14ac:dyDescent="0.2">
      <c r="A144" s="4">
        <v>79</v>
      </c>
      <c r="B144" s="1" t="s">
        <v>13</v>
      </c>
      <c r="C144" s="1">
        <v>48.910119999999999</v>
      </c>
      <c r="D144" s="1">
        <v>-125.28888000000001</v>
      </c>
      <c r="E144" s="1">
        <v>3.01</v>
      </c>
      <c r="F144" s="1">
        <v>9189</v>
      </c>
      <c r="G144" s="1">
        <f t="shared" si="6"/>
        <v>9.1890000000000001</v>
      </c>
      <c r="H144" s="1">
        <f t="shared" si="7"/>
        <v>1</v>
      </c>
      <c r="I144" s="4">
        <v>2</v>
      </c>
      <c r="J144" s="2">
        <v>2017</v>
      </c>
      <c r="K144" s="3" t="s">
        <v>81</v>
      </c>
      <c r="L144" t="str">
        <f t="shared" si="8"/>
        <v>Modern_79</v>
      </c>
      <c r="M144">
        <v>0</v>
      </c>
    </row>
    <row r="145" spans="1:13" ht="15.75" customHeight="1" x14ac:dyDescent="0.15">
      <c r="A145" s="1">
        <v>79</v>
      </c>
      <c r="B145" s="1" t="s">
        <v>13</v>
      </c>
      <c r="C145" s="1">
        <v>48.910119999999999</v>
      </c>
      <c r="D145" s="1">
        <v>-125.28888000000001</v>
      </c>
      <c r="E145" s="1">
        <v>3.01</v>
      </c>
      <c r="F145" s="1">
        <v>9189</v>
      </c>
      <c r="G145" s="1">
        <f t="shared" si="6"/>
        <v>9.1890000000000001</v>
      </c>
      <c r="H145" s="1">
        <f t="shared" si="7"/>
        <v>1</v>
      </c>
      <c r="I145" s="1">
        <v>1</v>
      </c>
      <c r="J145" s="1">
        <v>2018</v>
      </c>
      <c r="K145" s="3" t="s">
        <v>81</v>
      </c>
      <c r="L145" t="str">
        <f t="shared" si="8"/>
        <v>Modern_79</v>
      </c>
      <c r="M145">
        <v>0</v>
      </c>
    </row>
    <row r="146" spans="1:13" ht="15.75" customHeight="1" x14ac:dyDescent="0.15">
      <c r="A146" s="2">
        <v>79</v>
      </c>
      <c r="B146" s="1" t="s">
        <v>13</v>
      </c>
      <c r="C146" s="1">
        <v>48.910119999999999</v>
      </c>
      <c r="D146" s="1">
        <v>-125.28888000000001</v>
      </c>
      <c r="E146" s="1">
        <v>3.01</v>
      </c>
      <c r="F146" s="1">
        <v>9189</v>
      </c>
      <c r="G146" s="1">
        <f t="shared" si="6"/>
        <v>9.1890000000000001</v>
      </c>
      <c r="H146" s="1">
        <f t="shared" si="7"/>
        <v>1</v>
      </c>
      <c r="I146" s="2">
        <v>3</v>
      </c>
      <c r="J146" s="1">
        <v>2019</v>
      </c>
      <c r="K146" s="3" t="s">
        <v>81</v>
      </c>
      <c r="L146" t="str">
        <f t="shared" si="8"/>
        <v>Modern_79</v>
      </c>
      <c r="M146">
        <v>0</v>
      </c>
    </row>
    <row r="147" spans="1:13" ht="15.75" customHeight="1" x14ac:dyDescent="0.2">
      <c r="A147" s="4">
        <v>81</v>
      </c>
      <c r="B147" s="1" t="s">
        <v>14</v>
      </c>
      <c r="C147" s="1">
        <v>48.923335000000002</v>
      </c>
      <c r="D147" s="1">
        <v>-125.25542900000001</v>
      </c>
      <c r="E147" s="1">
        <v>2.89</v>
      </c>
      <c r="F147" s="1">
        <v>11852</v>
      </c>
      <c r="G147" s="1">
        <f t="shared" si="6"/>
        <v>11.852</v>
      </c>
      <c r="H147" s="1">
        <f t="shared" si="7"/>
        <v>1</v>
      </c>
      <c r="I147" s="2">
        <v>2</v>
      </c>
      <c r="J147" s="2">
        <v>1994</v>
      </c>
      <c r="K147" s="3" t="s">
        <v>80</v>
      </c>
      <c r="L147" t="str">
        <f t="shared" si="8"/>
        <v>Historic_81</v>
      </c>
      <c r="M147">
        <v>0</v>
      </c>
    </row>
    <row r="148" spans="1:13" ht="15.75" customHeight="1" x14ac:dyDescent="0.2">
      <c r="A148" s="4">
        <v>81</v>
      </c>
      <c r="B148" s="1" t="s">
        <v>14</v>
      </c>
      <c r="C148" s="1">
        <v>48.923335000000002</v>
      </c>
      <c r="D148" s="1">
        <v>-125.25542900000001</v>
      </c>
      <c r="E148" s="1">
        <v>2.89</v>
      </c>
      <c r="F148" s="1">
        <v>11852</v>
      </c>
      <c r="G148" s="1">
        <f t="shared" si="6"/>
        <v>11.852</v>
      </c>
      <c r="H148" s="1">
        <f t="shared" si="7"/>
        <v>1</v>
      </c>
      <c r="I148" s="2">
        <v>3</v>
      </c>
      <c r="J148" s="2">
        <v>1995</v>
      </c>
      <c r="K148" s="3" t="s">
        <v>80</v>
      </c>
      <c r="L148" t="str">
        <f t="shared" si="8"/>
        <v>Historic_81</v>
      </c>
      <c r="M148">
        <v>0</v>
      </c>
    </row>
    <row r="149" spans="1:13" ht="15.75" customHeight="1" x14ac:dyDescent="0.2">
      <c r="A149" s="4">
        <v>81</v>
      </c>
      <c r="B149" s="1" t="s">
        <v>14</v>
      </c>
      <c r="C149" s="1">
        <v>48.923335000000002</v>
      </c>
      <c r="D149" s="1">
        <v>-125.25542900000001</v>
      </c>
      <c r="E149" s="1">
        <v>2.89</v>
      </c>
      <c r="F149" s="1">
        <v>11852</v>
      </c>
      <c r="G149" s="1">
        <f t="shared" si="6"/>
        <v>11.852</v>
      </c>
      <c r="H149" s="1">
        <f t="shared" si="7"/>
        <v>1</v>
      </c>
      <c r="I149" s="4">
        <v>1</v>
      </c>
      <c r="J149" s="2">
        <v>2017</v>
      </c>
      <c r="K149" s="3" t="s">
        <v>81</v>
      </c>
      <c r="L149" t="str">
        <f t="shared" si="8"/>
        <v>Modern_81</v>
      </c>
      <c r="M149">
        <v>0</v>
      </c>
    </row>
    <row r="150" spans="1:13" ht="15.75" customHeight="1" x14ac:dyDescent="0.15">
      <c r="A150" s="1">
        <v>81</v>
      </c>
      <c r="B150" s="1" t="s">
        <v>14</v>
      </c>
      <c r="C150" s="1">
        <v>48.923335000000002</v>
      </c>
      <c r="D150" s="1">
        <v>-125.25542900000001</v>
      </c>
      <c r="E150" s="1">
        <v>2.89</v>
      </c>
      <c r="F150" s="1">
        <v>11852</v>
      </c>
      <c r="G150" s="1">
        <f t="shared" si="6"/>
        <v>11.852</v>
      </c>
      <c r="H150" s="1">
        <f t="shared" si="7"/>
        <v>0</v>
      </c>
      <c r="I150" s="1">
        <v>0</v>
      </c>
      <c r="J150" s="1">
        <v>2018</v>
      </c>
      <c r="K150" s="3" t="s">
        <v>81</v>
      </c>
      <c r="L150" t="str">
        <f t="shared" si="8"/>
        <v>Modern_81</v>
      </c>
      <c r="M150">
        <v>0</v>
      </c>
    </row>
    <row r="151" spans="1:13" ht="15.75" customHeight="1" x14ac:dyDescent="0.15">
      <c r="A151" s="1">
        <v>83</v>
      </c>
      <c r="B151" s="1" t="s">
        <v>15</v>
      </c>
      <c r="C151" s="1">
        <v>48.923769999999998</v>
      </c>
      <c r="D151" s="1">
        <v>-125.25482</v>
      </c>
      <c r="E151" s="1">
        <v>3.29</v>
      </c>
      <c r="F151" s="1">
        <v>11920</v>
      </c>
      <c r="G151" s="1">
        <f t="shared" si="6"/>
        <v>11.92</v>
      </c>
      <c r="H151" s="1">
        <f t="shared" si="7"/>
        <v>1</v>
      </c>
      <c r="I151" s="1">
        <v>2</v>
      </c>
      <c r="J151" s="1">
        <v>1994</v>
      </c>
      <c r="K151" s="3" t="s">
        <v>80</v>
      </c>
      <c r="L151" t="str">
        <f t="shared" si="8"/>
        <v>Historic_83</v>
      </c>
      <c r="M151">
        <v>0</v>
      </c>
    </row>
    <row r="152" spans="1:13" ht="15.75" customHeight="1" x14ac:dyDescent="0.15">
      <c r="A152" s="1">
        <v>83</v>
      </c>
      <c r="B152" s="1" t="s">
        <v>15</v>
      </c>
      <c r="C152" s="1">
        <v>48.923769999999998</v>
      </c>
      <c r="D152" s="1">
        <v>-125.25482</v>
      </c>
      <c r="E152" s="1">
        <v>3.29</v>
      </c>
      <c r="F152" s="1">
        <v>11920</v>
      </c>
      <c r="G152" s="1">
        <f t="shared" si="6"/>
        <v>11.92</v>
      </c>
      <c r="H152" s="1">
        <f t="shared" si="7"/>
        <v>1</v>
      </c>
      <c r="I152" s="1">
        <v>3</v>
      </c>
      <c r="J152" s="1">
        <v>1995</v>
      </c>
      <c r="K152" s="3" t="s">
        <v>80</v>
      </c>
      <c r="L152" t="str">
        <f t="shared" si="8"/>
        <v>Historic_83</v>
      </c>
      <c r="M152">
        <v>0</v>
      </c>
    </row>
    <row r="153" spans="1:13" ht="15.75" customHeight="1" x14ac:dyDescent="0.15">
      <c r="A153" s="1">
        <v>83</v>
      </c>
      <c r="B153" s="1" t="s">
        <v>15</v>
      </c>
      <c r="C153" s="1">
        <v>48.923769999999998</v>
      </c>
      <c r="D153" s="1">
        <v>-125.25482</v>
      </c>
      <c r="E153" s="1">
        <v>3.29</v>
      </c>
      <c r="F153" s="1">
        <v>11920</v>
      </c>
      <c r="G153" s="1">
        <f t="shared" si="6"/>
        <v>11.92</v>
      </c>
      <c r="H153" s="1">
        <f t="shared" si="7"/>
        <v>1</v>
      </c>
      <c r="I153" s="1">
        <v>1</v>
      </c>
      <c r="J153" s="1">
        <v>2018</v>
      </c>
      <c r="K153" s="3" t="s">
        <v>81</v>
      </c>
      <c r="L153" t="str">
        <f t="shared" si="8"/>
        <v>Modern_83</v>
      </c>
      <c r="M153">
        <v>0</v>
      </c>
    </row>
    <row r="154" spans="1:13" ht="15.75" customHeight="1" x14ac:dyDescent="0.2">
      <c r="A154" s="4">
        <v>87</v>
      </c>
      <c r="B154" s="1" t="s">
        <v>62</v>
      </c>
      <c r="C154" s="1">
        <v>48.853068999999998</v>
      </c>
      <c r="D154" s="1">
        <v>-125.182697</v>
      </c>
      <c r="E154" s="1">
        <v>3.67</v>
      </c>
      <c r="F154" s="1">
        <v>7798</v>
      </c>
      <c r="G154" s="1">
        <f t="shared" si="6"/>
        <v>7.798</v>
      </c>
      <c r="H154" s="1">
        <f t="shared" si="7"/>
        <v>1</v>
      </c>
      <c r="I154" s="2">
        <v>3</v>
      </c>
      <c r="J154" s="2">
        <v>1994</v>
      </c>
      <c r="K154" s="3" t="s">
        <v>80</v>
      </c>
      <c r="L154" t="str">
        <f t="shared" si="8"/>
        <v>Historic_87</v>
      </c>
      <c r="M154">
        <v>1</v>
      </c>
    </row>
    <row r="155" spans="1:13" ht="15.75" customHeight="1" x14ac:dyDescent="0.2">
      <c r="A155" s="4">
        <v>87</v>
      </c>
      <c r="B155" s="1" t="s">
        <v>62</v>
      </c>
      <c r="C155" s="1">
        <v>48.853068999999998</v>
      </c>
      <c r="D155" s="1">
        <v>-125.182697</v>
      </c>
      <c r="E155" s="1">
        <v>3.67</v>
      </c>
      <c r="F155" s="1">
        <v>7798</v>
      </c>
      <c r="G155" s="1">
        <f t="shared" si="6"/>
        <v>7.798</v>
      </c>
      <c r="H155" s="1">
        <f t="shared" si="7"/>
        <v>0</v>
      </c>
      <c r="I155" s="2">
        <v>0</v>
      </c>
      <c r="J155" s="2">
        <v>1995</v>
      </c>
      <c r="K155" s="3" t="s">
        <v>80</v>
      </c>
      <c r="L155" t="str">
        <f t="shared" si="8"/>
        <v>Historic_87</v>
      </c>
      <c r="M155">
        <v>1</v>
      </c>
    </row>
    <row r="156" spans="1:13" ht="15.75" customHeight="1" x14ac:dyDescent="0.2">
      <c r="A156" s="4">
        <v>87</v>
      </c>
      <c r="B156" s="1" t="s">
        <v>62</v>
      </c>
      <c r="C156" s="1">
        <v>48.853068999999998</v>
      </c>
      <c r="D156" s="1">
        <v>-125.182697</v>
      </c>
      <c r="E156" s="1">
        <v>3.67</v>
      </c>
      <c r="F156" s="1">
        <v>7798</v>
      </c>
      <c r="G156" s="1">
        <f t="shared" si="6"/>
        <v>7.798</v>
      </c>
      <c r="H156" s="1">
        <f t="shared" si="7"/>
        <v>0</v>
      </c>
      <c r="I156" s="4">
        <v>0</v>
      </c>
      <c r="J156" s="2">
        <v>2017</v>
      </c>
      <c r="K156" s="3" t="s">
        <v>81</v>
      </c>
      <c r="L156" t="str">
        <f t="shared" si="8"/>
        <v>Modern_87</v>
      </c>
      <c r="M156">
        <v>1</v>
      </c>
    </row>
    <row r="157" spans="1:13" ht="15.75" customHeight="1" x14ac:dyDescent="0.15">
      <c r="A157" s="1">
        <v>87</v>
      </c>
      <c r="B157" s="1" t="s">
        <v>62</v>
      </c>
      <c r="C157" s="1">
        <v>48.853068999999998</v>
      </c>
      <c r="D157" s="1">
        <v>-125.182697</v>
      </c>
      <c r="E157" s="1">
        <v>3.67</v>
      </c>
      <c r="F157" s="1">
        <v>7798</v>
      </c>
      <c r="G157" s="1">
        <f t="shared" si="6"/>
        <v>7.798</v>
      </c>
      <c r="H157" s="1">
        <f t="shared" si="7"/>
        <v>0</v>
      </c>
      <c r="I157" s="1">
        <v>0</v>
      </c>
      <c r="J157" s="1">
        <v>2018</v>
      </c>
      <c r="K157" s="3" t="s">
        <v>81</v>
      </c>
      <c r="L157" t="str">
        <f t="shared" si="8"/>
        <v>Modern_87</v>
      </c>
      <c r="M157">
        <v>1</v>
      </c>
    </row>
    <row r="158" spans="1:13" ht="15.75" customHeight="1" x14ac:dyDescent="0.15">
      <c r="A158" s="2">
        <v>87</v>
      </c>
      <c r="B158" s="1" t="s">
        <v>62</v>
      </c>
      <c r="C158" s="1">
        <v>48.853068999999998</v>
      </c>
      <c r="D158" s="1">
        <v>-125.182697</v>
      </c>
      <c r="E158" s="1">
        <v>3.67</v>
      </c>
      <c r="F158" s="1">
        <v>7798</v>
      </c>
      <c r="G158" s="1">
        <f t="shared" si="6"/>
        <v>7.798</v>
      </c>
      <c r="H158" s="1">
        <f t="shared" si="7"/>
        <v>0</v>
      </c>
      <c r="I158" s="2">
        <v>0</v>
      </c>
      <c r="J158" s="1">
        <v>2019</v>
      </c>
      <c r="K158" s="3" t="s">
        <v>81</v>
      </c>
      <c r="L158" t="str">
        <f t="shared" si="8"/>
        <v>Modern_87</v>
      </c>
      <c r="M158">
        <v>1</v>
      </c>
    </row>
    <row r="159" spans="1:13" ht="15.75" customHeight="1" x14ac:dyDescent="0.15">
      <c r="A159" s="2">
        <v>87</v>
      </c>
      <c r="B159" s="1" t="s">
        <v>62</v>
      </c>
      <c r="C159" s="1">
        <v>48.853068999999998</v>
      </c>
      <c r="D159" s="1">
        <v>-125.182697</v>
      </c>
      <c r="E159" s="1">
        <v>3.67</v>
      </c>
      <c r="F159" s="1">
        <v>7798</v>
      </c>
      <c r="G159" s="1">
        <f t="shared" si="6"/>
        <v>7.798</v>
      </c>
      <c r="H159" s="1">
        <f t="shared" si="7"/>
        <v>0</v>
      </c>
      <c r="I159" s="2">
        <v>0</v>
      </c>
      <c r="J159" s="1">
        <v>2020</v>
      </c>
      <c r="K159" s="3" t="s">
        <v>81</v>
      </c>
      <c r="L159" t="str">
        <f t="shared" si="8"/>
        <v>Modern_87</v>
      </c>
      <c r="M159">
        <v>1</v>
      </c>
    </row>
    <row r="160" spans="1:13" ht="15.75" customHeight="1" x14ac:dyDescent="0.2">
      <c r="A160" s="4">
        <v>88</v>
      </c>
      <c r="B160" s="1" t="s">
        <v>63</v>
      </c>
      <c r="C160" s="1">
        <v>48.853068999999998</v>
      </c>
      <c r="D160" s="1">
        <v>-125.182697</v>
      </c>
      <c r="E160" s="1">
        <v>3.67</v>
      </c>
      <c r="F160" s="1">
        <v>7798</v>
      </c>
      <c r="G160" s="1">
        <f t="shared" si="6"/>
        <v>7.798</v>
      </c>
      <c r="H160" s="1">
        <f t="shared" si="7"/>
        <v>1</v>
      </c>
      <c r="I160" s="2">
        <v>3</v>
      </c>
      <c r="J160" s="2">
        <v>1994</v>
      </c>
      <c r="K160" s="3" t="s">
        <v>80</v>
      </c>
      <c r="L160" t="str">
        <f t="shared" si="8"/>
        <v>Historic_88</v>
      </c>
      <c r="M160">
        <v>0</v>
      </c>
    </row>
    <row r="161" spans="1:13" ht="15.75" customHeight="1" x14ac:dyDescent="0.2">
      <c r="A161" s="4">
        <v>88</v>
      </c>
      <c r="B161" s="1" t="s">
        <v>63</v>
      </c>
      <c r="C161" s="1">
        <v>48.853068999999998</v>
      </c>
      <c r="D161" s="1">
        <v>-125.182697</v>
      </c>
      <c r="E161" s="1">
        <v>3.67</v>
      </c>
      <c r="F161" s="1">
        <v>7798</v>
      </c>
      <c r="G161" s="1">
        <f t="shared" si="6"/>
        <v>7.798</v>
      </c>
      <c r="H161" s="1">
        <f t="shared" si="7"/>
        <v>1</v>
      </c>
      <c r="I161" s="2">
        <v>2</v>
      </c>
      <c r="J161" s="2">
        <v>1995</v>
      </c>
      <c r="K161" s="3" t="s">
        <v>80</v>
      </c>
      <c r="L161" t="str">
        <f t="shared" si="8"/>
        <v>Historic_88</v>
      </c>
      <c r="M161">
        <v>0</v>
      </c>
    </row>
    <row r="162" spans="1:13" ht="15.75" customHeight="1" x14ac:dyDescent="0.2">
      <c r="A162" s="4">
        <v>88</v>
      </c>
      <c r="B162" s="1" t="s">
        <v>63</v>
      </c>
      <c r="C162" s="1">
        <v>48.853068999999998</v>
      </c>
      <c r="D162" s="1">
        <v>-125.182697</v>
      </c>
      <c r="E162" s="1">
        <v>3.67</v>
      </c>
      <c r="F162" s="1">
        <v>7798</v>
      </c>
      <c r="G162" s="1">
        <f t="shared" si="6"/>
        <v>7.798</v>
      </c>
      <c r="H162" s="1">
        <f t="shared" si="7"/>
        <v>1</v>
      </c>
      <c r="I162" s="4">
        <v>1</v>
      </c>
      <c r="J162" s="2">
        <v>2017</v>
      </c>
      <c r="K162" s="3" t="s">
        <v>81</v>
      </c>
      <c r="L162" t="str">
        <f t="shared" si="8"/>
        <v>Modern_88</v>
      </c>
      <c r="M162">
        <v>0</v>
      </c>
    </row>
    <row r="163" spans="1:13" ht="15.75" customHeight="1" x14ac:dyDescent="0.15">
      <c r="A163" s="1">
        <v>88</v>
      </c>
      <c r="B163" s="1" t="s">
        <v>63</v>
      </c>
      <c r="C163" s="1">
        <v>48.853068999999998</v>
      </c>
      <c r="D163" s="1">
        <v>-125.182697</v>
      </c>
      <c r="E163" s="1">
        <v>3.67</v>
      </c>
      <c r="F163" s="1">
        <v>7798</v>
      </c>
      <c r="G163" s="1">
        <f t="shared" si="6"/>
        <v>7.798</v>
      </c>
      <c r="H163" s="1">
        <f t="shared" si="7"/>
        <v>0</v>
      </c>
      <c r="I163" s="1">
        <v>0</v>
      </c>
      <c r="J163" s="1">
        <v>2018</v>
      </c>
      <c r="K163" s="3" t="s">
        <v>81</v>
      </c>
      <c r="L163" t="str">
        <f t="shared" si="8"/>
        <v>Modern_88</v>
      </c>
      <c r="M163">
        <v>0</v>
      </c>
    </row>
    <row r="164" spans="1:13" ht="15.75" customHeight="1" x14ac:dyDescent="0.15">
      <c r="A164" s="2">
        <v>88</v>
      </c>
      <c r="B164" s="1" t="s">
        <v>63</v>
      </c>
      <c r="C164" s="1">
        <v>48.853068999999998</v>
      </c>
      <c r="D164" s="1">
        <v>-125.182697</v>
      </c>
      <c r="E164" s="1">
        <v>3.67</v>
      </c>
      <c r="F164" s="1">
        <v>7798</v>
      </c>
      <c r="G164" s="1">
        <f t="shared" si="6"/>
        <v>7.798</v>
      </c>
      <c r="H164" s="1">
        <f t="shared" si="7"/>
        <v>1</v>
      </c>
      <c r="I164" s="2">
        <v>3</v>
      </c>
      <c r="J164" s="1">
        <v>2019</v>
      </c>
      <c r="K164" s="3" t="s">
        <v>81</v>
      </c>
      <c r="L164" t="str">
        <f t="shared" si="8"/>
        <v>Modern_88</v>
      </c>
      <c r="M164">
        <v>0</v>
      </c>
    </row>
    <row r="165" spans="1:13" ht="15.75" customHeight="1" x14ac:dyDescent="0.15">
      <c r="A165" s="2">
        <v>88</v>
      </c>
      <c r="B165" s="1" t="s">
        <v>63</v>
      </c>
      <c r="C165" s="1">
        <v>48.853068999999998</v>
      </c>
      <c r="D165" s="1">
        <v>-125.182697</v>
      </c>
      <c r="E165" s="1">
        <v>3.67</v>
      </c>
      <c r="F165" s="1">
        <v>7798</v>
      </c>
      <c r="G165" s="1">
        <f t="shared" si="6"/>
        <v>7.798</v>
      </c>
      <c r="H165" s="1">
        <f t="shared" si="7"/>
        <v>0</v>
      </c>
      <c r="I165" s="2">
        <v>0</v>
      </c>
      <c r="J165" s="1">
        <v>2020</v>
      </c>
      <c r="K165" s="3" t="s">
        <v>81</v>
      </c>
      <c r="L165" t="str">
        <f t="shared" si="8"/>
        <v>Modern_88</v>
      </c>
      <c r="M165">
        <v>0</v>
      </c>
    </row>
    <row r="166" spans="1:13" ht="15.75" customHeight="1" x14ac:dyDescent="0.2">
      <c r="A166" s="4">
        <v>89</v>
      </c>
      <c r="B166" s="1" t="s">
        <v>64</v>
      </c>
      <c r="C166" s="1">
        <v>48.851450999999997</v>
      </c>
      <c r="D166" s="1">
        <v>-125.184224</v>
      </c>
      <c r="E166" s="1">
        <v>3.67</v>
      </c>
      <c r="F166" s="1">
        <v>7592</v>
      </c>
      <c r="G166" s="1">
        <f t="shared" si="6"/>
        <v>7.5919999999999996</v>
      </c>
      <c r="H166" s="1">
        <f t="shared" si="7"/>
        <v>1</v>
      </c>
      <c r="I166" s="2">
        <v>3</v>
      </c>
      <c r="J166" s="2">
        <v>1994</v>
      </c>
      <c r="K166" s="3" t="s">
        <v>80</v>
      </c>
      <c r="L166" t="str">
        <f t="shared" si="8"/>
        <v>Historic_89</v>
      </c>
      <c r="M166">
        <v>0</v>
      </c>
    </row>
    <row r="167" spans="1:13" ht="15.75" customHeight="1" x14ac:dyDescent="0.2">
      <c r="A167" s="4">
        <v>89</v>
      </c>
      <c r="B167" s="1" t="s">
        <v>64</v>
      </c>
      <c r="C167" s="1">
        <v>48.851450999999997</v>
      </c>
      <c r="D167" s="1">
        <v>-125.184224</v>
      </c>
      <c r="E167" s="1">
        <v>3.67</v>
      </c>
      <c r="F167" s="1">
        <v>7592</v>
      </c>
      <c r="G167" s="1">
        <f t="shared" si="6"/>
        <v>7.5919999999999996</v>
      </c>
      <c r="H167" s="1">
        <f t="shared" si="7"/>
        <v>1</v>
      </c>
      <c r="I167" s="2">
        <v>3</v>
      </c>
      <c r="J167" s="2">
        <v>1995</v>
      </c>
      <c r="K167" s="3" t="s">
        <v>80</v>
      </c>
      <c r="L167" t="str">
        <f t="shared" si="8"/>
        <v>Historic_89</v>
      </c>
      <c r="M167">
        <v>0</v>
      </c>
    </row>
    <row r="168" spans="1:13" ht="15.75" customHeight="1" x14ac:dyDescent="0.2">
      <c r="A168" s="4">
        <v>89</v>
      </c>
      <c r="B168" s="1" t="s">
        <v>64</v>
      </c>
      <c r="C168" s="1">
        <v>48.851450999999997</v>
      </c>
      <c r="D168" s="1">
        <v>-125.184224</v>
      </c>
      <c r="E168" s="1">
        <v>3.67</v>
      </c>
      <c r="F168" s="1">
        <v>7592</v>
      </c>
      <c r="G168" s="1">
        <f t="shared" si="6"/>
        <v>7.5919999999999996</v>
      </c>
      <c r="H168" s="1">
        <f t="shared" si="7"/>
        <v>1</v>
      </c>
      <c r="I168" s="4">
        <v>3</v>
      </c>
      <c r="J168" s="2">
        <v>2017</v>
      </c>
      <c r="K168" s="3" t="s">
        <v>81</v>
      </c>
      <c r="L168" t="str">
        <f t="shared" si="8"/>
        <v>Modern_89</v>
      </c>
      <c r="M168">
        <v>0</v>
      </c>
    </row>
    <row r="169" spans="1:13" ht="15.75" customHeight="1" x14ac:dyDescent="0.15">
      <c r="A169" s="1">
        <v>89</v>
      </c>
      <c r="B169" s="1" t="s">
        <v>64</v>
      </c>
      <c r="C169" s="1">
        <v>48.851450999999997</v>
      </c>
      <c r="D169" s="1">
        <v>-125.184224</v>
      </c>
      <c r="E169" s="1">
        <v>3.67</v>
      </c>
      <c r="F169" s="1">
        <v>7592</v>
      </c>
      <c r="G169" s="1">
        <f t="shared" si="6"/>
        <v>7.5919999999999996</v>
      </c>
      <c r="H169" s="1">
        <f t="shared" si="7"/>
        <v>1</v>
      </c>
      <c r="I169" s="1">
        <v>3</v>
      </c>
      <c r="J169" s="1">
        <v>2018</v>
      </c>
      <c r="K169" s="3" t="s">
        <v>81</v>
      </c>
      <c r="L169" t="str">
        <f t="shared" si="8"/>
        <v>Modern_89</v>
      </c>
      <c r="M169">
        <v>0</v>
      </c>
    </row>
    <row r="170" spans="1:13" ht="15.75" customHeight="1" x14ac:dyDescent="0.15">
      <c r="A170" s="2">
        <v>89</v>
      </c>
      <c r="B170" s="1" t="s">
        <v>64</v>
      </c>
      <c r="C170" s="1">
        <v>48.851450999999997</v>
      </c>
      <c r="D170" s="1">
        <v>-125.184224</v>
      </c>
      <c r="E170" s="1">
        <v>3.67</v>
      </c>
      <c r="F170" s="1">
        <v>7592</v>
      </c>
      <c r="G170" s="1">
        <f t="shared" si="6"/>
        <v>7.5919999999999996</v>
      </c>
      <c r="H170" s="1">
        <f t="shared" si="7"/>
        <v>1</v>
      </c>
      <c r="I170" s="2">
        <v>3</v>
      </c>
      <c r="J170" s="1">
        <v>2019</v>
      </c>
      <c r="K170" s="3" t="s">
        <v>81</v>
      </c>
      <c r="L170" t="str">
        <f t="shared" si="8"/>
        <v>Modern_89</v>
      </c>
      <c r="M170">
        <v>0</v>
      </c>
    </row>
    <row r="171" spans="1:13" ht="15.75" customHeight="1" x14ac:dyDescent="0.15">
      <c r="A171" s="2">
        <v>89</v>
      </c>
      <c r="B171" s="1" t="s">
        <v>64</v>
      </c>
      <c r="C171" s="1">
        <v>48.851450999999997</v>
      </c>
      <c r="D171" s="1">
        <v>-125.184224</v>
      </c>
      <c r="E171" s="1">
        <v>3.67</v>
      </c>
      <c r="F171" s="1">
        <v>7592</v>
      </c>
      <c r="G171" s="1">
        <f t="shared" si="6"/>
        <v>7.5919999999999996</v>
      </c>
      <c r="H171" s="1">
        <f t="shared" si="7"/>
        <v>1</v>
      </c>
      <c r="I171" s="2">
        <v>3</v>
      </c>
      <c r="J171" s="1">
        <v>2020</v>
      </c>
      <c r="K171" s="3" t="s">
        <v>81</v>
      </c>
      <c r="L171" t="str">
        <f t="shared" si="8"/>
        <v>Modern_89</v>
      </c>
      <c r="M171">
        <v>0</v>
      </c>
    </row>
    <row r="172" spans="1:13" ht="15.75" customHeight="1" x14ac:dyDescent="0.2">
      <c r="A172" s="4">
        <v>90</v>
      </c>
      <c r="B172" s="1" t="s">
        <v>65</v>
      </c>
      <c r="C172" s="1">
        <v>48.851917</v>
      </c>
      <c r="D172" s="1">
        <v>-125.181785</v>
      </c>
      <c r="E172" s="1">
        <v>3.67</v>
      </c>
      <c r="F172" s="1">
        <v>7697</v>
      </c>
      <c r="G172" s="1">
        <f t="shared" si="6"/>
        <v>7.6970000000000001</v>
      </c>
      <c r="H172" s="1">
        <f t="shared" si="7"/>
        <v>1</v>
      </c>
      <c r="I172" s="2">
        <v>3</v>
      </c>
      <c r="J172" s="2">
        <v>1994</v>
      </c>
      <c r="K172" s="3" t="s">
        <v>80</v>
      </c>
      <c r="L172" t="str">
        <f t="shared" si="8"/>
        <v>Historic_90</v>
      </c>
      <c r="M172">
        <v>0</v>
      </c>
    </row>
    <row r="173" spans="1:13" ht="15.75" customHeight="1" x14ac:dyDescent="0.2">
      <c r="A173" s="4">
        <v>90</v>
      </c>
      <c r="B173" s="1" t="s">
        <v>65</v>
      </c>
      <c r="C173" s="1">
        <v>48.851917</v>
      </c>
      <c r="D173" s="1">
        <v>-125.181785</v>
      </c>
      <c r="E173" s="1">
        <v>3.67</v>
      </c>
      <c r="F173" s="1">
        <v>7697</v>
      </c>
      <c r="G173" s="1">
        <f t="shared" si="6"/>
        <v>7.6970000000000001</v>
      </c>
      <c r="H173" s="1">
        <f t="shared" si="7"/>
        <v>1</v>
      </c>
      <c r="I173" s="2">
        <v>3</v>
      </c>
      <c r="J173" s="2">
        <v>1995</v>
      </c>
      <c r="K173" s="3" t="s">
        <v>80</v>
      </c>
      <c r="L173" t="str">
        <f t="shared" si="8"/>
        <v>Historic_90</v>
      </c>
      <c r="M173">
        <v>0</v>
      </c>
    </row>
    <row r="174" spans="1:13" ht="15.75" customHeight="1" x14ac:dyDescent="0.2">
      <c r="A174" s="4">
        <v>90</v>
      </c>
      <c r="B174" s="1" t="s">
        <v>65</v>
      </c>
      <c r="C174" s="1">
        <v>48.851917</v>
      </c>
      <c r="D174" s="1">
        <v>-125.181785</v>
      </c>
      <c r="E174" s="1">
        <v>3.67</v>
      </c>
      <c r="F174" s="1">
        <v>7697</v>
      </c>
      <c r="G174" s="1">
        <f t="shared" si="6"/>
        <v>7.6970000000000001</v>
      </c>
      <c r="H174" s="1">
        <f t="shared" si="7"/>
        <v>1</v>
      </c>
      <c r="I174" s="4">
        <v>2</v>
      </c>
      <c r="J174" s="2">
        <v>2017</v>
      </c>
      <c r="K174" s="3" t="s">
        <v>81</v>
      </c>
      <c r="L174" t="str">
        <f t="shared" si="8"/>
        <v>Modern_90</v>
      </c>
      <c r="M174">
        <v>0</v>
      </c>
    </row>
    <row r="175" spans="1:13" ht="15.75" customHeight="1" x14ac:dyDescent="0.15">
      <c r="A175" s="1">
        <v>90</v>
      </c>
      <c r="B175" s="1" t="s">
        <v>65</v>
      </c>
      <c r="C175" s="1">
        <v>48.851917</v>
      </c>
      <c r="D175" s="1">
        <v>-125.181785</v>
      </c>
      <c r="E175" s="1">
        <v>3.67</v>
      </c>
      <c r="F175" s="1">
        <v>7697</v>
      </c>
      <c r="G175" s="1">
        <f t="shared" si="6"/>
        <v>7.6970000000000001</v>
      </c>
      <c r="H175" s="1">
        <f t="shared" si="7"/>
        <v>1</v>
      </c>
      <c r="I175" s="1">
        <v>3</v>
      </c>
      <c r="J175" s="1">
        <v>2018</v>
      </c>
      <c r="K175" s="3" t="s">
        <v>81</v>
      </c>
      <c r="L175" t="str">
        <f t="shared" si="8"/>
        <v>Modern_90</v>
      </c>
      <c r="M175">
        <v>0</v>
      </c>
    </row>
    <row r="176" spans="1:13" ht="15.75" customHeight="1" x14ac:dyDescent="0.15">
      <c r="A176" s="2">
        <v>90</v>
      </c>
      <c r="B176" s="1" t="s">
        <v>65</v>
      </c>
      <c r="C176" s="1">
        <v>48.851917</v>
      </c>
      <c r="D176" s="1">
        <v>-125.181785</v>
      </c>
      <c r="E176" s="1">
        <v>3.67</v>
      </c>
      <c r="F176" s="1">
        <v>7697</v>
      </c>
      <c r="G176" s="1">
        <f t="shared" si="6"/>
        <v>7.6970000000000001</v>
      </c>
      <c r="H176" s="1">
        <f t="shared" si="7"/>
        <v>1</v>
      </c>
      <c r="I176" s="2">
        <v>3</v>
      </c>
      <c r="J176" s="1">
        <v>2019</v>
      </c>
      <c r="K176" s="3" t="s">
        <v>81</v>
      </c>
      <c r="L176" t="str">
        <f t="shared" si="8"/>
        <v>Modern_90</v>
      </c>
      <c r="M176">
        <v>0</v>
      </c>
    </row>
    <row r="177" spans="1:13" ht="15.75" customHeight="1" x14ac:dyDescent="0.15">
      <c r="A177" s="2">
        <v>90</v>
      </c>
      <c r="B177" s="1" t="s">
        <v>65</v>
      </c>
      <c r="C177" s="1">
        <v>48.851917</v>
      </c>
      <c r="D177" s="1">
        <v>-125.181785</v>
      </c>
      <c r="E177" s="1">
        <v>3.67</v>
      </c>
      <c r="F177" s="1">
        <v>7697</v>
      </c>
      <c r="G177" s="1">
        <f t="shared" si="6"/>
        <v>7.6970000000000001</v>
      </c>
      <c r="H177" s="1">
        <f t="shared" si="7"/>
        <v>1</v>
      </c>
      <c r="I177" s="2">
        <v>1</v>
      </c>
      <c r="J177" s="1">
        <v>2020</v>
      </c>
      <c r="K177" s="3" t="s">
        <v>81</v>
      </c>
      <c r="L177" t="str">
        <f t="shared" si="8"/>
        <v>Modern_90</v>
      </c>
      <c r="M177">
        <v>0</v>
      </c>
    </row>
    <row r="178" spans="1:13" ht="15.75" customHeight="1" x14ac:dyDescent="0.2">
      <c r="A178" s="4">
        <v>91</v>
      </c>
      <c r="B178" s="1" t="s">
        <v>61</v>
      </c>
      <c r="C178" s="1">
        <v>48.907974000000003</v>
      </c>
      <c r="D178" s="1">
        <v>-125.29704700000001</v>
      </c>
      <c r="E178" s="1">
        <v>3.26</v>
      </c>
      <c r="F178" s="1">
        <v>8645</v>
      </c>
      <c r="G178" s="1">
        <f t="shared" si="6"/>
        <v>8.6449999999999996</v>
      </c>
      <c r="H178" s="1">
        <f t="shared" si="7"/>
        <v>1</v>
      </c>
      <c r="I178" s="2">
        <v>3</v>
      </c>
      <c r="J178" s="2">
        <v>1994</v>
      </c>
      <c r="K178" s="3" t="s">
        <v>80</v>
      </c>
      <c r="L178" t="str">
        <f t="shared" si="8"/>
        <v>Historic_91</v>
      </c>
      <c r="M178">
        <v>0</v>
      </c>
    </row>
    <row r="179" spans="1:13" ht="15.75" customHeight="1" x14ac:dyDescent="0.2">
      <c r="A179" s="4">
        <v>91</v>
      </c>
      <c r="B179" s="1" t="s">
        <v>61</v>
      </c>
      <c r="C179" s="1">
        <v>48.907974000000003</v>
      </c>
      <c r="D179" s="1">
        <v>-125.29704700000001</v>
      </c>
      <c r="E179" s="1">
        <v>3.26</v>
      </c>
      <c r="F179" s="1">
        <v>8645</v>
      </c>
      <c r="G179" s="1">
        <f t="shared" si="6"/>
        <v>8.6449999999999996</v>
      </c>
      <c r="H179" s="1">
        <f t="shared" si="7"/>
        <v>1</v>
      </c>
      <c r="I179" s="2">
        <v>3</v>
      </c>
      <c r="J179" s="2">
        <v>1995</v>
      </c>
      <c r="K179" s="3" t="s">
        <v>80</v>
      </c>
      <c r="L179" t="str">
        <f t="shared" si="8"/>
        <v>Historic_91</v>
      </c>
      <c r="M179">
        <v>0</v>
      </c>
    </row>
    <row r="180" spans="1:13" ht="15.75" customHeight="1" x14ac:dyDescent="0.2">
      <c r="A180" s="4">
        <v>91</v>
      </c>
      <c r="B180" s="1" t="s">
        <v>61</v>
      </c>
      <c r="C180" s="1">
        <v>48.907974000000003</v>
      </c>
      <c r="D180" s="1">
        <v>-125.29704700000001</v>
      </c>
      <c r="E180" s="1">
        <v>3.26</v>
      </c>
      <c r="F180" s="1">
        <v>8645</v>
      </c>
      <c r="G180" s="1">
        <f t="shared" si="6"/>
        <v>8.6449999999999996</v>
      </c>
      <c r="H180" s="1">
        <f t="shared" si="7"/>
        <v>1</v>
      </c>
      <c r="I180" s="4">
        <v>1</v>
      </c>
      <c r="J180" s="2">
        <v>2017</v>
      </c>
      <c r="K180" s="3" t="s">
        <v>81</v>
      </c>
      <c r="L180" t="str">
        <f t="shared" si="8"/>
        <v>Modern_91</v>
      </c>
      <c r="M180">
        <v>0</v>
      </c>
    </row>
    <row r="181" spans="1:13" ht="15.75" customHeight="1" x14ac:dyDescent="0.15">
      <c r="A181" s="1">
        <v>91</v>
      </c>
      <c r="B181" s="1" t="s">
        <v>61</v>
      </c>
      <c r="C181" s="1">
        <v>48.907974000000003</v>
      </c>
      <c r="D181" s="1">
        <v>-125.29704700000001</v>
      </c>
      <c r="E181" s="1">
        <v>3.26</v>
      </c>
      <c r="F181" s="1">
        <v>8645</v>
      </c>
      <c r="G181" s="1">
        <f t="shared" si="6"/>
        <v>8.6449999999999996</v>
      </c>
      <c r="H181" s="1">
        <f t="shared" si="7"/>
        <v>0</v>
      </c>
      <c r="I181" s="1">
        <v>0</v>
      </c>
      <c r="J181" s="1">
        <v>2018</v>
      </c>
      <c r="K181" s="3" t="s">
        <v>81</v>
      </c>
      <c r="L181" t="str">
        <f t="shared" si="8"/>
        <v>Modern_91</v>
      </c>
      <c r="M181">
        <v>0</v>
      </c>
    </row>
    <row r="182" spans="1:13" ht="15.75" customHeight="1" x14ac:dyDescent="0.15">
      <c r="A182" s="2">
        <v>91</v>
      </c>
      <c r="B182" s="1" t="s">
        <v>61</v>
      </c>
      <c r="C182" s="1">
        <v>48.907974000000003</v>
      </c>
      <c r="D182" s="1">
        <v>-125.29704700000001</v>
      </c>
      <c r="E182" s="1">
        <v>3.26</v>
      </c>
      <c r="F182" s="1">
        <v>8645</v>
      </c>
      <c r="G182" s="1">
        <f t="shared" si="6"/>
        <v>8.6449999999999996</v>
      </c>
      <c r="H182" s="1">
        <f t="shared" si="7"/>
        <v>0</v>
      </c>
      <c r="I182" s="2">
        <v>0</v>
      </c>
      <c r="J182" s="1">
        <v>2019</v>
      </c>
      <c r="K182" s="3" t="s">
        <v>81</v>
      </c>
      <c r="L182" t="str">
        <f t="shared" si="8"/>
        <v>Modern_91</v>
      </c>
      <c r="M182">
        <v>0</v>
      </c>
    </row>
    <row r="183" spans="1:13" ht="15.75" customHeight="1" x14ac:dyDescent="0.2">
      <c r="A183" s="4">
        <v>92</v>
      </c>
      <c r="B183" s="1" t="s">
        <v>66</v>
      </c>
      <c r="C183" s="1">
        <v>48.868130999999998</v>
      </c>
      <c r="D183" s="1">
        <v>-125.160674</v>
      </c>
      <c r="E183" s="1">
        <v>3.15</v>
      </c>
      <c r="F183" s="1">
        <v>9943</v>
      </c>
      <c r="G183" s="1">
        <f t="shared" si="6"/>
        <v>9.9429999999999996</v>
      </c>
      <c r="H183" s="1">
        <f t="shared" si="7"/>
        <v>1</v>
      </c>
      <c r="I183" s="2">
        <v>2</v>
      </c>
      <c r="J183" s="2">
        <v>1994</v>
      </c>
      <c r="K183" s="3" t="s">
        <v>80</v>
      </c>
      <c r="L183" t="str">
        <f t="shared" si="8"/>
        <v>Historic_92</v>
      </c>
      <c r="M183">
        <v>0</v>
      </c>
    </row>
    <row r="184" spans="1:13" ht="15.75" customHeight="1" x14ac:dyDescent="0.2">
      <c r="A184" s="4">
        <v>92</v>
      </c>
      <c r="B184" s="1" t="s">
        <v>66</v>
      </c>
      <c r="C184" s="1">
        <v>48.868130999999998</v>
      </c>
      <c r="D184" s="1">
        <v>-125.160674</v>
      </c>
      <c r="E184" s="1">
        <v>3.15</v>
      </c>
      <c r="F184" s="1">
        <v>9943</v>
      </c>
      <c r="G184" s="1">
        <f t="shared" si="6"/>
        <v>9.9429999999999996</v>
      </c>
      <c r="H184" s="1">
        <f t="shared" si="7"/>
        <v>1</v>
      </c>
      <c r="I184" s="2">
        <v>3</v>
      </c>
      <c r="J184" s="2">
        <v>1995</v>
      </c>
      <c r="K184" s="3" t="s">
        <v>80</v>
      </c>
      <c r="L184" t="str">
        <f t="shared" si="8"/>
        <v>Historic_92</v>
      </c>
      <c r="M184">
        <v>0</v>
      </c>
    </row>
    <row r="185" spans="1:13" ht="15.75" customHeight="1" x14ac:dyDescent="0.2">
      <c r="A185" s="4">
        <v>92</v>
      </c>
      <c r="B185" s="1" t="s">
        <v>66</v>
      </c>
      <c r="C185" s="1">
        <v>48.868130999999998</v>
      </c>
      <c r="D185" s="1">
        <v>-125.160674</v>
      </c>
      <c r="E185" s="1">
        <v>3.15</v>
      </c>
      <c r="F185" s="1">
        <v>9943</v>
      </c>
      <c r="G185" s="1">
        <f t="shared" si="6"/>
        <v>9.9429999999999996</v>
      </c>
      <c r="H185" s="1">
        <f t="shared" si="7"/>
        <v>0</v>
      </c>
      <c r="I185" s="4">
        <v>0</v>
      </c>
      <c r="J185" s="2">
        <v>2017</v>
      </c>
      <c r="K185" s="3" t="s">
        <v>81</v>
      </c>
      <c r="L185" t="str">
        <f t="shared" si="8"/>
        <v>Modern_92</v>
      </c>
      <c r="M185">
        <v>0</v>
      </c>
    </row>
    <row r="186" spans="1:13" ht="15.75" customHeight="1" x14ac:dyDescent="0.15">
      <c r="A186" s="1">
        <v>92</v>
      </c>
      <c r="B186" s="1" t="s">
        <v>66</v>
      </c>
      <c r="C186" s="1">
        <v>48.868130999999998</v>
      </c>
      <c r="D186" s="1">
        <v>-125.160674</v>
      </c>
      <c r="E186" s="1">
        <v>3.15</v>
      </c>
      <c r="F186" s="1">
        <v>9943</v>
      </c>
      <c r="G186" s="1">
        <f t="shared" si="6"/>
        <v>9.9429999999999996</v>
      </c>
      <c r="H186" s="1">
        <f t="shared" si="7"/>
        <v>0</v>
      </c>
      <c r="I186" s="1">
        <v>0</v>
      </c>
      <c r="J186" s="1">
        <v>2018</v>
      </c>
      <c r="K186" s="3" t="s">
        <v>81</v>
      </c>
      <c r="L186" t="str">
        <f t="shared" si="8"/>
        <v>Modern_92</v>
      </c>
      <c r="M186">
        <v>0</v>
      </c>
    </row>
    <row r="187" spans="1:13" ht="15.75" customHeight="1" x14ac:dyDescent="0.15">
      <c r="A187" s="2">
        <v>92</v>
      </c>
      <c r="B187" s="1" t="s">
        <v>66</v>
      </c>
      <c r="C187" s="1">
        <v>48.868130999999998</v>
      </c>
      <c r="D187" s="1">
        <v>-125.160674</v>
      </c>
      <c r="E187" s="1">
        <v>3.15</v>
      </c>
      <c r="F187" s="1">
        <v>9943</v>
      </c>
      <c r="G187" s="1">
        <f t="shared" si="6"/>
        <v>9.9429999999999996</v>
      </c>
      <c r="H187" s="1">
        <f t="shared" si="7"/>
        <v>0</v>
      </c>
      <c r="I187" s="2">
        <v>0</v>
      </c>
      <c r="J187" s="1">
        <v>2019</v>
      </c>
      <c r="K187" s="3" t="s">
        <v>81</v>
      </c>
      <c r="L187" t="str">
        <f t="shared" si="8"/>
        <v>Modern_92</v>
      </c>
      <c r="M187">
        <v>0</v>
      </c>
    </row>
    <row r="188" spans="1:13" ht="15.75" customHeight="1" x14ac:dyDescent="0.15">
      <c r="A188" s="2">
        <v>92</v>
      </c>
      <c r="B188" s="1" t="s">
        <v>66</v>
      </c>
      <c r="C188" s="1">
        <v>48.868130999999998</v>
      </c>
      <c r="D188" s="1">
        <v>-125.160674</v>
      </c>
      <c r="E188" s="1">
        <v>3.15</v>
      </c>
      <c r="F188" s="1">
        <v>9943</v>
      </c>
      <c r="G188" s="1">
        <f t="shared" si="6"/>
        <v>9.9429999999999996</v>
      </c>
      <c r="H188" s="1">
        <f t="shared" si="7"/>
        <v>0</v>
      </c>
      <c r="I188" s="2">
        <v>0</v>
      </c>
      <c r="J188" s="1">
        <v>2020</v>
      </c>
      <c r="K188" s="3" t="s">
        <v>81</v>
      </c>
      <c r="L188" t="str">
        <f t="shared" si="8"/>
        <v>Modern_92</v>
      </c>
      <c r="M188">
        <v>0</v>
      </c>
    </row>
    <row r="189" spans="1:13" ht="15.75" customHeight="1" x14ac:dyDescent="0.2">
      <c r="A189" s="4">
        <v>93</v>
      </c>
      <c r="B189" s="1" t="s">
        <v>67</v>
      </c>
      <c r="C189" s="1">
        <v>48.867739999999998</v>
      </c>
      <c r="D189" s="1">
        <v>-125.16022</v>
      </c>
      <c r="E189" s="1">
        <v>3.65</v>
      </c>
      <c r="F189" s="1">
        <v>9917</v>
      </c>
      <c r="G189" s="1">
        <f t="shared" si="6"/>
        <v>9.9169999999999998</v>
      </c>
      <c r="H189" s="1">
        <f t="shared" si="7"/>
        <v>1</v>
      </c>
      <c r="I189" s="2">
        <v>3</v>
      </c>
      <c r="J189" s="2">
        <v>1994</v>
      </c>
      <c r="K189" s="3" t="s">
        <v>80</v>
      </c>
      <c r="L189" t="str">
        <f t="shared" si="8"/>
        <v>Historic_93</v>
      </c>
      <c r="M189">
        <v>0</v>
      </c>
    </row>
    <row r="190" spans="1:13" ht="15.75" customHeight="1" x14ac:dyDescent="0.2">
      <c r="A190" s="4">
        <v>93</v>
      </c>
      <c r="B190" s="1" t="s">
        <v>67</v>
      </c>
      <c r="C190" s="1">
        <v>48.867739999999998</v>
      </c>
      <c r="D190" s="1">
        <v>-125.16022</v>
      </c>
      <c r="E190" s="1">
        <v>3.65</v>
      </c>
      <c r="F190" s="1">
        <v>9917</v>
      </c>
      <c r="G190" s="1">
        <f t="shared" si="6"/>
        <v>9.9169999999999998</v>
      </c>
      <c r="H190" s="1">
        <f t="shared" si="7"/>
        <v>1</v>
      </c>
      <c r="I190" s="2">
        <v>3</v>
      </c>
      <c r="J190" s="2">
        <v>1995</v>
      </c>
      <c r="K190" s="3" t="s">
        <v>80</v>
      </c>
      <c r="L190" t="str">
        <f t="shared" si="8"/>
        <v>Historic_93</v>
      </c>
      <c r="M190">
        <v>0</v>
      </c>
    </row>
    <row r="191" spans="1:13" ht="15.75" customHeight="1" x14ac:dyDescent="0.2">
      <c r="A191" s="4">
        <v>93</v>
      </c>
      <c r="B191" s="1" t="s">
        <v>67</v>
      </c>
      <c r="C191" s="1">
        <v>48.867739999999998</v>
      </c>
      <c r="D191" s="1">
        <v>-125.16022</v>
      </c>
      <c r="E191" s="1">
        <v>3.65</v>
      </c>
      <c r="F191" s="1">
        <v>9917</v>
      </c>
      <c r="G191" s="1">
        <f t="shared" si="6"/>
        <v>9.9169999999999998</v>
      </c>
      <c r="H191" s="1">
        <f t="shared" si="7"/>
        <v>0</v>
      </c>
      <c r="I191" s="4">
        <v>0</v>
      </c>
      <c r="J191" s="2">
        <v>2017</v>
      </c>
      <c r="K191" s="3" t="s">
        <v>81</v>
      </c>
      <c r="L191" t="str">
        <f t="shared" si="8"/>
        <v>Modern_93</v>
      </c>
      <c r="M191">
        <v>0</v>
      </c>
    </row>
    <row r="192" spans="1:13" ht="15.75" customHeight="1" x14ac:dyDescent="0.15">
      <c r="A192" s="1">
        <v>93</v>
      </c>
      <c r="B192" s="1" t="s">
        <v>67</v>
      </c>
      <c r="C192" s="1">
        <v>48.867739999999998</v>
      </c>
      <c r="D192" s="1">
        <v>-125.16022</v>
      </c>
      <c r="E192" s="1">
        <v>3.65</v>
      </c>
      <c r="F192" s="1">
        <v>9917</v>
      </c>
      <c r="G192" s="1">
        <f t="shared" si="6"/>
        <v>9.9169999999999998</v>
      </c>
      <c r="H192" s="1">
        <f t="shared" si="7"/>
        <v>1</v>
      </c>
      <c r="I192" s="1">
        <v>1</v>
      </c>
      <c r="J192" s="1">
        <v>2018</v>
      </c>
      <c r="K192" s="3" t="s">
        <v>81</v>
      </c>
      <c r="L192" t="str">
        <f t="shared" si="8"/>
        <v>Modern_93</v>
      </c>
      <c r="M192">
        <v>0</v>
      </c>
    </row>
    <row r="193" spans="1:13" ht="15.75" customHeight="1" x14ac:dyDescent="0.15">
      <c r="A193" s="2">
        <v>93</v>
      </c>
      <c r="B193" s="1" t="s">
        <v>67</v>
      </c>
      <c r="C193" s="1">
        <v>48.867739999999998</v>
      </c>
      <c r="D193" s="1">
        <v>-125.16022</v>
      </c>
      <c r="E193" s="1">
        <v>3.65</v>
      </c>
      <c r="F193" s="1">
        <v>9917</v>
      </c>
      <c r="G193" s="1">
        <f t="shared" si="6"/>
        <v>9.9169999999999998</v>
      </c>
      <c r="H193" s="1">
        <f t="shared" si="7"/>
        <v>0</v>
      </c>
      <c r="I193" s="2">
        <v>0</v>
      </c>
      <c r="J193" s="1">
        <v>2019</v>
      </c>
      <c r="K193" s="3" t="s">
        <v>81</v>
      </c>
      <c r="L193" t="str">
        <f t="shared" si="8"/>
        <v>Modern_93</v>
      </c>
      <c r="M193">
        <v>0</v>
      </c>
    </row>
    <row r="194" spans="1:13" ht="15.75" customHeight="1" x14ac:dyDescent="0.15">
      <c r="A194" s="2">
        <v>93</v>
      </c>
      <c r="B194" s="1" t="s">
        <v>67</v>
      </c>
      <c r="C194" s="1">
        <v>48.867739999999998</v>
      </c>
      <c r="D194" s="1">
        <v>-125.16022</v>
      </c>
      <c r="E194" s="1">
        <v>3.65</v>
      </c>
      <c r="F194" s="1">
        <v>9917</v>
      </c>
      <c r="G194" s="1">
        <f t="shared" ref="G194:G255" si="9">F194/1000</f>
        <v>9.9169999999999998</v>
      </c>
      <c r="H194" s="1">
        <f t="shared" ref="H194:H252" si="10">IF(I194&gt;0,1,0)</f>
        <v>0</v>
      </c>
      <c r="I194" s="2">
        <v>0</v>
      </c>
      <c r="J194" s="1">
        <v>2020</v>
      </c>
      <c r="K194" s="3" t="s">
        <v>81</v>
      </c>
      <c r="L194" t="str">
        <f t="shared" ref="L194:L255" si="11">_xlfn.CONCAT(K194,"_",A194)</f>
        <v>Modern_93</v>
      </c>
      <c r="M194">
        <v>0</v>
      </c>
    </row>
    <row r="195" spans="1:13" ht="15.75" customHeight="1" x14ac:dyDescent="0.2">
      <c r="A195" s="4">
        <v>94</v>
      </c>
      <c r="B195" s="1" t="s">
        <v>68</v>
      </c>
      <c r="C195" s="1">
        <v>48.872095000000002</v>
      </c>
      <c r="D195" s="1">
        <v>-125.161593</v>
      </c>
      <c r="E195" s="1">
        <v>3.05</v>
      </c>
      <c r="F195" s="1">
        <v>10322</v>
      </c>
      <c r="G195" s="1">
        <f t="shared" si="9"/>
        <v>10.321999999999999</v>
      </c>
      <c r="H195" s="1">
        <f t="shared" si="10"/>
        <v>1</v>
      </c>
      <c r="I195" s="2">
        <v>3</v>
      </c>
      <c r="J195" s="2">
        <v>1994</v>
      </c>
      <c r="K195" s="3" t="s">
        <v>80</v>
      </c>
      <c r="L195" t="str">
        <f t="shared" si="11"/>
        <v>Historic_94</v>
      </c>
      <c r="M195">
        <v>0</v>
      </c>
    </row>
    <row r="196" spans="1:13" ht="15.75" customHeight="1" x14ac:dyDescent="0.2">
      <c r="A196" s="4">
        <v>94</v>
      </c>
      <c r="B196" s="1" t="s">
        <v>68</v>
      </c>
      <c r="C196" s="1">
        <v>48.872095000000002</v>
      </c>
      <c r="D196" s="1">
        <v>-125.161593</v>
      </c>
      <c r="E196" s="1">
        <v>3.05</v>
      </c>
      <c r="F196" s="1">
        <v>10322</v>
      </c>
      <c r="G196" s="1">
        <f t="shared" si="9"/>
        <v>10.321999999999999</v>
      </c>
      <c r="H196" s="1">
        <f t="shared" si="10"/>
        <v>1</v>
      </c>
      <c r="I196" s="2">
        <v>3</v>
      </c>
      <c r="J196" s="2">
        <v>1995</v>
      </c>
      <c r="K196" s="3" t="s">
        <v>80</v>
      </c>
      <c r="L196" t="str">
        <f t="shared" si="11"/>
        <v>Historic_94</v>
      </c>
      <c r="M196">
        <v>0</v>
      </c>
    </row>
    <row r="197" spans="1:13" ht="15.75" customHeight="1" x14ac:dyDescent="0.2">
      <c r="A197" s="4">
        <v>94</v>
      </c>
      <c r="B197" s="1" t="s">
        <v>68</v>
      </c>
      <c r="C197" s="1">
        <v>48.872095000000002</v>
      </c>
      <c r="D197" s="1">
        <v>-125.161593</v>
      </c>
      <c r="E197" s="1">
        <v>3.05</v>
      </c>
      <c r="F197" s="1">
        <v>10322</v>
      </c>
      <c r="G197" s="1">
        <f t="shared" si="9"/>
        <v>10.321999999999999</v>
      </c>
      <c r="H197" s="1">
        <f t="shared" si="10"/>
        <v>1</v>
      </c>
      <c r="I197" s="4">
        <v>3</v>
      </c>
      <c r="J197" s="2">
        <v>2017</v>
      </c>
      <c r="K197" s="3" t="s">
        <v>81</v>
      </c>
      <c r="L197" t="str">
        <f t="shared" si="11"/>
        <v>Modern_94</v>
      </c>
      <c r="M197">
        <v>0</v>
      </c>
    </row>
    <row r="198" spans="1:13" ht="15.75" customHeight="1" x14ac:dyDescent="0.15">
      <c r="A198" s="1">
        <v>94</v>
      </c>
      <c r="B198" s="1" t="s">
        <v>68</v>
      </c>
      <c r="C198" s="1">
        <v>48.872095000000002</v>
      </c>
      <c r="D198" s="1">
        <v>-125.161593</v>
      </c>
      <c r="E198" s="1">
        <v>3.05</v>
      </c>
      <c r="F198" s="1">
        <v>10322</v>
      </c>
      <c r="G198" s="1">
        <f t="shared" si="9"/>
        <v>10.321999999999999</v>
      </c>
      <c r="H198" s="1">
        <f t="shared" si="10"/>
        <v>0</v>
      </c>
      <c r="I198" s="1">
        <v>0</v>
      </c>
      <c r="J198" s="1">
        <v>2018</v>
      </c>
      <c r="K198" s="3" t="s">
        <v>81</v>
      </c>
      <c r="L198" t="str">
        <f t="shared" si="11"/>
        <v>Modern_94</v>
      </c>
      <c r="M198">
        <v>0</v>
      </c>
    </row>
    <row r="199" spans="1:13" ht="15.75" customHeight="1" x14ac:dyDescent="0.15">
      <c r="A199" s="2">
        <v>94</v>
      </c>
      <c r="B199" s="1" t="s">
        <v>68</v>
      </c>
      <c r="C199" s="1">
        <v>48.872095000000002</v>
      </c>
      <c r="D199" s="1">
        <v>-125.161593</v>
      </c>
      <c r="E199" s="1">
        <v>3.05</v>
      </c>
      <c r="F199" s="1">
        <v>10322</v>
      </c>
      <c r="G199" s="1">
        <f t="shared" si="9"/>
        <v>10.321999999999999</v>
      </c>
      <c r="H199" s="1">
        <f t="shared" si="10"/>
        <v>1</v>
      </c>
      <c r="I199" s="2">
        <v>3</v>
      </c>
      <c r="J199" s="1">
        <v>2019</v>
      </c>
      <c r="K199" s="3" t="s">
        <v>81</v>
      </c>
      <c r="L199" t="str">
        <f t="shared" si="11"/>
        <v>Modern_94</v>
      </c>
      <c r="M199">
        <v>0</v>
      </c>
    </row>
    <row r="200" spans="1:13" ht="15.75" customHeight="1" x14ac:dyDescent="0.15">
      <c r="A200" s="2">
        <v>94</v>
      </c>
      <c r="B200" s="1" t="s">
        <v>68</v>
      </c>
      <c r="C200" s="1">
        <v>48.872095000000002</v>
      </c>
      <c r="D200" s="1">
        <v>-125.161593</v>
      </c>
      <c r="E200" s="1">
        <v>3.05</v>
      </c>
      <c r="F200" s="1">
        <v>10322</v>
      </c>
      <c r="G200" s="1">
        <f t="shared" si="9"/>
        <v>10.321999999999999</v>
      </c>
      <c r="H200" s="1">
        <f t="shared" si="10"/>
        <v>1</v>
      </c>
      <c r="I200" s="2">
        <v>1</v>
      </c>
      <c r="J200" s="1">
        <v>2020</v>
      </c>
      <c r="K200" s="3" t="s">
        <v>81</v>
      </c>
      <c r="L200" t="str">
        <f t="shared" si="11"/>
        <v>Modern_94</v>
      </c>
      <c r="M200">
        <v>0</v>
      </c>
    </row>
    <row r="201" spans="1:13" ht="15.75" customHeight="1" x14ac:dyDescent="0.2">
      <c r="A201" s="4">
        <v>95</v>
      </c>
      <c r="B201" s="1" t="s">
        <v>69</v>
      </c>
      <c r="C201" s="1">
        <v>48.875072000000003</v>
      </c>
      <c r="D201" s="1">
        <v>-125.16430699999999</v>
      </c>
      <c r="E201" s="1">
        <v>3.83</v>
      </c>
      <c r="F201" s="1">
        <v>10555</v>
      </c>
      <c r="G201" s="1">
        <f t="shared" si="9"/>
        <v>10.555</v>
      </c>
      <c r="H201" s="1">
        <f t="shared" si="10"/>
        <v>1</v>
      </c>
      <c r="I201" s="2">
        <v>1</v>
      </c>
      <c r="J201" s="2">
        <v>1994</v>
      </c>
      <c r="K201" s="3" t="s">
        <v>80</v>
      </c>
      <c r="L201" t="str">
        <f t="shared" si="11"/>
        <v>Historic_95</v>
      </c>
      <c r="M201">
        <v>0</v>
      </c>
    </row>
    <row r="202" spans="1:13" ht="15.75" customHeight="1" x14ac:dyDescent="0.2">
      <c r="A202" s="4">
        <v>95</v>
      </c>
      <c r="B202" s="1" t="s">
        <v>69</v>
      </c>
      <c r="C202" s="1">
        <v>48.875072000000003</v>
      </c>
      <c r="D202" s="1">
        <v>-125.16430699999999</v>
      </c>
      <c r="E202" s="1">
        <v>3.83</v>
      </c>
      <c r="F202" s="1">
        <v>10555</v>
      </c>
      <c r="G202" s="1">
        <f t="shared" si="9"/>
        <v>10.555</v>
      </c>
      <c r="H202" s="1">
        <f t="shared" si="10"/>
        <v>1</v>
      </c>
      <c r="I202" s="2">
        <v>1</v>
      </c>
      <c r="J202" s="2">
        <v>1995</v>
      </c>
      <c r="K202" s="3" t="s">
        <v>80</v>
      </c>
      <c r="L202" t="str">
        <f t="shared" si="11"/>
        <v>Historic_95</v>
      </c>
      <c r="M202">
        <v>0</v>
      </c>
    </row>
    <row r="203" spans="1:13" ht="15.75" customHeight="1" x14ac:dyDescent="0.2">
      <c r="A203" s="4">
        <v>95</v>
      </c>
      <c r="B203" s="1" t="s">
        <v>69</v>
      </c>
      <c r="C203" s="1">
        <v>48.875072000000003</v>
      </c>
      <c r="D203" s="1">
        <v>-125.16430699999999</v>
      </c>
      <c r="E203" s="1">
        <v>3.83</v>
      </c>
      <c r="F203" s="1">
        <v>10555</v>
      </c>
      <c r="G203" s="1">
        <f t="shared" si="9"/>
        <v>10.555</v>
      </c>
      <c r="H203" s="1">
        <f t="shared" si="10"/>
        <v>0</v>
      </c>
      <c r="I203" s="4">
        <v>0</v>
      </c>
      <c r="J203" s="2">
        <v>2017</v>
      </c>
      <c r="K203" s="3" t="s">
        <v>81</v>
      </c>
      <c r="L203" t="str">
        <f t="shared" si="11"/>
        <v>Modern_95</v>
      </c>
      <c r="M203">
        <v>0</v>
      </c>
    </row>
    <row r="204" spans="1:13" ht="15.75" customHeight="1" x14ac:dyDescent="0.15">
      <c r="A204" s="1">
        <v>95</v>
      </c>
      <c r="B204" s="1" t="s">
        <v>69</v>
      </c>
      <c r="C204" s="1">
        <v>48.875072000000003</v>
      </c>
      <c r="D204" s="1">
        <v>-125.16430699999999</v>
      </c>
      <c r="E204" s="1">
        <v>3.83</v>
      </c>
      <c r="F204" s="1">
        <v>10555</v>
      </c>
      <c r="G204" s="1">
        <f t="shared" si="9"/>
        <v>10.555</v>
      </c>
      <c r="H204" s="1">
        <f t="shared" si="10"/>
        <v>0</v>
      </c>
      <c r="I204" s="1">
        <v>0</v>
      </c>
      <c r="J204" s="1">
        <v>2018</v>
      </c>
      <c r="K204" s="3" t="s">
        <v>81</v>
      </c>
      <c r="L204" t="str">
        <f t="shared" si="11"/>
        <v>Modern_95</v>
      </c>
      <c r="M204">
        <v>0</v>
      </c>
    </row>
    <row r="205" spans="1:13" ht="15.75" customHeight="1" x14ac:dyDescent="0.15">
      <c r="A205" s="2">
        <v>95</v>
      </c>
      <c r="B205" s="1" t="s">
        <v>69</v>
      </c>
      <c r="C205" s="1">
        <v>48.875072000000003</v>
      </c>
      <c r="D205" s="1">
        <v>-125.16430699999999</v>
      </c>
      <c r="E205" s="1">
        <v>3.83</v>
      </c>
      <c r="F205" s="1">
        <v>10555</v>
      </c>
      <c r="G205" s="1">
        <f t="shared" si="9"/>
        <v>10.555</v>
      </c>
      <c r="H205" s="1">
        <f t="shared" si="10"/>
        <v>0</v>
      </c>
      <c r="I205" s="2">
        <v>0</v>
      </c>
      <c r="J205" s="1">
        <v>2019</v>
      </c>
      <c r="K205" s="3" t="s">
        <v>81</v>
      </c>
      <c r="L205" t="str">
        <f t="shared" si="11"/>
        <v>Modern_95</v>
      </c>
      <c r="M205">
        <v>0</v>
      </c>
    </row>
    <row r="206" spans="1:13" ht="15.75" customHeight="1" x14ac:dyDescent="0.15">
      <c r="A206" s="2">
        <v>95</v>
      </c>
      <c r="B206" s="1" t="s">
        <v>69</v>
      </c>
      <c r="C206" s="1">
        <v>48.875072000000003</v>
      </c>
      <c r="D206" s="1">
        <v>-125.16430699999999</v>
      </c>
      <c r="E206" s="1">
        <v>3.83</v>
      </c>
      <c r="F206" s="1">
        <v>10555</v>
      </c>
      <c r="G206" s="1">
        <f t="shared" si="9"/>
        <v>10.555</v>
      </c>
      <c r="H206" s="1">
        <f t="shared" si="10"/>
        <v>0</v>
      </c>
      <c r="I206" s="2">
        <v>0</v>
      </c>
      <c r="J206" s="1">
        <v>2020</v>
      </c>
      <c r="K206" s="3" t="s">
        <v>81</v>
      </c>
      <c r="L206" t="str">
        <f t="shared" si="11"/>
        <v>Modern_95</v>
      </c>
      <c r="M206">
        <v>0</v>
      </c>
    </row>
    <row r="207" spans="1:13" ht="15.75" customHeight="1" x14ac:dyDescent="0.2">
      <c r="A207" s="4">
        <v>96</v>
      </c>
      <c r="B207" s="1" t="s">
        <v>70</v>
      </c>
      <c r="C207" s="1">
        <v>48.874192000000001</v>
      </c>
      <c r="D207" s="1">
        <v>-125.162649</v>
      </c>
      <c r="E207" s="1">
        <v>3.11</v>
      </c>
      <c r="F207" s="1">
        <v>10508</v>
      </c>
      <c r="G207" s="1">
        <f t="shared" si="9"/>
        <v>10.507999999999999</v>
      </c>
      <c r="H207" s="1">
        <f t="shared" si="10"/>
        <v>1</v>
      </c>
      <c r="I207" s="2">
        <v>3</v>
      </c>
      <c r="J207" s="2">
        <v>1994</v>
      </c>
      <c r="K207" s="3" t="s">
        <v>80</v>
      </c>
      <c r="L207" t="str">
        <f t="shared" si="11"/>
        <v>Historic_96</v>
      </c>
      <c r="M207">
        <v>0</v>
      </c>
    </row>
    <row r="208" spans="1:13" ht="15.75" customHeight="1" x14ac:dyDescent="0.2">
      <c r="A208" s="4">
        <v>96</v>
      </c>
      <c r="B208" s="1" t="s">
        <v>70</v>
      </c>
      <c r="C208" s="1">
        <v>48.874192000000001</v>
      </c>
      <c r="D208" s="1">
        <v>-125.162649</v>
      </c>
      <c r="E208" s="1">
        <v>3.11</v>
      </c>
      <c r="F208" s="1">
        <v>10508</v>
      </c>
      <c r="G208" s="1">
        <f t="shared" si="9"/>
        <v>10.507999999999999</v>
      </c>
      <c r="H208" s="1">
        <f t="shared" si="10"/>
        <v>1</v>
      </c>
      <c r="I208" s="2">
        <v>3</v>
      </c>
      <c r="J208" s="2">
        <v>1995</v>
      </c>
      <c r="K208" s="3" t="s">
        <v>80</v>
      </c>
      <c r="L208" t="str">
        <f t="shared" si="11"/>
        <v>Historic_96</v>
      </c>
      <c r="M208">
        <v>0</v>
      </c>
    </row>
    <row r="209" spans="1:13" ht="15.75" customHeight="1" x14ac:dyDescent="0.2">
      <c r="A209" s="4">
        <v>96</v>
      </c>
      <c r="B209" s="1" t="s">
        <v>70</v>
      </c>
      <c r="C209" s="1">
        <v>48.874192000000001</v>
      </c>
      <c r="D209" s="1">
        <v>-125.162649</v>
      </c>
      <c r="E209" s="1">
        <v>3.11</v>
      </c>
      <c r="F209" s="1">
        <v>10508</v>
      </c>
      <c r="G209" s="1">
        <f t="shared" si="9"/>
        <v>10.507999999999999</v>
      </c>
      <c r="H209" s="1">
        <f t="shared" si="10"/>
        <v>1</v>
      </c>
      <c r="I209" s="4">
        <v>2</v>
      </c>
      <c r="J209" s="2">
        <v>2017</v>
      </c>
      <c r="K209" s="3" t="s">
        <v>81</v>
      </c>
      <c r="L209" t="str">
        <f t="shared" si="11"/>
        <v>Modern_96</v>
      </c>
      <c r="M209">
        <v>0</v>
      </c>
    </row>
    <row r="210" spans="1:13" ht="15.75" customHeight="1" x14ac:dyDescent="0.15">
      <c r="A210" s="1">
        <v>96</v>
      </c>
      <c r="B210" s="1" t="s">
        <v>70</v>
      </c>
      <c r="C210" s="1">
        <v>48.874192000000001</v>
      </c>
      <c r="D210" s="1">
        <v>-125.162649</v>
      </c>
      <c r="E210" s="1">
        <v>3.11</v>
      </c>
      <c r="F210" s="1">
        <v>10508</v>
      </c>
      <c r="G210" s="1">
        <f t="shared" si="9"/>
        <v>10.507999999999999</v>
      </c>
      <c r="H210" s="1">
        <f t="shared" si="10"/>
        <v>1</v>
      </c>
      <c r="I210" s="1">
        <v>3</v>
      </c>
      <c r="J210" s="1">
        <v>2018</v>
      </c>
      <c r="K210" s="3" t="s">
        <v>81</v>
      </c>
      <c r="L210" t="str">
        <f t="shared" si="11"/>
        <v>Modern_96</v>
      </c>
      <c r="M210">
        <v>0</v>
      </c>
    </row>
    <row r="211" spans="1:13" ht="15.75" customHeight="1" x14ac:dyDescent="0.15">
      <c r="A211" s="2">
        <v>96</v>
      </c>
      <c r="B211" s="1" t="s">
        <v>70</v>
      </c>
      <c r="C211" s="1">
        <v>48.874192000000001</v>
      </c>
      <c r="D211" s="1">
        <v>-125.162649</v>
      </c>
      <c r="E211" s="1">
        <v>3.11</v>
      </c>
      <c r="F211" s="1">
        <v>10508</v>
      </c>
      <c r="G211" s="1">
        <f t="shared" si="9"/>
        <v>10.507999999999999</v>
      </c>
      <c r="H211" s="1">
        <f t="shared" si="10"/>
        <v>1</v>
      </c>
      <c r="I211" s="2">
        <v>3</v>
      </c>
      <c r="J211" s="1">
        <v>2019</v>
      </c>
      <c r="K211" s="3" t="s">
        <v>81</v>
      </c>
      <c r="L211" t="str">
        <f t="shared" si="11"/>
        <v>Modern_96</v>
      </c>
      <c r="M211">
        <v>0</v>
      </c>
    </row>
    <row r="212" spans="1:13" ht="15.75" customHeight="1" x14ac:dyDescent="0.15">
      <c r="A212" s="2">
        <v>96</v>
      </c>
      <c r="B212" s="1" t="s">
        <v>70</v>
      </c>
      <c r="C212" s="1">
        <v>48.874192000000001</v>
      </c>
      <c r="D212" s="1">
        <v>-125.162649</v>
      </c>
      <c r="E212" s="1">
        <v>3.11</v>
      </c>
      <c r="F212" s="1">
        <v>10508</v>
      </c>
      <c r="G212" s="1">
        <f t="shared" si="9"/>
        <v>10.507999999999999</v>
      </c>
      <c r="H212" s="1">
        <f t="shared" si="10"/>
        <v>1</v>
      </c>
      <c r="I212" s="2">
        <v>3</v>
      </c>
      <c r="J212" s="1">
        <v>2020</v>
      </c>
      <c r="K212" s="3" t="s">
        <v>81</v>
      </c>
      <c r="L212" t="str">
        <f t="shared" si="11"/>
        <v>Modern_96</v>
      </c>
      <c r="M212">
        <v>0</v>
      </c>
    </row>
    <row r="213" spans="1:13" ht="15.75" customHeight="1" x14ac:dyDescent="0.2">
      <c r="A213" s="4">
        <v>100</v>
      </c>
      <c r="B213" s="1" t="s">
        <v>71</v>
      </c>
      <c r="C213" s="1">
        <v>48.865212999999997</v>
      </c>
      <c r="D213" s="1">
        <v>-125.171261</v>
      </c>
      <c r="E213" s="1">
        <v>4.42</v>
      </c>
      <c r="F213" s="1">
        <v>9350</v>
      </c>
      <c r="G213" s="1">
        <f t="shared" si="9"/>
        <v>9.35</v>
      </c>
      <c r="H213" s="1">
        <f t="shared" si="10"/>
        <v>0</v>
      </c>
      <c r="I213" s="2">
        <v>0</v>
      </c>
      <c r="J213" s="2">
        <v>1994</v>
      </c>
      <c r="K213" s="3" t="s">
        <v>80</v>
      </c>
      <c r="L213" t="str">
        <f t="shared" si="11"/>
        <v>Historic_100</v>
      </c>
      <c r="M213">
        <v>1</v>
      </c>
    </row>
    <row r="214" spans="1:13" ht="15.75" customHeight="1" x14ac:dyDescent="0.2">
      <c r="A214" s="4">
        <v>100</v>
      </c>
      <c r="B214" s="1" t="s">
        <v>71</v>
      </c>
      <c r="C214" s="1">
        <v>48.865212999999997</v>
      </c>
      <c r="D214" s="1">
        <v>-125.171261</v>
      </c>
      <c r="E214" s="1">
        <v>4.42</v>
      </c>
      <c r="F214" s="1">
        <v>9350</v>
      </c>
      <c r="G214" s="1">
        <f t="shared" si="9"/>
        <v>9.35</v>
      </c>
      <c r="H214" s="1">
        <f t="shared" si="10"/>
        <v>0</v>
      </c>
      <c r="I214" s="2">
        <v>0</v>
      </c>
      <c r="J214" s="2">
        <v>1995</v>
      </c>
      <c r="K214" s="3" t="s">
        <v>80</v>
      </c>
      <c r="L214" t="str">
        <f t="shared" si="11"/>
        <v>Historic_100</v>
      </c>
      <c r="M214">
        <v>1</v>
      </c>
    </row>
    <row r="215" spans="1:13" ht="15.75" customHeight="1" x14ac:dyDescent="0.2">
      <c r="A215" s="4">
        <v>100</v>
      </c>
      <c r="B215" s="1" t="s">
        <v>71</v>
      </c>
      <c r="C215" s="1">
        <v>48.865212999999997</v>
      </c>
      <c r="D215" s="1">
        <v>-125.171261</v>
      </c>
      <c r="E215" s="1">
        <v>4.42</v>
      </c>
      <c r="F215" s="1">
        <v>9350</v>
      </c>
      <c r="G215" s="1">
        <f t="shared" si="9"/>
        <v>9.35</v>
      </c>
      <c r="H215" s="1">
        <f t="shared" si="10"/>
        <v>0</v>
      </c>
      <c r="I215" s="4">
        <v>0</v>
      </c>
      <c r="J215" s="2">
        <v>2017</v>
      </c>
      <c r="K215" s="3" t="s">
        <v>81</v>
      </c>
      <c r="L215" t="str">
        <f t="shared" si="11"/>
        <v>Modern_100</v>
      </c>
      <c r="M215">
        <v>1</v>
      </c>
    </row>
    <row r="216" spans="1:13" ht="15.75" customHeight="1" x14ac:dyDescent="0.15">
      <c r="A216" s="1">
        <v>100</v>
      </c>
      <c r="B216" s="1" t="s">
        <v>71</v>
      </c>
      <c r="C216" s="1">
        <v>48.865212999999997</v>
      </c>
      <c r="D216" s="1">
        <v>-125.171261</v>
      </c>
      <c r="E216" s="1">
        <v>4.42</v>
      </c>
      <c r="F216" s="1">
        <v>9350</v>
      </c>
      <c r="G216" s="1">
        <f t="shared" si="9"/>
        <v>9.35</v>
      </c>
      <c r="H216" s="1">
        <f t="shared" si="10"/>
        <v>0</v>
      </c>
      <c r="I216" s="1">
        <v>0</v>
      </c>
      <c r="J216" s="1">
        <v>2018</v>
      </c>
      <c r="K216" s="3" t="s">
        <v>81</v>
      </c>
      <c r="L216" t="str">
        <f t="shared" si="11"/>
        <v>Modern_100</v>
      </c>
      <c r="M216">
        <v>1</v>
      </c>
    </row>
    <row r="217" spans="1:13" ht="15.75" customHeight="1" x14ac:dyDescent="0.15">
      <c r="A217" s="2">
        <v>100</v>
      </c>
      <c r="B217" s="1" t="s">
        <v>71</v>
      </c>
      <c r="C217" s="1">
        <v>48.865212999999997</v>
      </c>
      <c r="D217" s="1">
        <v>-125.171261</v>
      </c>
      <c r="E217" s="1">
        <v>4.42</v>
      </c>
      <c r="F217" s="1">
        <v>9350</v>
      </c>
      <c r="G217" s="1">
        <f t="shared" si="9"/>
        <v>9.35</v>
      </c>
      <c r="H217" s="1">
        <f t="shared" si="10"/>
        <v>0</v>
      </c>
      <c r="I217" s="2">
        <v>0</v>
      </c>
      <c r="J217" s="1">
        <v>2020</v>
      </c>
      <c r="K217" s="3" t="s">
        <v>81</v>
      </c>
      <c r="L217" t="str">
        <f t="shared" si="11"/>
        <v>Modern_100</v>
      </c>
      <c r="M217">
        <v>1</v>
      </c>
    </row>
    <row r="218" spans="1:13" ht="15.75" customHeight="1" x14ac:dyDescent="0.2">
      <c r="A218" s="4">
        <v>101</v>
      </c>
      <c r="B218" s="1" t="s">
        <v>72</v>
      </c>
      <c r="C218" s="1">
        <v>48.866010000000003</v>
      </c>
      <c r="D218" s="1">
        <v>-125.173179</v>
      </c>
      <c r="E218" s="1">
        <v>5.99</v>
      </c>
      <c r="F218" s="1">
        <v>9385</v>
      </c>
      <c r="G218" s="1">
        <f t="shared" si="9"/>
        <v>9.3849999999999998</v>
      </c>
      <c r="H218" s="1">
        <f t="shared" si="10"/>
        <v>0</v>
      </c>
      <c r="I218" s="2">
        <v>0</v>
      </c>
      <c r="J218" s="2">
        <v>1994</v>
      </c>
      <c r="K218" s="3" t="s">
        <v>80</v>
      </c>
      <c r="L218" t="str">
        <f t="shared" si="11"/>
        <v>Historic_101</v>
      </c>
      <c r="M218">
        <v>1</v>
      </c>
    </row>
    <row r="219" spans="1:13" ht="15.75" customHeight="1" x14ac:dyDescent="0.2">
      <c r="A219" s="4">
        <v>101</v>
      </c>
      <c r="B219" s="1" t="s">
        <v>72</v>
      </c>
      <c r="C219" s="1">
        <v>48.866010000000003</v>
      </c>
      <c r="D219" s="1">
        <v>-125.173179</v>
      </c>
      <c r="E219" s="1">
        <v>5.99</v>
      </c>
      <c r="F219" s="1">
        <v>9385</v>
      </c>
      <c r="G219" s="1">
        <f t="shared" si="9"/>
        <v>9.3849999999999998</v>
      </c>
      <c r="H219" s="1">
        <f t="shared" si="10"/>
        <v>0</v>
      </c>
      <c r="I219" s="2">
        <v>0</v>
      </c>
      <c r="J219" s="2">
        <v>1995</v>
      </c>
      <c r="K219" s="3" t="s">
        <v>80</v>
      </c>
      <c r="L219" t="str">
        <f t="shared" si="11"/>
        <v>Historic_101</v>
      </c>
      <c r="M219">
        <v>1</v>
      </c>
    </row>
    <row r="220" spans="1:13" ht="15.75" customHeight="1" x14ac:dyDescent="0.2">
      <c r="A220" s="4">
        <v>101</v>
      </c>
      <c r="B220" s="1" t="s">
        <v>72</v>
      </c>
      <c r="C220" s="1">
        <v>48.866010000000003</v>
      </c>
      <c r="D220" s="1">
        <v>-125.173179</v>
      </c>
      <c r="E220" s="1">
        <v>5.99</v>
      </c>
      <c r="F220" s="1">
        <v>9385</v>
      </c>
      <c r="G220" s="1">
        <f t="shared" si="9"/>
        <v>9.3849999999999998</v>
      </c>
      <c r="H220" s="1">
        <f t="shared" si="10"/>
        <v>0</v>
      </c>
      <c r="I220" s="4">
        <v>0</v>
      </c>
      <c r="J220" s="2">
        <v>2017</v>
      </c>
      <c r="K220" s="3" t="s">
        <v>81</v>
      </c>
      <c r="L220" t="str">
        <f t="shared" si="11"/>
        <v>Modern_101</v>
      </c>
      <c r="M220">
        <v>1</v>
      </c>
    </row>
    <row r="221" spans="1:13" ht="15.75" customHeight="1" x14ac:dyDescent="0.15">
      <c r="A221" s="1">
        <v>101</v>
      </c>
      <c r="B221" s="1" t="s">
        <v>72</v>
      </c>
      <c r="C221" s="1">
        <v>48.866010000000003</v>
      </c>
      <c r="D221" s="1">
        <v>-125.173179</v>
      </c>
      <c r="E221" s="1">
        <v>5.99</v>
      </c>
      <c r="F221" s="1">
        <v>9385</v>
      </c>
      <c r="G221" s="1">
        <f t="shared" si="9"/>
        <v>9.3849999999999998</v>
      </c>
      <c r="H221" s="1">
        <f t="shared" si="10"/>
        <v>0</v>
      </c>
      <c r="I221" s="1">
        <v>0</v>
      </c>
      <c r="J221" s="1">
        <v>2018</v>
      </c>
      <c r="K221" s="3" t="s">
        <v>81</v>
      </c>
      <c r="L221" t="str">
        <f t="shared" si="11"/>
        <v>Modern_101</v>
      </c>
      <c r="M221">
        <v>1</v>
      </c>
    </row>
    <row r="222" spans="1:13" ht="15.75" customHeight="1" x14ac:dyDescent="0.15">
      <c r="A222" s="2">
        <v>101</v>
      </c>
      <c r="B222" s="1" t="s">
        <v>72</v>
      </c>
      <c r="C222" s="1">
        <v>48.866010000000003</v>
      </c>
      <c r="D222" s="1">
        <v>-125.173179</v>
      </c>
      <c r="E222" s="1">
        <v>5.99</v>
      </c>
      <c r="F222" s="1">
        <v>9385</v>
      </c>
      <c r="G222" s="1">
        <f t="shared" si="9"/>
        <v>9.3849999999999998</v>
      </c>
      <c r="H222" s="1">
        <f t="shared" si="10"/>
        <v>0</v>
      </c>
      <c r="I222" s="2">
        <v>0</v>
      </c>
      <c r="J222" s="1">
        <v>2019</v>
      </c>
      <c r="K222" s="3" t="s">
        <v>81</v>
      </c>
      <c r="L222" t="str">
        <f t="shared" si="11"/>
        <v>Modern_101</v>
      </c>
      <c r="M222">
        <v>1</v>
      </c>
    </row>
    <row r="223" spans="1:13" ht="15.75" customHeight="1" x14ac:dyDescent="0.15">
      <c r="A223" s="2">
        <v>101</v>
      </c>
      <c r="B223" s="1" t="s">
        <v>72</v>
      </c>
      <c r="C223" s="1">
        <v>48.866010000000003</v>
      </c>
      <c r="D223" s="1">
        <v>-125.173179</v>
      </c>
      <c r="E223" s="1">
        <v>5.99</v>
      </c>
      <c r="F223" s="1">
        <v>9385</v>
      </c>
      <c r="G223" s="1">
        <f t="shared" si="9"/>
        <v>9.3849999999999998</v>
      </c>
      <c r="H223" s="1">
        <f t="shared" si="10"/>
        <v>0</v>
      </c>
      <c r="I223" s="2">
        <v>0</v>
      </c>
      <c r="J223" s="1">
        <v>2020</v>
      </c>
      <c r="K223" s="3" t="s">
        <v>81</v>
      </c>
      <c r="L223" t="str">
        <f t="shared" si="11"/>
        <v>Modern_101</v>
      </c>
      <c r="M223">
        <v>1</v>
      </c>
    </row>
    <row r="224" spans="1:13" ht="15.75" customHeight="1" x14ac:dyDescent="0.2">
      <c r="A224" s="4">
        <v>102</v>
      </c>
      <c r="B224" s="1" t="s">
        <v>73</v>
      </c>
      <c r="C224" s="1">
        <v>48.870989999999999</v>
      </c>
      <c r="D224" s="1">
        <v>-125.17142699999999</v>
      </c>
      <c r="E224" s="1">
        <v>5.0999999999999996</v>
      </c>
      <c r="F224" s="1">
        <v>9950</v>
      </c>
      <c r="G224" s="1">
        <f t="shared" si="9"/>
        <v>9.9499999999999993</v>
      </c>
      <c r="H224" s="1">
        <f t="shared" si="10"/>
        <v>0</v>
      </c>
      <c r="I224" s="2">
        <v>0</v>
      </c>
      <c r="J224" s="2">
        <v>1994</v>
      </c>
      <c r="K224" s="3" t="s">
        <v>80</v>
      </c>
      <c r="L224" t="str">
        <f t="shared" si="11"/>
        <v>Historic_102</v>
      </c>
      <c r="M224">
        <v>1</v>
      </c>
    </row>
    <row r="225" spans="1:13" ht="15.75" customHeight="1" x14ac:dyDescent="0.2">
      <c r="A225" s="4">
        <v>102</v>
      </c>
      <c r="B225" s="1" t="s">
        <v>73</v>
      </c>
      <c r="C225" s="1">
        <v>48.870989999999999</v>
      </c>
      <c r="D225" s="1">
        <v>-125.17142699999999</v>
      </c>
      <c r="E225" s="1">
        <v>5.0999999999999996</v>
      </c>
      <c r="F225" s="1">
        <v>9950</v>
      </c>
      <c r="G225" s="1">
        <f t="shared" si="9"/>
        <v>9.9499999999999993</v>
      </c>
      <c r="H225" s="1">
        <f t="shared" si="10"/>
        <v>0</v>
      </c>
      <c r="I225" s="2">
        <v>0</v>
      </c>
      <c r="J225" s="2">
        <v>1995</v>
      </c>
      <c r="K225" s="3" t="s">
        <v>80</v>
      </c>
      <c r="L225" t="str">
        <f t="shared" si="11"/>
        <v>Historic_102</v>
      </c>
      <c r="M225">
        <v>1</v>
      </c>
    </row>
    <row r="226" spans="1:13" ht="15.75" customHeight="1" x14ac:dyDescent="0.2">
      <c r="A226" s="4">
        <v>102</v>
      </c>
      <c r="B226" s="1" t="s">
        <v>73</v>
      </c>
      <c r="C226" s="1">
        <v>48.870989999999999</v>
      </c>
      <c r="D226" s="1">
        <v>-125.17142699999999</v>
      </c>
      <c r="E226" s="1">
        <v>5.0999999999999996</v>
      </c>
      <c r="F226" s="1">
        <v>9950</v>
      </c>
      <c r="G226" s="1">
        <f t="shared" si="9"/>
        <v>9.9499999999999993</v>
      </c>
      <c r="H226" s="1">
        <f t="shared" si="10"/>
        <v>0</v>
      </c>
      <c r="I226" s="4">
        <v>0</v>
      </c>
      <c r="J226" s="2">
        <v>2017</v>
      </c>
      <c r="K226" s="3" t="s">
        <v>81</v>
      </c>
      <c r="L226" t="str">
        <f t="shared" si="11"/>
        <v>Modern_102</v>
      </c>
      <c r="M226">
        <v>1</v>
      </c>
    </row>
    <row r="227" spans="1:13" ht="15.75" customHeight="1" x14ac:dyDescent="0.15">
      <c r="A227" s="1">
        <v>102</v>
      </c>
      <c r="B227" s="1" t="s">
        <v>73</v>
      </c>
      <c r="C227" s="1">
        <v>48.870989999999999</v>
      </c>
      <c r="D227" s="1">
        <v>-125.17142699999999</v>
      </c>
      <c r="E227" s="1">
        <v>5.0999999999999996</v>
      </c>
      <c r="F227" s="1">
        <v>9950</v>
      </c>
      <c r="G227" s="1">
        <f t="shared" si="9"/>
        <v>9.9499999999999993</v>
      </c>
      <c r="H227" s="1">
        <f t="shared" si="10"/>
        <v>0</v>
      </c>
      <c r="I227" s="1">
        <v>0</v>
      </c>
      <c r="J227" s="1">
        <v>2018</v>
      </c>
      <c r="K227" s="3" t="s">
        <v>81</v>
      </c>
      <c r="L227" t="str">
        <f t="shared" si="11"/>
        <v>Modern_102</v>
      </c>
      <c r="M227">
        <v>1</v>
      </c>
    </row>
    <row r="228" spans="1:13" ht="15.75" customHeight="1" x14ac:dyDescent="0.15">
      <c r="A228" s="2">
        <v>102</v>
      </c>
      <c r="B228" s="1" t="s">
        <v>73</v>
      </c>
      <c r="C228" s="1">
        <v>48.870989999999999</v>
      </c>
      <c r="D228" s="1">
        <v>-125.17142699999999</v>
      </c>
      <c r="E228" s="1">
        <v>5.0999999999999996</v>
      </c>
      <c r="F228" s="1">
        <v>9950</v>
      </c>
      <c r="G228" s="1">
        <f t="shared" si="9"/>
        <v>9.9499999999999993</v>
      </c>
      <c r="H228" s="1">
        <f t="shared" si="10"/>
        <v>0</v>
      </c>
      <c r="I228" s="2">
        <v>0</v>
      </c>
      <c r="J228" s="1">
        <v>2019</v>
      </c>
      <c r="K228" s="3" t="s">
        <v>81</v>
      </c>
      <c r="L228" t="str">
        <f t="shared" si="11"/>
        <v>Modern_102</v>
      </c>
      <c r="M228">
        <v>1</v>
      </c>
    </row>
    <row r="229" spans="1:13" ht="15.75" customHeight="1" x14ac:dyDescent="0.15">
      <c r="A229" s="2">
        <v>102</v>
      </c>
      <c r="B229" s="1" t="s">
        <v>73</v>
      </c>
      <c r="C229" s="1">
        <v>48.870989999999999</v>
      </c>
      <c r="D229" s="1">
        <v>-125.17142699999999</v>
      </c>
      <c r="E229" s="1">
        <v>5.0999999999999996</v>
      </c>
      <c r="F229" s="1">
        <v>9950</v>
      </c>
      <c r="G229" s="1">
        <f t="shared" si="9"/>
        <v>9.9499999999999993</v>
      </c>
      <c r="H229" s="1">
        <f t="shared" si="10"/>
        <v>0</v>
      </c>
      <c r="I229" s="2">
        <v>0</v>
      </c>
      <c r="J229" s="1">
        <v>2020</v>
      </c>
      <c r="K229" s="3" t="s">
        <v>81</v>
      </c>
      <c r="L229" t="str">
        <f t="shared" si="11"/>
        <v>Modern_102</v>
      </c>
      <c r="M229">
        <v>1</v>
      </c>
    </row>
    <row r="230" spans="1:13" ht="15.75" customHeight="1" x14ac:dyDescent="0.2">
      <c r="A230" s="4">
        <v>103</v>
      </c>
      <c r="B230" s="1" t="s">
        <v>74</v>
      </c>
      <c r="C230" s="1">
        <v>48.870677999999998</v>
      </c>
      <c r="D230" s="1">
        <v>-125.17178</v>
      </c>
      <c r="E230" s="1">
        <v>4.12</v>
      </c>
      <c r="F230" s="1">
        <v>9909</v>
      </c>
      <c r="G230" s="1">
        <f t="shared" si="9"/>
        <v>9.9090000000000007</v>
      </c>
      <c r="H230" s="1">
        <f t="shared" si="10"/>
        <v>0</v>
      </c>
      <c r="I230" s="2">
        <v>0</v>
      </c>
      <c r="J230" s="2">
        <v>1994</v>
      </c>
      <c r="K230" s="3" t="s">
        <v>80</v>
      </c>
      <c r="L230" t="str">
        <f t="shared" si="11"/>
        <v>Historic_103</v>
      </c>
      <c r="M230">
        <v>1</v>
      </c>
    </row>
    <row r="231" spans="1:13" ht="15.75" customHeight="1" x14ac:dyDescent="0.2">
      <c r="A231" s="4">
        <v>103</v>
      </c>
      <c r="B231" s="1" t="s">
        <v>74</v>
      </c>
      <c r="C231" s="1">
        <v>48.870677999999998</v>
      </c>
      <c r="D231" s="1">
        <v>-125.17178</v>
      </c>
      <c r="E231" s="1">
        <v>4.12</v>
      </c>
      <c r="F231" s="1">
        <v>9909</v>
      </c>
      <c r="G231" s="1">
        <f t="shared" si="9"/>
        <v>9.9090000000000007</v>
      </c>
      <c r="H231" s="1">
        <f t="shared" si="10"/>
        <v>0</v>
      </c>
      <c r="I231" s="2">
        <v>0</v>
      </c>
      <c r="J231" s="2">
        <v>1995</v>
      </c>
      <c r="K231" s="3" t="s">
        <v>80</v>
      </c>
      <c r="L231" t="str">
        <f t="shared" si="11"/>
        <v>Historic_103</v>
      </c>
      <c r="M231">
        <v>1</v>
      </c>
    </row>
    <row r="232" spans="1:13" ht="15.75" customHeight="1" x14ac:dyDescent="0.2">
      <c r="A232" s="4">
        <v>103</v>
      </c>
      <c r="B232" s="1" t="s">
        <v>74</v>
      </c>
      <c r="C232" s="1">
        <v>48.870677999999998</v>
      </c>
      <c r="D232" s="1">
        <v>-125.17178</v>
      </c>
      <c r="E232" s="1">
        <v>4.12</v>
      </c>
      <c r="F232" s="1">
        <v>9909</v>
      </c>
      <c r="G232" s="1">
        <f t="shared" si="9"/>
        <v>9.9090000000000007</v>
      </c>
      <c r="H232" s="1">
        <f t="shared" si="10"/>
        <v>0</v>
      </c>
      <c r="I232" s="4">
        <v>0</v>
      </c>
      <c r="J232" s="2">
        <v>2017</v>
      </c>
      <c r="K232" s="3" t="s">
        <v>81</v>
      </c>
      <c r="L232" t="str">
        <f t="shared" si="11"/>
        <v>Modern_103</v>
      </c>
      <c r="M232">
        <v>1</v>
      </c>
    </row>
    <row r="233" spans="1:13" ht="15.75" customHeight="1" x14ac:dyDescent="0.15">
      <c r="A233" s="1">
        <v>103</v>
      </c>
      <c r="B233" s="1" t="s">
        <v>74</v>
      </c>
      <c r="C233" s="1">
        <v>48.870677999999998</v>
      </c>
      <c r="D233" s="1">
        <v>-125.17178</v>
      </c>
      <c r="E233" s="1">
        <v>4.12</v>
      </c>
      <c r="F233" s="1">
        <v>9909</v>
      </c>
      <c r="G233" s="1">
        <f t="shared" si="9"/>
        <v>9.9090000000000007</v>
      </c>
      <c r="H233" s="1">
        <f t="shared" si="10"/>
        <v>0</v>
      </c>
      <c r="I233" s="1">
        <v>0</v>
      </c>
      <c r="J233" s="1">
        <v>2018</v>
      </c>
      <c r="K233" s="3" t="s">
        <v>81</v>
      </c>
      <c r="L233" t="str">
        <f t="shared" si="11"/>
        <v>Modern_103</v>
      </c>
      <c r="M233">
        <v>1</v>
      </c>
    </row>
    <row r="234" spans="1:13" ht="15.75" customHeight="1" x14ac:dyDescent="0.15">
      <c r="A234" s="2">
        <v>103</v>
      </c>
      <c r="B234" s="1" t="s">
        <v>74</v>
      </c>
      <c r="C234" s="1">
        <v>48.870677999999998</v>
      </c>
      <c r="D234" s="1">
        <v>-125.17178</v>
      </c>
      <c r="E234" s="1">
        <v>4.12</v>
      </c>
      <c r="F234" s="1">
        <v>9909</v>
      </c>
      <c r="G234" s="1">
        <f t="shared" si="9"/>
        <v>9.9090000000000007</v>
      </c>
      <c r="H234" s="1">
        <f t="shared" si="10"/>
        <v>0</v>
      </c>
      <c r="I234" s="2">
        <v>0</v>
      </c>
      <c r="J234" s="1">
        <v>2019</v>
      </c>
      <c r="K234" s="3" t="s">
        <v>81</v>
      </c>
      <c r="L234" t="str">
        <f t="shared" si="11"/>
        <v>Modern_103</v>
      </c>
      <c r="M234">
        <v>1</v>
      </c>
    </row>
    <row r="235" spans="1:13" ht="15.75" customHeight="1" x14ac:dyDescent="0.15">
      <c r="A235" s="2">
        <v>103</v>
      </c>
      <c r="B235" s="1" t="s">
        <v>74</v>
      </c>
      <c r="C235" s="1">
        <v>48.870677999999998</v>
      </c>
      <c r="D235" s="1">
        <v>-125.17178</v>
      </c>
      <c r="E235" s="1">
        <v>4.12</v>
      </c>
      <c r="F235" s="1">
        <v>9909</v>
      </c>
      <c r="G235" s="1">
        <f t="shared" si="9"/>
        <v>9.9090000000000007</v>
      </c>
      <c r="H235" s="1">
        <f t="shared" si="10"/>
        <v>0</v>
      </c>
      <c r="I235" s="2">
        <v>0</v>
      </c>
      <c r="J235" s="1">
        <v>2020</v>
      </c>
      <c r="K235" s="3" t="s">
        <v>81</v>
      </c>
      <c r="L235" t="str">
        <f t="shared" si="11"/>
        <v>Modern_103</v>
      </c>
      <c r="M235">
        <v>1</v>
      </c>
    </row>
    <row r="236" spans="1:13" ht="15.75" customHeight="1" x14ac:dyDescent="0.2">
      <c r="A236" s="4">
        <v>105</v>
      </c>
      <c r="B236" s="5" t="s">
        <v>51</v>
      </c>
      <c r="C236" s="1">
        <v>48.884796999999999</v>
      </c>
      <c r="D236" s="1">
        <v>-125.15031500000001</v>
      </c>
      <c r="E236" s="1">
        <v>3.17</v>
      </c>
      <c r="F236" s="1">
        <v>11946</v>
      </c>
      <c r="G236" s="1">
        <f t="shared" si="9"/>
        <v>11.946</v>
      </c>
      <c r="H236" s="1">
        <f t="shared" si="10"/>
        <v>1</v>
      </c>
      <c r="I236" s="2">
        <v>3</v>
      </c>
      <c r="J236" s="2">
        <v>1994</v>
      </c>
      <c r="K236" s="3" t="s">
        <v>80</v>
      </c>
      <c r="L236" t="str">
        <f t="shared" si="11"/>
        <v>Historic_105</v>
      </c>
      <c r="M236">
        <v>0</v>
      </c>
    </row>
    <row r="237" spans="1:13" ht="15.75" customHeight="1" x14ac:dyDescent="0.2">
      <c r="A237" s="4">
        <v>105</v>
      </c>
      <c r="B237" s="5" t="s">
        <v>51</v>
      </c>
      <c r="C237" s="1">
        <v>48.884796999999999</v>
      </c>
      <c r="D237" s="1">
        <v>-125.15031500000001</v>
      </c>
      <c r="E237" s="1">
        <v>3.17</v>
      </c>
      <c r="F237" s="1">
        <v>11946</v>
      </c>
      <c r="G237" s="1">
        <f t="shared" si="9"/>
        <v>11.946</v>
      </c>
      <c r="H237" s="1">
        <f t="shared" si="10"/>
        <v>0</v>
      </c>
      <c r="I237" s="2">
        <v>0</v>
      </c>
      <c r="J237" s="2">
        <v>1995</v>
      </c>
      <c r="K237" s="3" t="s">
        <v>80</v>
      </c>
      <c r="L237" t="str">
        <f t="shared" si="11"/>
        <v>Historic_105</v>
      </c>
      <c r="M237">
        <v>0</v>
      </c>
    </row>
    <row r="238" spans="1:13" ht="15.75" customHeight="1" x14ac:dyDescent="0.2">
      <c r="A238" s="4">
        <v>105</v>
      </c>
      <c r="B238" s="5" t="s">
        <v>51</v>
      </c>
      <c r="C238" s="1">
        <v>48.884796999999999</v>
      </c>
      <c r="D238" s="1">
        <v>-125.15031500000001</v>
      </c>
      <c r="E238" s="1">
        <v>3.17</v>
      </c>
      <c r="F238" s="1">
        <v>11946</v>
      </c>
      <c r="G238" s="1">
        <f t="shared" si="9"/>
        <v>11.946</v>
      </c>
      <c r="H238" s="1">
        <f t="shared" si="10"/>
        <v>0</v>
      </c>
      <c r="I238" s="4">
        <v>0</v>
      </c>
      <c r="J238" s="2">
        <v>2017</v>
      </c>
      <c r="K238" s="3" t="s">
        <v>81</v>
      </c>
      <c r="L238" t="str">
        <f t="shared" si="11"/>
        <v>Modern_105</v>
      </c>
      <c r="M238">
        <v>0</v>
      </c>
    </row>
    <row r="239" spans="1:13" ht="15.75" customHeight="1" x14ac:dyDescent="0.15">
      <c r="A239" s="1">
        <v>105</v>
      </c>
      <c r="B239" s="5" t="s">
        <v>51</v>
      </c>
      <c r="C239" s="1">
        <v>48.884796999999999</v>
      </c>
      <c r="D239" s="1">
        <v>-125.15031500000001</v>
      </c>
      <c r="E239" s="1">
        <v>3.17</v>
      </c>
      <c r="F239" s="1">
        <v>11946</v>
      </c>
      <c r="G239" s="1">
        <f t="shared" si="9"/>
        <v>11.946</v>
      </c>
      <c r="H239" s="1">
        <f t="shared" si="10"/>
        <v>0</v>
      </c>
      <c r="I239" s="1">
        <v>0</v>
      </c>
      <c r="J239" s="1">
        <v>2018</v>
      </c>
      <c r="K239" s="3" t="s">
        <v>81</v>
      </c>
      <c r="L239" t="str">
        <f t="shared" si="11"/>
        <v>Modern_105</v>
      </c>
      <c r="M239">
        <v>0</v>
      </c>
    </row>
    <row r="240" spans="1:13" ht="15.75" customHeight="1" x14ac:dyDescent="0.15">
      <c r="A240" s="2">
        <v>105</v>
      </c>
      <c r="B240" s="5" t="s">
        <v>51</v>
      </c>
      <c r="C240" s="1">
        <v>48.884796999999999</v>
      </c>
      <c r="D240" s="1">
        <v>-125.15031500000001</v>
      </c>
      <c r="E240" s="1">
        <v>3.17</v>
      </c>
      <c r="F240" s="1">
        <v>11946</v>
      </c>
      <c r="G240" s="1">
        <f t="shared" si="9"/>
        <v>11.946</v>
      </c>
      <c r="H240" s="1">
        <f t="shared" si="10"/>
        <v>0</v>
      </c>
      <c r="I240" s="2">
        <v>0</v>
      </c>
      <c r="J240" s="1">
        <v>2019</v>
      </c>
      <c r="K240" s="3" t="s">
        <v>81</v>
      </c>
      <c r="L240" t="str">
        <f t="shared" si="11"/>
        <v>Modern_105</v>
      </c>
      <c r="M240">
        <v>0</v>
      </c>
    </row>
    <row r="241" spans="1:13" ht="15.75" customHeight="1" x14ac:dyDescent="0.15">
      <c r="A241" s="2">
        <v>105</v>
      </c>
      <c r="B241" s="5" t="s">
        <v>51</v>
      </c>
      <c r="C241" s="1">
        <v>48.884796999999999</v>
      </c>
      <c r="D241" s="1">
        <v>-125.15031500000001</v>
      </c>
      <c r="E241" s="1">
        <v>3.17</v>
      </c>
      <c r="F241" s="1">
        <v>11946</v>
      </c>
      <c r="G241" s="1">
        <f t="shared" si="9"/>
        <v>11.946</v>
      </c>
      <c r="H241" s="1">
        <f t="shared" si="10"/>
        <v>0</v>
      </c>
      <c r="I241" s="2">
        <v>0</v>
      </c>
      <c r="J241" s="1">
        <v>2020</v>
      </c>
      <c r="K241" s="3" t="s">
        <v>81</v>
      </c>
      <c r="L241" t="str">
        <f t="shared" si="11"/>
        <v>Modern_105</v>
      </c>
      <c r="M241">
        <v>0</v>
      </c>
    </row>
    <row r="242" spans="1:13" ht="15.75" customHeight="1" x14ac:dyDescent="0.15">
      <c r="A242" s="1">
        <v>106</v>
      </c>
      <c r="B242" s="5" t="s">
        <v>52</v>
      </c>
      <c r="C242" s="1">
        <v>48.884999999999998</v>
      </c>
      <c r="D242" s="1">
        <v>-125.15096</v>
      </c>
      <c r="E242" s="1">
        <v>3.08</v>
      </c>
      <c r="F242" s="1">
        <v>11948</v>
      </c>
      <c r="G242" s="1">
        <f t="shared" si="9"/>
        <v>11.948</v>
      </c>
      <c r="H242" s="1">
        <f t="shared" si="10"/>
        <v>1</v>
      </c>
      <c r="I242" s="1">
        <v>2</v>
      </c>
      <c r="J242" s="1">
        <v>1994</v>
      </c>
      <c r="K242" s="3" t="s">
        <v>80</v>
      </c>
      <c r="L242" t="str">
        <f t="shared" si="11"/>
        <v>Historic_106</v>
      </c>
      <c r="M242">
        <v>0</v>
      </c>
    </row>
    <row r="243" spans="1:13" ht="15.75" customHeight="1" x14ac:dyDescent="0.15">
      <c r="A243" s="1">
        <v>106</v>
      </c>
      <c r="B243" s="5" t="s">
        <v>52</v>
      </c>
      <c r="C243" s="1">
        <v>48.884999999999998</v>
      </c>
      <c r="D243" s="1">
        <v>-125.15096</v>
      </c>
      <c r="E243" s="1">
        <v>3.08</v>
      </c>
      <c r="F243" s="1">
        <v>11948</v>
      </c>
      <c r="G243" s="1">
        <f t="shared" si="9"/>
        <v>11.948</v>
      </c>
      <c r="H243" s="1">
        <f t="shared" si="10"/>
        <v>0</v>
      </c>
      <c r="I243" s="1">
        <v>0</v>
      </c>
      <c r="J243" s="1">
        <v>1995</v>
      </c>
      <c r="K243" s="3" t="s">
        <v>80</v>
      </c>
      <c r="L243" t="str">
        <f t="shared" si="11"/>
        <v>Historic_106</v>
      </c>
      <c r="M243">
        <v>0</v>
      </c>
    </row>
    <row r="244" spans="1:13" ht="15.75" customHeight="1" x14ac:dyDescent="0.15">
      <c r="A244" s="1">
        <v>106</v>
      </c>
      <c r="B244" s="5" t="s">
        <v>52</v>
      </c>
      <c r="C244" s="1">
        <v>48.884999999999998</v>
      </c>
      <c r="D244" s="1">
        <v>-125.15096</v>
      </c>
      <c r="E244" s="1">
        <v>3.08</v>
      </c>
      <c r="F244" s="1">
        <v>11948</v>
      </c>
      <c r="G244" s="1">
        <f t="shared" si="9"/>
        <v>11.948</v>
      </c>
      <c r="H244" s="1">
        <f t="shared" si="10"/>
        <v>0</v>
      </c>
      <c r="I244" s="1">
        <v>0</v>
      </c>
      <c r="J244" s="1">
        <v>2018</v>
      </c>
      <c r="K244" s="3" t="s">
        <v>81</v>
      </c>
      <c r="L244" t="str">
        <f t="shared" si="11"/>
        <v>Modern_106</v>
      </c>
      <c r="M244">
        <v>0</v>
      </c>
    </row>
    <row r="245" spans="1:13" ht="15.75" customHeight="1" x14ac:dyDescent="0.15">
      <c r="A245" s="2">
        <v>106</v>
      </c>
      <c r="B245" s="5" t="s">
        <v>52</v>
      </c>
      <c r="C245" s="1">
        <v>48.884999999999998</v>
      </c>
      <c r="D245" s="1">
        <v>-125.15096</v>
      </c>
      <c r="E245" s="1">
        <v>3.08</v>
      </c>
      <c r="F245" s="1">
        <v>11948</v>
      </c>
      <c r="G245" s="1">
        <f t="shared" si="9"/>
        <v>11.948</v>
      </c>
      <c r="H245" s="1">
        <f t="shared" si="10"/>
        <v>0</v>
      </c>
      <c r="I245" s="2">
        <v>0</v>
      </c>
      <c r="J245" s="1">
        <v>2019</v>
      </c>
      <c r="K245" s="3" t="s">
        <v>81</v>
      </c>
      <c r="L245" t="str">
        <f t="shared" si="11"/>
        <v>Modern_106</v>
      </c>
      <c r="M245">
        <v>0</v>
      </c>
    </row>
    <row r="246" spans="1:13" ht="15.75" customHeight="1" x14ac:dyDescent="0.15">
      <c r="A246" s="2">
        <v>106</v>
      </c>
      <c r="B246" s="5" t="s">
        <v>52</v>
      </c>
      <c r="C246" s="1">
        <v>48.884999999999998</v>
      </c>
      <c r="D246" s="1">
        <v>-125.15096</v>
      </c>
      <c r="E246" s="1">
        <v>3.08</v>
      </c>
      <c r="F246" s="1">
        <v>11948</v>
      </c>
      <c r="G246" s="1">
        <f t="shared" si="9"/>
        <v>11.948</v>
      </c>
      <c r="H246" s="1">
        <f t="shared" si="10"/>
        <v>0</v>
      </c>
      <c r="I246" s="2">
        <v>0</v>
      </c>
      <c r="J246" s="1">
        <v>2020</v>
      </c>
      <c r="K246" s="3" t="s">
        <v>81</v>
      </c>
      <c r="L246" t="str">
        <f t="shared" si="11"/>
        <v>Modern_106</v>
      </c>
      <c r="M246">
        <v>0</v>
      </c>
    </row>
    <row r="247" spans="1:13" ht="15.75" customHeight="1" x14ac:dyDescent="0.2">
      <c r="A247" s="4">
        <v>107</v>
      </c>
      <c r="B247" s="5" t="s">
        <v>53</v>
      </c>
      <c r="C247" s="1">
        <v>48.884945000000002</v>
      </c>
      <c r="D247" s="1">
        <v>-125.14713999999999</v>
      </c>
      <c r="E247" s="1">
        <v>3.17</v>
      </c>
      <c r="F247" s="1">
        <v>12056</v>
      </c>
      <c r="G247" s="1">
        <f t="shared" si="9"/>
        <v>12.055999999999999</v>
      </c>
      <c r="H247" s="1">
        <f t="shared" si="10"/>
        <v>1</v>
      </c>
      <c r="I247" s="2">
        <v>3</v>
      </c>
      <c r="J247" s="2">
        <v>1994</v>
      </c>
      <c r="K247" s="3" t="s">
        <v>80</v>
      </c>
      <c r="L247" t="str">
        <f t="shared" si="11"/>
        <v>Historic_107</v>
      </c>
      <c r="M247">
        <v>0</v>
      </c>
    </row>
    <row r="248" spans="1:13" ht="15.75" customHeight="1" x14ac:dyDescent="0.2">
      <c r="A248" s="4">
        <v>107</v>
      </c>
      <c r="B248" s="5" t="s">
        <v>53</v>
      </c>
      <c r="C248" s="1">
        <v>48.884945000000002</v>
      </c>
      <c r="D248" s="1">
        <v>-125.14713999999999</v>
      </c>
      <c r="E248" s="1">
        <v>3.17</v>
      </c>
      <c r="F248" s="1">
        <v>12056</v>
      </c>
      <c r="G248" s="1">
        <f t="shared" si="9"/>
        <v>12.055999999999999</v>
      </c>
      <c r="H248" s="1">
        <f t="shared" si="10"/>
        <v>1</v>
      </c>
      <c r="I248" s="2">
        <v>3</v>
      </c>
      <c r="J248" s="2">
        <v>1995</v>
      </c>
      <c r="K248" s="3" t="s">
        <v>80</v>
      </c>
      <c r="L248" t="str">
        <f t="shared" si="11"/>
        <v>Historic_107</v>
      </c>
      <c r="M248">
        <v>0</v>
      </c>
    </row>
    <row r="249" spans="1:13" ht="15.75" customHeight="1" x14ac:dyDescent="0.2">
      <c r="A249" s="4">
        <v>107</v>
      </c>
      <c r="B249" s="5" t="s">
        <v>53</v>
      </c>
      <c r="C249" s="1">
        <v>48.884945000000002</v>
      </c>
      <c r="D249" s="1">
        <v>-125.14713999999999</v>
      </c>
      <c r="E249" s="1">
        <v>3.17</v>
      </c>
      <c r="F249" s="1">
        <v>12056</v>
      </c>
      <c r="G249" s="1">
        <f t="shared" si="9"/>
        <v>12.055999999999999</v>
      </c>
      <c r="H249" s="1">
        <f t="shared" si="10"/>
        <v>1</v>
      </c>
      <c r="I249" s="4">
        <v>2</v>
      </c>
      <c r="J249" s="2">
        <v>2017</v>
      </c>
      <c r="K249" s="3" t="s">
        <v>81</v>
      </c>
      <c r="L249" t="str">
        <f t="shared" si="11"/>
        <v>Modern_107</v>
      </c>
      <c r="M249">
        <v>0</v>
      </c>
    </row>
    <row r="250" spans="1:13" ht="15.75" customHeight="1" x14ac:dyDescent="0.15">
      <c r="A250" s="1">
        <v>107</v>
      </c>
      <c r="B250" s="5" t="s">
        <v>53</v>
      </c>
      <c r="C250" s="1">
        <v>48.884945000000002</v>
      </c>
      <c r="D250" s="1">
        <v>-125.14713999999999</v>
      </c>
      <c r="E250" s="1">
        <v>3.17</v>
      </c>
      <c r="F250" s="1">
        <v>12056</v>
      </c>
      <c r="G250" s="1">
        <f t="shared" si="9"/>
        <v>12.055999999999999</v>
      </c>
      <c r="H250" s="1">
        <f t="shared" si="10"/>
        <v>1</v>
      </c>
      <c r="I250" s="1">
        <v>3</v>
      </c>
      <c r="J250" s="1">
        <v>2018</v>
      </c>
      <c r="K250" s="3" t="s">
        <v>81</v>
      </c>
      <c r="L250" t="str">
        <f t="shared" si="11"/>
        <v>Modern_107</v>
      </c>
      <c r="M250">
        <v>0</v>
      </c>
    </row>
    <row r="251" spans="1:13" ht="15.75" customHeight="1" x14ac:dyDescent="0.15">
      <c r="A251" s="2">
        <v>107</v>
      </c>
      <c r="B251" s="5" t="s">
        <v>53</v>
      </c>
      <c r="C251" s="1">
        <v>48.884945000000002</v>
      </c>
      <c r="D251" s="1">
        <v>-125.14713999999999</v>
      </c>
      <c r="E251" s="1">
        <v>3.17</v>
      </c>
      <c r="F251" s="1">
        <v>12056</v>
      </c>
      <c r="G251" s="1">
        <f t="shared" si="9"/>
        <v>12.055999999999999</v>
      </c>
      <c r="H251" s="1">
        <f t="shared" si="10"/>
        <v>1</v>
      </c>
      <c r="I251" s="2">
        <v>3</v>
      </c>
      <c r="J251" s="1">
        <v>2019</v>
      </c>
      <c r="K251" s="3" t="s">
        <v>81</v>
      </c>
      <c r="L251" t="str">
        <f t="shared" si="11"/>
        <v>Modern_107</v>
      </c>
      <c r="M251">
        <v>0</v>
      </c>
    </row>
    <row r="252" spans="1:13" ht="15.75" customHeight="1" x14ac:dyDescent="0.15">
      <c r="A252" s="2">
        <v>107</v>
      </c>
      <c r="B252" s="5" t="s">
        <v>53</v>
      </c>
      <c r="C252" s="1">
        <v>48.884945000000002</v>
      </c>
      <c r="D252" s="1">
        <v>-125.14713999999999</v>
      </c>
      <c r="E252" s="1">
        <v>3.17</v>
      </c>
      <c r="F252" s="1">
        <v>12056</v>
      </c>
      <c r="G252" s="1">
        <f t="shared" si="9"/>
        <v>12.055999999999999</v>
      </c>
      <c r="H252" s="1">
        <f t="shared" si="10"/>
        <v>1</v>
      </c>
      <c r="I252" s="2">
        <v>3</v>
      </c>
      <c r="J252" s="1">
        <v>2020</v>
      </c>
      <c r="K252" s="3" t="s">
        <v>81</v>
      </c>
      <c r="L252" t="str">
        <f t="shared" si="11"/>
        <v>Modern_107</v>
      </c>
      <c r="M252">
        <v>0</v>
      </c>
    </row>
    <row r="253" spans="1:13" ht="15.75" customHeight="1" x14ac:dyDescent="0.15">
      <c r="A253" s="1">
        <v>108</v>
      </c>
      <c r="B253" s="5" t="s">
        <v>54</v>
      </c>
      <c r="C253" s="1">
        <v>48.889279999999999</v>
      </c>
      <c r="D253" s="1">
        <v>-125.14100000000001</v>
      </c>
      <c r="E253" s="1">
        <v>3.87</v>
      </c>
      <c r="F253" s="1">
        <v>12683</v>
      </c>
      <c r="G253" s="1">
        <f t="shared" si="9"/>
        <v>12.683</v>
      </c>
      <c r="H253" s="1">
        <f t="shared" ref="H253:H255" si="12">IF(I253&gt;0,1,0)</f>
        <v>0</v>
      </c>
      <c r="I253" s="1">
        <v>0</v>
      </c>
      <c r="J253" s="1">
        <v>1994</v>
      </c>
      <c r="K253" s="3" t="s">
        <v>80</v>
      </c>
      <c r="L253" t="str">
        <f t="shared" si="11"/>
        <v>Historic_108</v>
      </c>
      <c r="M253">
        <v>1</v>
      </c>
    </row>
    <row r="254" spans="1:13" ht="15.75" customHeight="1" x14ac:dyDescent="0.15">
      <c r="A254" s="1">
        <v>108</v>
      </c>
      <c r="B254" s="5" t="s">
        <v>54</v>
      </c>
      <c r="C254" s="1">
        <v>48.889279999999999</v>
      </c>
      <c r="D254" s="1">
        <v>-125.14100000000001</v>
      </c>
      <c r="E254" s="1">
        <v>3.87</v>
      </c>
      <c r="F254" s="1">
        <v>12683</v>
      </c>
      <c r="G254" s="1">
        <f t="shared" si="9"/>
        <v>12.683</v>
      </c>
      <c r="H254" s="1">
        <f t="shared" si="12"/>
        <v>0</v>
      </c>
      <c r="I254" s="1">
        <v>0</v>
      </c>
      <c r="J254" s="1">
        <v>1995</v>
      </c>
      <c r="K254" s="3" t="s">
        <v>80</v>
      </c>
      <c r="L254" t="str">
        <f t="shared" si="11"/>
        <v>Historic_108</v>
      </c>
      <c r="M254">
        <v>1</v>
      </c>
    </row>
    <row r="255" spans="1:13" ht="15.75" customHeight="1" x14ac:dyDescent="0.15">
      <c r="A255" s="1">
        <v>108</v>
      </c>
      <c r="B255" s="5" t="s">
        <v>54</v>
      </c>
      <c r="C255" s="1">
        <v>48.889279999999999</v>
      </c>
      <c r="D255" s="1">
        <v>-125.14100000000001</v>
      </c>
      <c r="E255" s="1">
        <v>3.87</v>
      </c>
      <c r="F255" s="1">
        <v>12683</v>
      </c>
      <c r="G255" s="1">
        <f t="shared" si="9"/>
        <v>12.683</v>
      </c>
      <c r="H255" s="1">
        <f t="shared" si="12"/>
        <v>0</v>
      </c>
      <c r="I255" s="1">
        <v>0</v>
      </c>
      <c r="J255" s="1">
        <v>2018</v>
      </c>
      <c r="K255" s="3" t="s">
        <v>81</v>
      </c>
      <c r="L255" t="str">
        <f t="shared" si="11"/>
        <v>Modern_108</v>
      </c>
      <c r="M255">
        <v>1</v>
      </c>
    </row>
    <row r="256" spans="1:13" ht="15.75" customHeight="1" x14ac:dyDescent="0.2">
      <c r="A256" s="4">
        <v>112</v>
      </c>
      <c r="B256" s="5" t="s">
        <v>55</v>
      </c>
      <c r="C256" s="1">
        <v>48.878487999999997</v>
      </c>
      <c r="D256" s="1">
        <v>-125.144102</v>
      </c>
      <c r="E256" s="1">
        <v>3.21</v>
      </c>
      <c r="F256" s="1">
        <v>11507</v>
      </c>
      <c r="G256" s="1">
        <f t="shared" ref="G256:G313" si="13">F256/1000</f>
        <v>11.507</v>
      </c>
      <c r="H256" s="1">
        <f t="shared" ref="H256:H281" si="14">IF(I256&gt;0,1,0)</f>
        <v>0</v>
      </c>
      <c r="I256" s="2">
        <v>0</v>
      </c>
      <c r="J256" s="2">
        <v>1994</v>
      </c>
      <c r="K256" s="3" t="s">
        <v>80</v>
      </c>
      <c r="L256" t="str">
        <f t="shared" ref="L256:L313" si="15">_xlfn.CONCAT(K256,"_",A256)</f>
        <v>Historic_112</v>
      </c>
      <c r="M256">
        <v>0</v>
      </c>
    </row>
    <row r="257" spans="1:13" ht="15.75" customHeight="1" x14ac:dyDescent="0.2">
      <c r="A257" s="4">
        <v>112</v>
      </c>
      <c r="B257" s="5" t="s">
        <v>55</v>
      </c>
      <c r="C257" s="1">
        <v>48.878487999999997</v>
      </c>
      <c r="D257" s="1">
        <v>-125.144102</v>
      </c>
      <c r="E257" s="1">
        <v>3.21</v>
      </c>
      <c r="F257" s="1">
        <v>11507</v>
      </c>
      <c r="G257" s="1">
        <f t="shared" si="13"/>
        <v>11.507</v>
      </c>
      <c r="H257" s="1">
        <f t="shared" si="14"/>
        <v>1</v>
      </c>
      <c r="I257" s="2">
        <v>2</v>
      </c>
      <c r="J257" s="2">
        <v>1995</v>
      </c>
      <c r="K257" s="3" t="s">
        <v>80</v>
      </c>
      <c r="L257" t="str">
        <f t="shared" si="15"/>
        <v>Historic_112</v>
      </c>
      <c r="M257">
        <v>0</v>
      </c>
    </row>
    <row r="258" spans="1:13" ht="15.75" customHeight="1" x14ac:dyDescent="0.2">
      <c r="A258" s="4">
        <v>112</v>
      </c>
      <c r="B258" s="5" t="s">
        <v>55</v>
      </c>
      <c r="C258" s="1">
        <v>48.878487999999997</v>
      </c>
      <c r="D258" s="1">
        <v>-125.144102</v>
      </c>
      <c r="E258" s="1">
        <v>3.21</v>
      </c>
      <c r="F258" s="1">
        <v>11507</v>
      </c>
      <c r="G258" s="1">
        <f t="shared" si="13"/>
        <v>11.507</v>
      </c>
      <c r="H258" s="1">
        <f t="shared" si="14"/>
        <v>0</v>
      </c>
      <c r="I258" s="4">
        <v>0</v>
      </c>
      <c r="J258" s="2">
        <v>2017</v>
      </c>
      <c r="K258" s="3" t="s">
        <v>81</v>
      </c>
      <c r="L258" t="str">
        <f t="shared" si="15"/>
        <v>Modern_112</v>
      </c>
      <c r="M258">
        <v>0</v>
      </c>
    </row>
    <row r="259" spans="1:13" ht="15.75" customHeight="1" x14ac:dyDescent="0.15">
      <c r="A259" s="1">
        <v>112</v>
      </c>
      <c r="B259" s="5" t="s">
        <v>55</v>
      </c>
      <c r="C259" s="1">
        <v>48.878487999999997</v>
      </c>
      <c r="D259" s="1">
        <v>-125.144102</v>
      </c>
      <c r="E259" s="1">
        <v>3.21</v>
      </c>
      <c r="F259" s="1">
        <v>11507</v>
      </c>
      <c r="G259" s="1">
        <f t="shared" si="13"/>
        <v>11.507</v>
      </c>
      <c r="H259" s="1">
        <f t="shared" si="14"/>
        <v>0</v>
      </c>
      <c r="I259" s="1">
        <v>0</v>
      </c>
      <c r="J259" s="1">
        <v>2018</v>
      </c>
      <c r="K259" s="3" t="s">
        <v>81</v>
      </c>
      <c r="L259" t="str">
        <f t="shared" si="15"/>
        <v>Modern_112</v>
      </c>
      <c r="M259">
        <v>0</v>
      </c>
    </row>
    <row r="260" spans="1:13" ht="15.75" customHeight="1" x14ac:dyDescent="0.15">
      <c r="A260" s="2">
        <v>112</v>
      </c>
      <c r="B260" s="5" t="s">
        <v>55</v>
      </c>
      <c r="C260" s="1">
        <v>48.878487999999997</v>
      </c>
      <c r="D260" s="1">
        <v>-125.144102</v>
      </c>
      <c r="E260" s="1">
        <v>3.21</v>
      </c>
      <c r="F260" s="1">
        <v>11507</v>
      </c>
      <c r="G260" s="1">
        <f t="shared" si="13"/>
        <v>11.507</v>
      </c>
      <c r="H260" s="1">
        <f t="shared" si="14"/>
        <v>0</v>
      </c>
      <c r="I260" s="2">
        <v>0</v>
      </c>
      <c r="J260" s="1">
        <v>2019</v>
      </c>
      <c r="K260" s="3" t="s">
        <v>81</v>
      </c>
      <c r="L260" t="str">
        <f t="shared" si="15"/>
        <v>Modern_112</v>
      </c>
      <c r="M260">
        <v>0</v>
      </c>
    </row>
    <row r="261" spans="1:13" ht="15.75" customHeight="1" x14ac:dyDescent="0.2">
      <c r="A261" s="4">
        <v>113</v>
      </c>
      <c r="B261" s="5" t="s">
        <v>56</v>
      </c>
      <c r="C261" s="1">
        <v>48.880800999999998</v>
      </c>
      <c r="D261" s="1">
        <v>-125.137096</v>
      </c>
      <c r="E261" s="1">
        <v>3.2</v>
      </c>
      <c r="F261" s="1">
        <v>11975</v>
      </c>
      <c r="G261" s="1">
        <f t="shared" si="13"/>
        <v>11.975</v>
      </c>
      <c r="H261" s="1">
        <f t="shared" si="14"/>
        <v>1</v>
      </c>
      <c r="I261" s="2">
        <v>3</v>
      </c>
      <c r="J261" s="2">
        <v>1994</v>
      </c>
      <c r="K261" s="3" t="s">
        <v>80</v>
      </c>
      <c r="L261" t="str">
        <f t="shared" si="15"/>
        <v>Historic_113</v>
      </c>
      <c r="M261">
        <v>0</v>
      </c>
    </row>
    <row r="262" spans="1:13" ht="15.75" customHeight="1" x14ac:dyDescent="0.2">
      <c r="A262" s="4">
        <v>113</v>
      </c>
      <c r="B262" s="5" t="s">
        <v>56</v>
      </c>
      <c r="C262" s="1">
        <v>48.880800999999998</v>
      </c>
      <c r="D262" s="1">
        <v>-125.137096</v>
      </c>
      <c r="E262" s="1">
        <v>3.2</v>
      </c>
      <c r="F262" s="1">
        <v>11975</v>
      </c>
      <c r="G262" s="1">
        <f t="shared" si="13"/>
        <v>11.975</v>
      </c>
      <c r="H262" s="1">
        <f t="shared" si="14"/>
        <v>1</v>
      </c>
      <c r="I262" s="2">
        <v>3</v>
      </c>
      <c r="J262" s="2">
        <v>1995</v>
      </c>
      <c r="K262" s="3" t="s">
        <v>80</v>
      </c>
      <c r="L262" t="str">
        <f t="shared" si="15"/>
        <v>Historic_113</v>
      </c>
      <c r="M262">
        <v>0</v>
      </c>
    </row>
    <row r="263" spans="1:13" ht="15.75" customHeight="1" x14ac:dyDescent="0.2">
      <c r="A263" s="4">
        <v>113</v>
      </c>
      <c r="B263" s="5" t="s">
        <v>56</v>
      </c>
      <c r="C263" s="1">
        <v>48.880800999999998</v>
      </c>
      <c r="D263" s="1">
        <v>-125.137096</v>
      </c>
      <c r="E263" s="1">
        <v>3.2</v>
      </c>
      <c r="F263" s="1">
        <v>11975</v>
      </c>
      <c r="G263" s="1">
        <f t="shared" si="13"/>
        <v>11.975</v>
      </c>
      <c r="H263" s="1">
        <f t="shared" si="14"/>
        <v>0</v>
      </c>
      <c r="I263" s="4">
        <v>0</v>
      </c>
      <c r="J263" s="2">
        <v>2017</v>
      </c>
      <c r="K263" s="3" t="s">
        <v>81</v>
      </c>
      <c r="L263" t="str">
        <f t="shared" si="15"/>
        <v>Modern_113</v>
      </c>
      <c r="M263">
        <v>0</v>
      </c>
    </row>
    <row r="264" spans="1:13" ht="15.75" customHeight="1" x14ac:dyDescent="0.15">
      <c r="A264" s="1">
        <v>113</v>
      </c>
      <c r="B264" s="5" t="s">
        <v>56</v>
      </c>
      <c r="C264" s="1">
        <v>48.880800999999998</v>
      </c>
      <c r="D264" s="1">
        <v>-125.137096</v>
      </c>
      <c r="E264" s="1">
        <v>3.2</v>
      </c>
      <c r="F264" s="1">
        <v>11975</v>
      </c>
      <c r="G264" s="1">
        <f t="shared" si="13"/>
        <v>11.975</v>
      </c>
      <c r="H264" s="1">
        <f t="shared" si="14"/>
        <v>0</v>
      </c>
      <c r="I264" s="1">
        <v>0</v>
      </c>
      <c r="J264" s="1">
        <v>2018</v>
      </c>
      <c r="K264" s="3" t="s">
        <v>81</v>
      </c>
      <c r="L264" t="str">
        <f t="shared" si="15"/>
        <v>Modern_113</v>
      </c>
      <c r="M264">
        <v>0</v>
      </c>
    </row>
    <row r="265" spans="1:13" ht="15.75" customHeight="1" x14ac:dyDescent="0.15">
      <c r="A265" s="2">
        <v>113</v>
      </c>
      <c r="B265" s="5" t="s">
        <v>56</v>
      </c>
      <c r="C265" s="1">
        <v>48.880800999999998</v>
      </c>
      <c r="D265" s="1">
        <v>-125.137096</v>
      </c>
      <c r="E265" s="1">
        <v>3.2</v>
      </c>
      <c r="F265" s="1">
        <v>11975</v>
      </c>
      <c r="G265" s="1">
        <f t="shared" si="13"/>
        <v>11.975</v>
      </c>
      <c r="H265" s="1">
        <f t="shared" si="14"/>
        <v>0</v>
      </c>
      <c r="I265" s="2">
        <v>0</v>
      </c>
      <c r="J265" s="1">
        <v>2019</v>
      </c>
      <c r="K265" s="3" t="s">
        <v>81</v>
      </c>
      <c r="L265" t="str">
        <f t="shared" si="15"/>
        <v>Modern_113</v>
      </c>
      <c r="M265">
        <v>0</v>
      </c>
    </row>
    <row r="266" spans="1:13" ht="15.75" customHeight="1" x14ac:dyDescent="0.2">
      <c r="A266" s="4">
        <v>114</v>
      </c>
      <c r="B266" s="5" t="s">
        <v>57</v>
      </c>
      <c r="C266" s="1">
        <v>48.891793</v>
      </c>
      <c r="D266" s="1">
        <v>-125.11504100000001</v>
      </c>
      <c r="E266" s="1">
        <v>3.05</v>
      </c>
      <c r="F266" s="1">
        <v>13851</v>
      </c>
      <c r="G266" s="1">
        <f t="shared" si="13"/>
        <v>13.851000000000001</v>
      </c>
      <c r="H266" s="1">
        <f t="shared" si="14"/>
        <v>1</v>
      </c>
      <c r="I266" s="2">
        <v>3</v>
      </c>
      <c r="J266" s="2">
        <v>1994</v>
      </c>
      <c r="K266" s="3" t="s">
        <v>80</v>
      </c>
      <c r="L266" t="str">
        <f t="shared" si="15"/>
        <v>Historic_114</v>
      </c>
      <c r="M266">
        <v>0</v>
      </c>
    </row>
    <row r="267" spans="1:13" ht="15.75" customHeight="1" x14ac:dyDescent="0.2">
      <c r="A267" s="4">
        <v>114</v>
      </c>
      <c r="B267" s="5" t="s">
        <v>57</v>
      </c>
      <c r="C267" s="1">
        <v>48.891793</v>
      </c>
      <c r="D267" s="1">
        <v>-125.11504100000001</v>
      </c>
      <c r="E267" s="1">
        <v>3.05</v>
      </c>
      <c r="F267" s="1">
        <v>13851</v>
      </c>
      <c r="G267" s="1">
        <f t="shared" si="13"/>
        <v>13.851000000000001</v>
      </c>
      <c r="H267" s="1">
        <f t="shared" si="14"/>
        <v>1</v>
      </c>
      <c r="I267" s="2">
        <v>2</v>
      </c>
      <c r="J267" s="2">
        <v>1995</v>
      </c>
      <c r="K267" s="3" t="s">
        <v>80</v>
      </c>
      <c r="L267" t="str">
        <f t="shared" si="15"/>
        <v>Historic_114</v>
      </c>
      <c r="M267">
        <v>0</v>
      </c>
    </row>
    <row r="268" spans="1:13" ht="15.75" customHeight="1" x14ac:dyDescent="0.2">
      <c r="A268" s="4">
        <v>114</v>
      </c>
      <c r="B268" s="5" t="s">
        <v>57</v>
      </c>
      <c r="C268" s="1">
        <v>48.891793</v>
      </c>
      <c r="D268" s="1">
        <v>-125.11504100000001</v>
      </c>
      <c r="E268" s="1">
        <v>3.05</v>
      </c>
      <c r="F268" s="1">
        <v>13851</v>
      </c>
      <c r="G268" s="1">
        <f t="shared" si="13"/>
        <v>13.851000000000001</v>
      </c>
      <c r="H268" s="1">
        <f t="shared" si="14"/>
        <v>1</v>
      </c>
      <c r="I268" s="4">
        <v>1</v>
      </c>
      <c r="J268" s="2">
        <v>2017</v>
      </c>
      <c r="K268" s="3" t="s">
        <v>81</v>
      </c>
      <c r="L268" t="str">
        <f t="shared" si="15"/>
        <v>Modern_114</v>
      </c>
      <c r="M268">
        <v>0</v>
      </c>
    </row>
    <row r="269" spans="1:13" ht="15.75" customHeight="1" x14ac:dyDescent="0.15">
      <c r="A269" s="1">
        <v>114</v>
      </c>
      <c r="B269" s="5" t="s">
        <v>57</v>
      </c>
      <c r="C269" s="1">
        <v>48.891793</v>
      </c>
      <c r="D269" s="1">
        <v>-125.11504100000001</v>
      </c>
      <c r="E269" s="1">
        <v>3.05</v>
      </c>
      <c r="F269" s="1">
        <v>13851</v>
      </c>
      <c r="G269" s="1">
        <f t="shared" si="13"/>
        <v>13.851000000000001</v>
      </c>
      <c r="H269" s="1">
        <f t="shared" si="14"/>
        <v>0</v>
      </c>
      <c r="I269" s="1">
        <v>0</v>
      </c>
      <c r="J269" s="1">
        <v>2018</v>
      </c>
      <c r="K269" s="3" t="s">
        <v>81</v>
      </c>
      <c r="L269" t="str">
        <f t="shared" si="15"/>
        <v>Modern_114</v>
      </c>
      <c r="M269">
        <v>0</v>
      </c>
    </row>
    <row r="270" spans="1:13" ht="15.75" customHeight="1" x14ac:dyDescent="0.15">
      <c r="A270" s="2">
        <v>114</v>
      </c>
      <c r="B270" s="5" t="s">
        <v>57</v>
      </c>
      <c r="C270" s="1">
        <v>48.891793</v>
      </c>
      <c r="D270" s="1">
        <v>-125.11504100000001</v>
      </c>
      <c r="E270" s="1">
        <v>3.05</v>
      </c>
      <c r="F270" s="1">
        <v>13851</v>
      </c>
      <c r="G270" s="1">
        <f t="shared" si="13"/>
        <v>13.851000000000001</v>
      </c>
      <c r="H270" s="1">
        <f t="shared" si="14"/>
        <v>0</v>
      </c>
      <c r="I270" s="2">
        <v>0</v>
      </c>
      <c r="J270" s="1">
        <v>2019</v>
      </c>
      <c r="K270" s="3" t="s">
        <v>81</v>
      </c>
      <c r="L270" t="str">
        <f t="shared" si="15"/>
        <v>Modern_114</v>
      </c>
      <c r="M270">
        <v>0</v>
      </c>
    </row>
    <row r="271" spans="1:13" ht="15.75" customHeight="1" x14ac:dyDescent="0.15">
      <c r="A271" s="2">
        <v>114</v>
      </c>
      <c r="B271" s="5" t="s">
        <v>57</v>
      </c>
      <c r="C271" s="1">
        <v>48.891793</v>
      </c>
      <c r="D271" s="1">
        <v>-125.11504100000001</v>
      </c>
      <c r="E271" s="1">
        <v>3.05</v>
      </c>
      <c r="F271" s="1">
        <v>13851</v>
      </c>
      <c r="G271" s="1">
        <f t="shared" si="13"/>
        <v>13.851000000000001</v>
      </c>
      <c r="H271" s="1">
        <f t="shared" si="14"/>
        <v>0</v>
      </c>
      <c r="I271" s="2">
        <v>0</v>
      </c>
      <c r="J271" s="1">
        <v>2020</v>
      </c>
      <c r="K271" s="3" t="s">
        <v>81</v>
      </c>
      <c r="L271" t="str">
        <f t="shared" si="15"/>
        <v>Modern_114</v>
      </c>
      <c r="M271">
        <v>0</v>
      </c>
    </row>
    <row r="272" spans="1:13" ht="15.75" customHeight="1" x14ac:dyDescent="0.2">
      <c r="A272" s="4">
        <v>119</v>
      </c>
      <c r="B272" s="1" t="s">
        <v>16</v>
      </c>
      <c r="C272" s="1">
        <v>48.830686999999998</v>
      </c>
      <c r="D272" s="1">
        <v>-125.248756</v>
      </c>
      <c r="E272" s="1">
        <v>5.07</v>
      </c>
      <c r="F272" s="1">
        <v>3007</v>
      </c>
      <c r="G272" s="1">
        <f t="shared" si="13"/>
        <v>3.0070000000000001</v>
      </c>
      <c r="H272" s="1">
        <f t="shared" si="14"/>
        <v>0</v>
      </c>
      <c r="I272" s="2">
        <v>0</v>
      </c>
      <c r="J272" s="2">
        <v>1994</v>
      </c>
      <c r="K272" s="3" t="s">
        <v>80</v>
      </c>
      <c r="L272" t="str">
        <f t="shared" si="15"/>
        <v>Historic_119</v>
      </c>
      <c r="M272">
        <v>1</v>
      </c>
    </row>
    <row r="273" spans="1:13" ht="15.75" customHeight="1" x14ac:dyDescent="0.2">
      <c r="A273" s="4">
        <v>119</v>
      </c>
      <c r="B273" s="1" t="s">
        <v>16</v>
      </c>
      <c r="C273" s="1">
        <v>48.830686999999998</v>
      </c>
      <c r="D273" s="1">
        <v>-125.248756</v>
      </c>
      <c r="E273" s="1">
        <v>5.07</v>
      </c>
      <c r="F273" s="1">
        <v>3007</v>
      </c>
      <c r="G273" s="1">
        <f t="shared" si="13"/>
        <v>3.0070000000000001</v>
      </c>
      <c r="H273" s="1">
        <f t="shared" si="14"/>
        <v>0</v>
      </c>
      <c r="I273" s="2">
        <v>0</v>
      </c>
      <c r="J273" s="2">
        <v>1995</v>
      </c>
      <c r="K273" s="3" t="s">
        <v>80</v>
      </c>
      <c r="L273" t="str">
        <f t="shared" si="15"/>
        <v>Historic_119</v>
      </c>
      <c r="M273">
        <v>1</v>
      </c>
    </row>
    <row r="274" spans="1:13" ht="15.75" customHeight="1" x14ac:dyDescent="0.2">
      <c r="A274" s="4">
        <v>119</v>
      </c>
      <c r="B274" s="1" t="s">
        <v>16</v>
      </c>
      <c r="C274" s="1">
        <v>48.830686999999998</v>
      </c>
      <c r="D274" s="1">
        <v>-125.248756</v>
      </c>
      <c r="E274" s="1">
        <v>5.07</v>
      </c>
      <c r="F274" s="1">
        <v>3007</v>
      </c>
      <c r="G274" s="1">
        <f t="shared" si="13"/>
        <v>3.0070000000000001</v>
      </c>
      <c r="H274" s="1">
        <f t="shared" si="14"/>
        <v>0</v>
      </c>
      <c r="I274" s="4">
        <v>0</v>
      </c>
      <c r="J274" s="2">
        <v>2017</v>
      </c>
      <c r="K274" s="3" t="s">
        <v>81</v>
      </c>
      <c r="L274" t="str">
        <f t="shared" si="15"/>
        <v>Modern_119</v>
      </c>
      <c r="M274">
        <v>1</v>
      </c>
    </row>
    <row r="275" spans="1:13" ht="15.75" customHeight="1" x14ac:dyDescent="0.15">
      <c r="A275" s="1">
        <v>119</v>
      </c>
      <c r="B275" s="1" t="s">
        <v>16</v>
      </c>
      <c r="C275" s="1">
        <v>48.830686999999998</v>
      </c>
      <c r="D275" s="1">
        <v>-125.248756</v>
      </c>
      <c r="E275" s="1">
        <v>5.07</v>
      </c>
      <c r="F275" s="1">
        <v>3007</v>
      </c>
      <c r="G275" s="1">
        <f t="shared" si="13"/>
        <v>3.0070000000000001</v>
      </c>
      <c r="H275" s="1">
        <f t="shared" si="14"/>
        <v>0</v>
      </c>
      <c r="I275" s="1">
        <v>0</v>
      </c>
      <c r="J275" s="1">
        <v>2018</v>
      </c>
      <c r="K275" s="3" t="s">
        <v>81</v>
      </c>
      <c r="L275" t="str">
        <f t="shared" si="15"/>
        <v>Modern_119</v>
      </c>
      <c r="M275">
        <v>1</v>
      </c>
    </row>
    <row r="276" spans="1:13" ht="15.75" customHeight="1" x14ac:dyDescent="0.15">
      <c r="A276" s="2">
        <v>119</v>
      </c>
      <c r="B276" s="1" t="s">
        <v>16</v>
      </c>
      <c r="C276" s="1">
        <v>48.830686999999998</v>
      </c>
      <c r="D276" s="1">
        <v>-125.248756</v>
      </c>
      <c r="E276" s="1">
        <v>5.07</v>
      </c>
      <c r="F276" s="1">
        <v>3007</v>
      </c>
      <c r="G276" s="1">
        <f t="shared" si="13"/>
        <v>3.0070000000000001</v>
      </c>
      <c r="H276" s="1">
        <f t="shared" si="14"/>
        <v>0</v>
      </c>
      <c r="I276" s="2">
        <v>0</v>
      </c>
      <c r="J276" s="1">
        <v>2019</v>
      </c>
      <c r="K276" s="3" t="s">
        <v>81</v>
      </c>
      <c r="L276" t="str">
        <f t="shared" si="15"/>
        <v>Modern_119</v>
      </c>
      <c r="M276">
        <v>1</v>
      </c>
    </row>
    <row r="277" spans="1:13" ht="15.75" customHeight="1" x14ac:dyDescent="0.15">
      <c r="A277" s="2">
        <v>119</v>
      </c>
      <c r="B277" s="1" t="s">
        <v>16</v>
      </c>
      <c r="C277" s="1">
        <v>48.830686999999998</v>
      </c>
      <c r="D277" s="1">
        <v>-125.248756</v>
      </c>
      <c r="E277" s="1">
        <v>5.07</v>
      </c>
      <c r="F277" s="1">
        <v>3007</v>
      </c>
      <c r="G277" s="1">
        <f t="shared" si="13"/>
        <v>3.0070000000000001</v>
      </c>
      <c r="H277" s="1">
        <f t="shared" si="14"/>
        <v>0</v>
      </c>
      <c r="I277" s="2">
        <v>0</v>
      </c>
      <c r="J277" s="1">
        <v>2020</v>
      </c>
      <c r="K277" s="3" t="s">
        <v>81</v>
      </c>
      <c r="L277" t="str">
        <f t="shared" si="15"/>
        <v>Modern_119</v>
      </c>
      <c r="M277">
        <v>1</v>
      </c>
    </row>
    <row r="278" spans="1:13" ht="15.75" customHeight="1" x14ac:dyDescent="0.2">
      <c r="A278" s="4">
        <v>121</v>
      </c>
      <c r="B278" s="5" t="s">
        <v>58</v>
      </c>
      <c r="C278" s="1">
        <v>48.881602999999998</v>
      </c>
      <c r="D278" s="1">
        <v>-125.158976</v>
      </c>
      <c r="E278" s="1">
        <v>4.32</v>
      </c>
      <c r="F278" s="1">
        <v>11373</v>
      </c>
      <c r="G278" s="1">
        <f t="shared" si="13"/>
        <v>11.372999999999999</v>
      </c>
      <c r="H278" s="1">
        <f t="shared" si="14"/>
        <v>0</v>
      </c>
      <c r="I278" s="2">
        <v>0</v>
      </c>
      <c r="J278" s="2">
        <v>1994</v>
      </c>
      <c r="K278" s="3" t="s">
        <v>80</v>
      </c>
      <c r="L278" t="str">
        <f t="shared" si="15"/>
        <v>Historic_121</v>
      </c>
      <c r="M278">
        <v>1</v>
      </c>
    </row>
    <row r="279" spans="1:13" ht="15.75" customHeight="1" x14ac:dyDescent="0.2">
      <c r="A279" s="4">
        <v>121</v>
      </c>
      <c r="B279" s="5" t="s">
        <v>58</v>
      </c>
      <c r="C279" s="1">
        <v>48.881602999999998</v>
      </c>
      <c r="D279" s="1">
        <v>-125.158976</v>
      </c>
      <c r="E279" s="1">
        <v>4.32</v>
      </c>
      <c r="F279" s="1">
        <v>11373</v>
      </c>
      <c r="G279" s="1">
        <f t="shared" si="13"/>
        <v>11.372999999999999</v>
      </c>
      <c r="H279" s="1">
        <f t="shared" si="14"/>
        <v>0</v>
      </c>
      <c r="I279" s="2">
        <v>0</v>
      </c>
      <c r="J279" s="2">
        <v>1995</v>
      </c>
      <c r="K279" s="3" t="s">
        <v>80</v>
      </c>
      <c r="L279" t="str">
        <f t="shared" si="15"/>
        <v>Historic_121</v>
      </c>
      <c r="M279">
        <v>1</v>
      </c>
    </row>
    <row r="280" spans="1:13" ht="15.75" customHeight="1" x14ac:dyDescent="0.2">
      <c r="A280" s="4">
        <v>121</v>
      </c>
      <c r="B280" s="5" t="s">
        <v>58</v>
      </c>
      <c r="C280" s="1">
        <v>48.881602999999998</v>
      </c>
      <c r="D280" s="1">
        <v>-125.158976</v>
      </c>
      <c r="E280" s="1">
        <v>4.32</v>
      </c>
      <c r="F280" s="1">
        <v>11373</v>
      </c>
      <c r="G280" s="1">
        <f t="shared" si="13"/>
        <v>11.372999999999999</v>
      </c>
      <c r="H280" s="1">
        <f t="shared" si="14"/>
        <v>0</v>
      </c>
      <c r="I280" s="4">
        <v>0</v>
      </c>
      <c r="J280" s="2">
        <v>2017</v>
      </c>
      <c r="K280" s="3" t="s">
        <v>81</v>
      </c>
      <c r="L280" t="str">
        <f t="shared" si="15"/>
        <v>Modern_121</v>
      </c>
      <c r="M280">
        <v>1</v>
      </c>
    </row>
    <row r="281" spans="1:13" ht="15.75" customHeight="1" x14ac:dyDescent="0.15">
      <c r="A281" s="1">
        <v>121</v>
      </c>
      <c r="B281" s="5" t="s">
        <v>58</v>
      </c>
      <c r="C281" s="1">
        <v>48.881602999999998</v>
      </c>
      <c r="D281" s="1">
        <v>-125.158976</v>
      </c>
      <c r="E281" s="1">
        <v>4.32</v>
      </c>
      <c r="F281" s="1">
        <v>11373</v>
      </c>
      <c r="G281" s="1">
        <f t="shared" si="13"/>
        <v>11.372999999999999</v>
      </c>
      <c r="H281" s="1">
        <f t="shared" si="14"/>
        <v>1</v>
      </c>
      <c r="I281" s="1">
        <v>1</v>
      </c>
      <c r="J281" s="1">
        <v>2018</v>
      </c>
      <c r="K281" s="3" t="s">
        <v>81</v>
      </c>
      <c r="L281" t="str">
        <f t="shared" si="15"/>
        <v>Modern_121</v>
      </c>
      <c r="M281">
        <v>1</v>
      </c>
    </row>
    <row r="282" spans="1:13" ht="15.75" customHeight="1" x14ac:dyDescent="0.15">
      <c r="A282" s="2">
        <v>121</v>
      </c>
      <c r="B282" s="5" t="s">
        <v>58</v>
      </c>
      <c r="C282" s="1">
        <v>48.881602999999998</v>
      </c>
      <c r="D282" s="1">
        <v>-125.158976</v>
      </c>
      <c r="E282" s="1">
        <v>4.32</v>
      </c>
      <c r="F282" s="1">
        <v>11373</v>
      </c>
      <c r="G282" s="1">
        <f t="shared" si="13"/>
        <v>11.372999999999999</v>
      </c>
      <c r="H282" s="1">
        <f t="shared" ref="H282:H313" si="16">IF(I282&gt;0,1,0)</f>
        <v>0</v>
      </c>
      <c r="I282" s="2">
        <v>0</v>
      </c>
      <c r="J282" s="1">
        <v>2020</v>
      </c>
      <c r="K282" s="3" t="s">
        <v>81</v>
      </c>
      <c r="L282" t="str">
        <f t="shared" si="15"/>
        <v>Modern_121</v>
      </c>
      <c r="M282">
        <v>1</v>
      </c>
    </row>
    <row r="283" spans="1:13" ht="15.75" customHeight="1" x14ac:dyDescent="0.2">
      <c r="A283" s="4">
        <v>123</v>
      </c>
      <c r="B283" s="1" t="s">
        <v>48</v>
      </c>
      <c r="C283" s="1">
        <v>48.822012000000001</v>
      </c>
      <c r="D283" s="1">
        <v>-125.224653</v>
      </c>
      <c r="E283" s="1">
        <v>5.2</v>
      </c>
      <c r="F283" s="1">
        <v>3135</v>
      </c>
      <c r="G283" s="1">
        <f t="shared" si="13"/>
        <v>3.1349999999999998</v>
      </c>
      <c r="H283" s="1">
        <f t="shared" si="16"/>
        <v>0</v>
      </c>
      <c r="I283" s="2">
        <v>0</v>
      </c>
      <c r="J283" s="2">
        <v>1994</v>
      </c>
      <c r="K283" s="3" t="s">
        <v>80</v>
      </c>
      <c r="L283" t="str">
        <f t="shared" si="15"/>
        <v>Historic_123</v>
      </c>
      <c r="M283">
        <v>1</v>
      </c>
    </row>
    <row r="284" spans="1:13" ht="15.75" customHeight="1" x14ac:dyDescent="0.2">
      <c r="A284" s="4">
        <v>123</v>
      </c>
      <c r="B284" s="1" t="s">
        <v>48</v>
      </c>
      <c r="C284" s="1">
        <v>48.822012000000001</v>
      </c>
      <c r="D284" s="1">
        <v>-125.224653</v>
      </c>
      <c r="E284" s="1">
        <v>5.2</v>
      </c>
      <c r="F284" s="1">
        <v>3135</v>
      </c>
      <c r="G284" s="1">
        <f t="shared" si="13"/>
        <v>3.1349999999999998</v>
      </c>
      <c r="H284" s="1">
        <f t="shared" si="16"/>
        <v>0</v>
      </c>
      <c r="I284" s="2">
        <v>0</v>
      </c>
      <c r="J284" s="2">
        <v>1995</v>
      </c>
      <c r="K284" s="3" t="s">
        <v>80</v>
      </c>
      <c r="L284" t="str">
        <f t="shared" si="15"/>
        <v>Historic_123</v>
      </c>
      <c r="M284">
        <v>1</v>
      </c>
    </row>
    <row r="285" spans="1:13" ht="15.75" customHeight="1" x14ac:dyDescent="0.2">
      <c r="A285" s="4">
        <v>123</v>
      </c>
      <c r="B285" s="1" t="s">
        <v>48</v>
      </c>
      <c r="C285" s="1">
        <v>48.822012000000001</v>
      </c>
      <c r="D285" s="1">
        <v>-125.224653</v>
      </c>
      <c r="E285" s="1">
        <v>5.2</v>
      </c>
      <c r="F285" s="1">
        <v>3135</v>
      </c>
      <c r="G285" s="1">
        <f t="shared" si="13"/>
        <v>3.1349999999999998</v>
      </c>
      <c r="H285" s="1">
        <f t="shared" si="16"/>
        <v>0</v>
      </c>
      <c r="I285" s="4">
        <v>0</v>
      </c>
      <c r="J285" s="2">
        <v>2017</v>
      </c>
      <c r="K285" s="3" t="s">
        <v>81</v>
      </c>
      <c r="L285" t="str">
        <f t="shared" si="15"/>
        <v>Modern_123</v>
      </c>
      <c r="M285">
        <v>1</v>
      </c>
    </row>
    <row r="286" spans="1:13" ht="15.75" customHeight="1" x14ac:dyDescent="0.15">
      <c r="A286" s="1">
        <v>123</v>
      </c>
      <c r="B286" s="1" t="s">
        <v>48</v>
      </c>
      <c r="C286" s="1">
        <v>48.822012000000001</v>
      </c>
      <c r="D286" s="1">
        <v>-125.224653</v>
      </c>
      <c r="E286" s="1">
        <v>5.2</v>
      </c>
      <c r="F286" s="1">
        <v>3135</v>
      </c>
      <c r="G286" s="1">
        <f t="shared" si="13"/>
        <v>3.1349999999999998</v>
      </c>
      <c r="H286" s="1">
        <f t="shared" si="16"/>
        <v>0</v>
      </c>
      <c r="I286" s="1">
        <v>0</v>
      </c>
      <c r="J286" s="1">
        <v>2018</v>
      </c>
      <c r="K286" s="3" t="s">
        <v>81</v>
      </c>
      <c r="L286" t="str">
        <f t="shared" si="15"/>
        <v>Modern_123</v>
      </c>
      <c r="M286">
        <v>1</v>
      </c>
    </row>
    <row r="287" spans="1:13" ht="15.75" customHeight="1" x14ac:dyDescent="0.15">
      <c r="A287" s="2">
        <v>123</v>
      </c>
      <c r="B287" s="1" t="s">
        <v>48</v>
      </c>
      <c r="C287" s="1">
        <v>48.822012000000001</v>
      </c>
      <c r="D287" s="1">
        <v>-125.224653</v>
      </c>
      <c r="E287" s="1">
        <v>5.2</v>
      </c>
      <c r="F287" s="1">
        <v>3135</v>
      </c>
      <c r="G287" s="1">
        <f t="shared" si="13"/>
        <v>3.1349999999999998</v>
      </c>
      <c r="H287" s="1">
        <f t="shared" si="16"/>
        <v>0</v>
      </c>
      <c r="I287" s="2">
        <v>0</v>
      </c>
      <c r="J287" s="1">
        <v>2020</v>
      </c>
      <c r="K287" s="3" t="s">
        <v>81</v>
      </c>
      <c r="L287" t="str">
        <f t="shared" si="15"/>
        <v>Modern_123</v>
      </c>
      <c r="M287">
        <v>1</v>
      </c>
    </row>
    <row r="288" spans="1:13" ht="15.75" customHeight="1" x14ac:dyDescent="0.15">
      <c r="A288" s="1">
        <v>126</v>
      </c>
      <c r="B288" s="1" t="s">
        <v>17</v>
      </c>
      <c r="C288" s="1">
        <v>48.885950000000001</v>
      </c>
      <c r="D288" s="1">
        <v>-125.37895</v>
      </c>
      <c r="E288" s="1">
        <v>3.37</v>
      </c>
      <c r="F288" s="1">
        <v>3140</v>
      </c>
      <c r="G288" s="1">
        <f t="shared" si="13"/>
        <v>3.14</v>
      </c>
      <c r="H288" s="1">
        <f t="shared" si="16"/>
        <v>1</v>
      </c>
      <c r="I288" s="1">
        <v>3</v>
      </c>
      <c r="J288" s="1">
        <v>1994</v>
      </c>
      <c r="K288" s="3" t="s">
        <v>80</v>
      </c>
      <c r="L288" t="str">
        <f t="shared" si="15"/>
        <v>Historic_126</v>
      </c>
      <c r="M288">
        <v>0</v>
      </c>
    </row>
    <row r="289" spans="1:13" ht="15.75" customHeight="1" x14ac:dyDescent="0.15">
      <c r="A289" s="1">
        <v>126</v>
      </c>
      <c r="B289" s="1" t="s">
        <v>17</v>
      </c>
      <c r="C289" s="1">
        <v>48.885950000000001</v>
      </c>
      <c r="D289" s="1">
        <v>-125.37895</v>
      </c>
      <c r="E289" s="1">
        <v>3.37</v>
      </c>
      <c r="F289" s="1">
        <v>3140</v>
      </c>
      <c r="G289" s="1">
        <f t="shared" si="13"/>
        <v>3.14</v>
      </c>
      <c r="H289" s="1">
        <f t="shared" si="16"/>
        <v>1</v>
      </c>
      <c r="I289" s="1">
        <v>3</v>
      </c>
      <c r="J289" s="1">
        <v>1995</v>
      </c>
      <c r="K289" s="3" t="s">
        <v>80</v>
      </c>
      <c r="L289" t="str">
        <f t="shared" si="15"/>
        <v>Historic_126</v>
      </c>
      <c r="M289">
        <v>0</v>
      </c>
    </row>
    <row r="290" spans="1:13" ht="15.75" customHeight="1" x14ac:dyDescent="0.15">
      <c r="A290" s="1">
        <v>126</v>
      </c>
      <c r="B290" s="1" t="s">
        <v>17</v>
      </c>
      <c r="C290" s="1">
        <v>48.885950000000001</v>
      </c>
      <c r="D290" s="1">
        <v>-125.37895</v>
      </c>
      <c r="E290" s="1">
        <v>3.37</v>
      </c>
      <c r="F290" s="1">
        <v>3140</v>
      </c>
      <c r="G290" s="1">
        <f t="shared" si="13"/>
        <v>3.14</v>
      </c>
      <c r="H290" s="1">
        <f t="shared" si="16"/>
        <v>1</v>
      </c>
      <c r="I290" s="1">
        <v>2</v>
      </c>
      <c r="J290" s="1">
        <v>2018</v>
      </c>
      <c r="K290" s="3" t="s">
        <v>81</v>
      </c>
      <c r="L290" t="str">
        <f t="shared" si="15"/>
        <v>Modern_126</v>
      </c>
      <c r="M290">
        <v>0</v>
      </c>
    </row>
    <row r="291" spans="1:13" ht="15.75" customHeight="1" x14ac:dyDescent="0.15">
      <c r="A291" s="1">
        <v>127</v>
      </c>
      <c r="B291" s="1" t="s">
        <v>18</v>
      </c>
      <c r="C291" s="1">
        <v>48.922789999999999</v>
      </c>
      <c r="D291" s="1">
        <v>-125.36514</v>
      </c>
      <c r="E291" s="1">
        <v>3.58</v>
      </c>
      <c r="F291" s="1">
        <v>7328</v>
      </c>
      <c r="G291" s="1">
        <f t="shared" si="13"/>
        <v>7.3280000000000003</v>
      </c>
      <c r="H291" s="1">
        <f t="shared" si="16"/>
        <v>0</v>
      </c>
      <c r="I291" s="1">
        <v>0</v>
      </c>
      <c r="J291" s="1">
        <v>1994</v>
      </c>
      <c r="K291" s="3" t="s">
        <v>80</v>
      </c>
      <c r="L291" t="str">
        <f t="shared" si="15"/>
        <v>Historic_127</v>
      </c>
      <c r="M291">
        <v>1</v>
      </c>
    </row>
    <row r="292" spans="1:13" ht="15.75" customHeight="1" x14ac:dyDescent="0.15">
      <c r="A292" s="1">
        <v>127</v>
      </c>
      <c r="B292" s="1" t="s">
        <v>18</v>
      </c>
      <c r="C292" s="1">
        <v>48.922789999999999</v>
      </c>
      <c r="D292" s="1">
        <v>-125.36514</v>
      </c>
      <c r="E292" s="1">
        <v>3.58</v>
      </c>
      <c r="F292" s="1">
        <v>7328</v>
      </c>
      <c r="G292" s="1">
        <f t="shared" si="13"/>
        <v>7.3280000000000003</v>
      </c>
      <c r="H292" s="1">
        <f t="shared" si="16"/>
        <v>0</v>
      </c>
      <c r="I292" s="1">
        <v>0</v>
      </c>
      <c r="J292" s="1">
        <v>1995</v>
      </c>
      <c r="K292" s="3" t="s">
        <v>80</v>
      </c>
      <c r="L292" t="str">
        <f t="shared" si="15"/>
        <v>Historic_127</v>
      </c>
      <c r="M292">
        <v>1</v>
      </c>
    </row>
    <row r="293" spans="1:13" ht="15.75" customHeight="1" x14ac:dyDescent="0.15">
      <c r="A293" s="1">
        <v>127</v>
      </c>
      <c r="B293" s="1" t="s">
        <v>18</v>
      </c>
      <c r="C293" s="1">
        <v>48.922789999999999</v>
      </c>
      <c r="D293" s="1">
        <v>-125.36514</v>
      </c>
      <c r="E293" s="1">
        <v>3.58</v>
      </c>
      <c r="F293" s="1">
        <v>7328</v>
      </c>
      <c r="G293" s="1">
        <f t="shared" si="13"/>
        <v>7.3280000000000003</v>
      </c>
      <c r="H293" s="1">
        <f t="shared" si="16"/>
        <v>0</v>
      </c>
      <c r="I293" s="1">
        <v>0</v>
      </c>
      <c r="J293" s="1">
        <v>2018</v>
      </c>
      <c r="K293" s="3" t="s">
        <v>81</v>
      </c>
      <c r="L293" t="str">
        <f t="shared" si="15"/>
        <v>Modern_127</v>
      </c>
      <c r="M293">
        <v>1</v>
      </c>
    </row>
    <row r="294" spans="1:13" ht="15.75" customHeight="1" x14ac:dyDescent="0.15">
      <c r="A294" s="2">
        <v>129</v>
      </c>
      <c r="B294" s="2" t="s">
        <v>21</v>
      </c>
      <c r="C294" s="2">
        <v>48.924722000000003</v>
      </c>
      <c r="D294" s="2">
        <v>-125.345556</v>
      </c>
      <c r="E294" s="2">
        <v>3.8</v>
      </c>
      <c r="F294" s="1">
        <v>7418</v>
      </c>
      <c r="G294" s="1">
        <f t="shared" si="13"/>
        <v>7.4180000000000001</v>
      </c>
      <c r="H294" s="1">
        <f t="shared" si="16"/>
        <v>1</v>
      </c>
      <c r="I294" s="1">
        <v>3</v>
      </c>
      <c r="J294" s="1">
        <v>1994</v>
      </c>
      <c r="K294" s="3" t="s">
        <v>80</v>
      </c>
      <c r="L294" t="str">
        <f t="shared" si="15"/>
        <v>Historic_129</v>
      </c>
      <c r="M294">
        <v>0</v>
      </c>
    </row>
    <row r="295" spans="1:13" ht="15.75" customHeight="1" x14ac:dyDescent="0.15">
      <c r="A295" s="2">
        <v>129</v>
      </c>
      <c r="B295" s="2" t="s">
        <v>21</v>
      </c>
      <c r="C295" s="2">
        <v>48.924722000000003</v>
      </c>
      <c r="D295" s="2">
        <v>-125.345556</v>
      </c>
      <c r="E295" s="2">
        <v>3.8</v>
      </c>
      <c r="F295" s="1">
        <v>7418</v>
      </c>
      <c r="G295" s="1">
        <f t="shared" si="13"/>
        <v>7.4180000000000001</v>
      </c>
      <c r="H295" s="1">
        <f t="shared" si="16"/>
        <v>1</v>
      </c>
      <c r="I295" s="1">
        <v>3</v>
      </c>
      <c r="J295" s="1">
        <v>1995</v>
      </c>
      <c r="K295" s="3" t="s">
        <v>80</v>
      </c>
      <c r="L295" t="str">
        <f t="shared" si="15"/>
        <v>Historic_129</v>
      </c>
      <c r="M295">
        <v>0</v>
      </c>
    </row>
    <row r="296" spans="1:13" ht="15.75" customHeight="1" x14ac:dyDescent="0.15">
      <c r="A296" s="2">
        <v>129</v>
      </c>
      <c r="B296" s="2" t="s">
        <v>21</v>
      </c>
      <c r="C296" s="2">
        <v>48.924722000000003</v>
      </c>
      <c r="D296" s="2">
        <v>-125.345556</v>
      </c>
      <c r="E296" s="2">
        <v>3.8</v>
      </c>
      <c r="F296" s="1">
        <v>7418</v>
      </c>
      <c r="G296" s="1">
        <f t="shared" si="13"/>
        <v>7.4180000000000001</v>
      </c>
      <c r="H296" s="1">
        <f t="shared" si="16"/>
        <v>1</v>
      </c>
      <c r="I296" s="2">
        <v>3</v>
      </c>
      <c r="J296" s="1">
        <v>2019</v>
      </c>
      <c r="K296" s="3" t="s">
        <v>81</v>
      </c>
      <c r="L296" t="str">
        <f t="shared" si="15"/>
        <v>Modern_129</v>
      </c>
      <c r="M296">
        <v>0</v>
      </c>
    </row>
    <row r="297" spans="1:13" ht="15.75" customHeight="1" x14ac:dyDescent="0.15">
      <c r="A297" s="2">
        <v>132</v>
      </c>
      <c r="B297" s="2" t="s">
        <v>22</v>
      </c>
      <c r="C297" s="2">
        <v>48.953888999999997</v>
      </c>
      <c r="D297" s="2">
        <v>-125.326111</v>
      </c>
      <c r="E297" s="2">
        <v>3.5</v>
      </c>
      <c r="F297" s="1">
        <v>11450</v>
      </c>
      <c r="G297" s="1">
        <f t="shared" si="13"/>
        <v>11.45</v>
      </c>
      <c r="H297" s="1">
        <f t="shared" si="16"/>
        <v>0</v>
      </c>
      <c r="I297" s="1">
        <v>0</v>
      </c>
      <c r="J297" s="1">
        <v>1994</v>
      </c>
      <c r="K297" s="3" t="s">
        <v>80</v>
      </c>
      <c r="L297" t="str">
        <f t="shared" si="15"/>
        <v>Historic_132</v>
      </c>
      <c r="M297">
        <v>1</v>
      </c>
    </row>
    <row r="298" spans="1:13" ht="15.75" customHeight="1" x14ac:dyDescent="0.15">
      <c r="A298" s="2">
        <v>132</v>
      </c>
      <c r="B298" s="2" t="s">
        <v>22</v>
      </c>
      <c r="C298" s="2">
        <v>48.953888999999997</v>
      </c>
      <c r="D298" s="2">
        <v>-125.326111</v>
      </c>
      <c r="E298" s="2">
        <v>3.5</v>
      </c>
      <c r="F298" s="1">
        <v>11450</v>
      </c>
      <c r="G298" s="1">
        <f t="shared" si="13"/>
        <v>11.45</v>
      </c>
      <c r="H298" s="1">
        <f t="shared" si="16"/>
        <v>0</v>
      </c>
      <c r="I298" s="1">
        <v>0</v>
      </c>
      <c r="J298" s="1">
        <v>1995</v>
      </c>
      <c r="K298" s="3" t="s">
        <v>80</v>
      </c>
      <c r="L298" t="str">
        <f t="shared" si="15"/>
        <v>Historic_132</v>
      </c>
      <c r="M298">
        <v>1</v>
      </c>
    </row>
    <row r="299" spans="1:13" ht="15.75" customHeight="1" x14ac:dyDescent="0.15">
      <c r="A299" s="2">
        <v>132</v>
      </c>
      <c r="B299" s="2" t="s">
        <v>22</v>
      </c>
      <c r="C299" s="2">
        <v>48.953888999999997</v>
      </c>
      <c r="D299" s="2">
        <v>-125.326111</v>
      </c>
      <c r="E299" s="2">
        <v>3.5</v>
      </c>
      <c r="F299" s="1">
        <v>11450</v>
      </c>
      <c r="G299" s="1">
        <f t="shared" si="13"/>
        <v>11.45</v>
      </c>
      <c r="H299" s="1">
        <f t="shared" si="16"/>
        <v>0</v>
      </c>
      <c r="I299" s="2">
        <v>0</v>
      </c>
      <c r="J299" s="1">
        <v>2019</v>
      </c>
      <c r="K299" s="3" t="s">
        <v>81</v>
      </c>
      <c r="L299" t="str">
        <f t="shared" si="15"/>
        <v>Modern_132</v>
      </c>
      <c r="M299">
        <v>1</v>
      </c>
    </row>
    <row r="300" spans="1:13" ht="15.75" customHeight="1" x14ac:dyDescent="0.15">
      <c r="A300" s="2">
        <v>133</v>
      </c>
      <c r="B300" s="2" t="s">
        <v>23</v>
      </c>
      <c r="C300" s="2">
        <v>48.941943999999999</v>
      </c>
      <c r="D300" s="2">
        <v>-125.32638900000001</v>
      </c>
      <c r="E300" s="2">
        <v>3.75</v>
      </c>
      <c r="F300" s="1">
        <v>9693</v>
      </c>
      <c r="G300" s="1">
        <f t="shared" si="13"/>
        <v>9.6929999999999996</v>
      </c>
      <c r="H300" s="1">
        <f t="shared" si="16"/>
        <v>1</v>
      </c>
      <c r="I300" s="1">
        <v>3</v>
      </c>
      <c r="J300" s="1">
        <v>1994</v>
      </c>
      <c r="K300" s="3" t="s">
        <v>80</v>
      </c>
      <c r="L300" t="str">
        <f t="shared" si="15"/>
        <v>Historic_133</v>
      </c>
      <c r="M300">
        <v>0</v>
      </c>
    </row>
    <row r="301" spans="1:13" ht="15.75" customHeight="1" x14ac:dyDescent="0.15">
      <c r="A301" s="2">
        <v>133</v>
      </c>
      <c r="B301" s="2" t="s">
        <v>23</v>
      </c>
      <c r="C301" s="2">
        <v>48.941943999999999</v>
      </c>
      <c r="D301" s="2">
        <v>-125.32638900000001</v>
      </c>
      <c r="E301" s="2">
        <v>3.75</v>
      </c>
      <c r="F301" s="1">
        <v>9693</v>
      </c>
      <c r="G301" s="1">
        <f t="shared" si="13"/>
        <v>9.6929999999999996</v>
      </c>
      <c r="H301" s="1">
        <f t="shared" si="16"/>
        <v>1</v>
      </c>
      <c r="I301" s="1">
        <v>3</v>
      </c>
      <c r="J301" s="1">
        <v>1995</v>
      </c>
      <c r="K301" s="3" t="s">
        <v>80</v>
      </c>
      <c r="L301" t="str">
        <f t="shared" si="15"/>
        <v>Historic_133</v>
      </c>
      <c r="M301">
        <v>0</v>
      </c>
    </row>
    <row r="302" spans="1:13" ht="15.75" customHeight="1" x14ac:dyDescent="0.15">
      <c r="A302" s="2">
        <v>133</v>
      </c>
      <c r="B302" s="2" t="s">
        <v>23</v>
      </c>
      <c r="C302" s="2">
        <v>48.941943999999999</v>
      </c>
      <c r="D302" s="2">
        <v>-125.32638900000001</v>
      </c>
      <c r="E302" s="2">
        <v>3.75</v>
      </c>
      <c r="F302" s="1">
        <v>9693</v>
      </c>
      <c r="G302" s="1">
        <f t="shared" si="13"/>
        <v>9.6929999999999996</v>
      </c>
      <c r="H302" s="1">
        <f t="shared" si="16"/>
        <v>0</v>
      </c>
      <c r="I302" s="2">
        <v>0</v>
      </c>
      <c r="J302" s="1">
        <v>2019</v>
      </c>
      <c r="K302" s="3" t="s">
        <v>81</v>
      </c>
      <c r="L302" t="str">
        <f t="shared" si="15"/>
        <v>Modern_133</v>
      </c>
      <c r="M302">
        <v>0</v>
      </c>
    </row>
    <row r="303" spans="1:13" ht="15.75" customHeight="1" x14ac:dyDescent="0.15">
      <c r="A303" s="2">
        <v>135</v>
      </c>
      <c r="B303" s="2" t="s">
        <v>24</v>
      </c>
      <c r="C303" s="2">
        <v>48.941943999999999</v>
      </c>
      <c r="D303" s="2">
        <v>-125.31138900000001</v>
      </c>
      <c r="E303" s="2">
        <v>3.7</v>
      </c>
      <c r="F303" s="1">
        <v>10341</v>
      </c>
      <c r="G303" s="1">
        <f t="shared" si="13"/>
        <v>10.340999999999999</v>
      </c>
      <c r="H303" s="1">
        <f t="shared" si="16"/>
        <v>1</v>
      </c>
      <c r="I303" s="1">
        <v>3</v>
      </c>
      <c r="J303" s="1">
        <v>1994</v>
      </c>
      <c r="K303" s="3" t="s">
        <v>80</v>
      </c>
      <c r="L303" t="str">
        <f t="shared" si="15"/>
        <v>Historic_135</v>
      </c>
      <c r="M303">
        <v>0</v>
      </c>
    </row>
    <row r="304" spans="1:13" ht="15.75" customHeight="1" x14ac:dyDescent="0.15">
      <c r="A304" s="2">
        <v>135</v>
      </c>
      <c r="B304" s="2" t="s">
        <v>24</v>
      </c>
      <c r="C304" s="2">
        <v>48.941943999999999</v>
      </c>
      <c r="D304" s="2">
        <v>-125.31138900000001</v>
      </c>
      <c r="E304" s="2">
        <v>3.7</v>
      </c>
      <c r="F304" s="1">
        <v>10341</v>
      </c>
      <c r="G304" s="1">
        <f t="shared" si="13"/>
        <v>10.340999999999999</v>
      </c>
      <c r="H304" s="1">
        <f t="shared" si="16"/>
        <v>1</v>
      </c>
      <c r="I304" s="1">
        <v>3</v>
      </c>
      <c r="J304" s="1">
        <v>1995</v>
      </c>
      <c r="K304" s="3" t="s">
        <v>80</v>
      </c>
      <c r="L304" t="str">
        <f t="shared" si="15"/>
        <v>Historic_135</v>
      </c>
      <c r="M304">
        <v>0</v>
      </c>
    </row>
    <row r="305" spans="1:13" ht="15.75" customHeight="1" x14ac:dyDescent="0.15">
      <c r="A305" s="2">
        <v>135</v>
      </c>
      <c r="B305" s="2" t="s">
        <v>24</v>
      </c>
      <c r="C305" s="2">
        <v>48.941943999999999</v>
      </c>
      <c r="D305" s="2">
        <v>-125.31138900000001</v>
      </c>
      <c r="E305" s="2">
        <v>3.7</v>
      </c>
      <c r="F305" s="1">
        <v>10341</v>
      </c>
      <c r="G305" s="1">
        <f t="shared" si="13"/>
        <v>10.340999999999999</v>
      </c>
      <c r="H305" s="1">
        <f t="shared" si="16"/>
        <v>1</v>
      </c>
      <c r="I305" s="2">
        <v>1</v>
      </c>
      <c r="J305" s="1">
        <v>2019</v>
      </c>
      <c r="K305" s="3" t="s">
        <v>81</v>
      </c>
      <c r="L305" t="str">
        <f t="shared" si="15"/>
        <v>Modern_135</v>
      </c>
      <c r="M305">
        <v>0</v>
      </c>
    </row>
    <row r="306" spans="1:13" ht="15.75" customHeight="1" x14ac:dyDescent="0.15">
      <c r="A306" s="2">
        <v>138</v>
      </c>
      <c r="B306" s="2" t="s">
        <v>25</v>
      </c>
      <c r="C306" s="2">
        <v>48.942500000000003</v>
      </c>
      <c r="D306" s="2">
        <v>-125.27416700000001</v>
      </c>
      <c r="E306" s="2">
        <v>3.4</v>
      </c>
      <c r="F306" s="1">
        <v>11845</v>
      </c>
      <c r="G306" s="1">
        <f t="shared" si="13"/>
        <v>11.845000000000001</v>
      </c>
      <c r="H306" s="1">
        <f t="shared" si="16"/>
        <v>1</v>
      </c>
      <c r="I306" s="1">
        <v>2</v>
      </c>
      <c r="J306" s="1">
        <v>1994</v>
      </c>
      <c r="K306" s="3" t="s">
        <v>80</v>
      </c>
      <c r="L306" t="str">
        <f t="shared" si="15"/>
        <v>Historic_138</v>
      </c>
      <c r="M306">
        <v>0</v>
      </c>
    </row>
    <row r="307" spans="1:13" ht="15.75" customHeight="1" x14ac:dyDescent="0.15">
      <c r="A307" s="2">
        <v>138</v>
      </c>
      <c r="B307" s="2" t="s">
        <v>25</v>
      </c>
      <c r="C307" s="2">
        <v>48.942500000000003</v>
      </c>
      <c r="D307" s="2">
        <v>-125.27416700000001</v>
      </c>
      <c r="E307" s="2">
        <v>3.4</v>
      </c>
      <c r="F307" s="1">
        <v>11845</v>
      </c>
      <c r="G307" s="1">
        <f t="shared" si="13"/>
        <v>11.845000000000001</v>
      </c>
      <c r="H307" s="1">
        <f t="shared" si="16"/>
        <v>1</v>
      </c>
      <c r="I307" s="1">
        <v>3</v>
      </c>
      <c r="J307" s="1">
        <v>1995</v>
      </c>
      <c r="K307" s="3" t="s">
        <v>80</v>
      </c>
      <c r="L307" t="str">
        <f t="shared" si="15"/>
        <v>Historic_138</v>
      </c>
      <c r="M307">
        <v>0</v>
      </c>
    </row>
    <row r="308" spans="1:13" ht="15.75" customHeight="1" x14ac:dyDescent="0.15">
      <c r="A308" s="2">
        <v>138</v>
      </c>
      <c r="B308" s="2" t="s">
        <v>25</v>
      </c>
      <c r="C308" s="2">
        <v>48.942500000000003</v>
      </c>
      <c r="D308" s="2">
        <v>-125.27416700000001</v>
      </c>
      <c r="E308" s="2">
        <v>3.4</v>
      </c>
      <c r="F308" s="1">
        <v>11845</v>
      </c>
      <c r="G308" s="1">
        <f t="shared" si="13"/>
        <v>11.845000000000001</v>
      </c>
      <c r="H308" s="1">
        <f t="shared" si="16"/>
        <v>0</v>
      </c>
      <c r="I308" s="2">
        <v>0</v>
      </c>
      <c r="J308" s="1">
        <v>2019</v>
      </c>
      <c r="K308" s="3" t="s">
        <v>81</v>
      </c>
      <c r="L308" t="str">
        <f t="shared" si="15"/>
        <v>Modern_138</v>
      </c>
      <c r="M308">
        <v>0</v>
      </c>
    </row>
    <row r="309" spans="1:13" ht="15.75" customHeight="1" x14ac:dyDescent="0.2">
      <c r="A309" s="4">
        <v>155</v>
      </c>
      <c r="B309" s="1" t="s">
        <v>19</v>
      </c>
      <c r="C309" s="1">
        <v>48.907209999999999</v>
      </c>
      <c r="D309" s="1">
        <v>-125.35684000000001</v>
      </c>
      <c r="E309" s="1">
        <v>2.96</v>
      </c>
      <c r="F309" s="1">
        <v>6133</v>
      </c>
      <c r="G309" s="1">
        <f t="shared" si="13"/>
        <v>6.133</v>
      </c>
      <c r="H309" s="1">
        <f t="shared" si="16"/>
        <v>1</v>
      </c>
      <c r="I309" s="2">
        <v>3</v>
      </c>
      <c r="J309" s="2">
        <v>1994</v>
      </c>
      <c r="K309" s="3" t="s">
        <v>80</v>
      </c>
      <c r="L309" t="str">
        <f t="shared" si="15"/>
        <v>Historic_155</v>
      </c>
      <c r="M309">
        <v>0</v>
      </c>
    </row>
    <row r="310" spans="1:13" ht="15.75" customHeight="1" x14ac:dyDescent="0.2">
      <c r="A310" s="4">
        <v>155</v>
      </c>
      <c r="B310" s="1" t="s">
        <v>19</v>
      </c>
      <c r="C310" s="1">
        <v>48.907209999999999</v>
      </c>
      <c r="D310" s="1">
        <v>-125.35684000000001</v>
      </c>
      <c r="E310" s="1">
        <v>2.96</v>
      </c>
      <c r="F310" s="1">
        <v>6133</v>
      </c>
      <c r="G310" s="1">
        <f t="shared" si="13"/>
        <v>6.133</v>
      </c>
      <c r="H310" s="1">
        <f t="shared" si="16"/>
        <v>0</v>
      </c>
      <c r="I310" s="4">
        <v>0</v>
      </c>
      <c r="J310" s="2">
        <v>2017</v>
      </c>
      <c r="K310" s="3" t="s">
        <v>81</v>
      </c>
      <c r="L310" t="str">
        <f t="shared" si="15"/>
        <v>Modern_155</v>
      </c>
      <c r="M310">
        <v>0</v>
      </c>
    </row>
    <row r="311" spans="1:13" ht="15.75" customHeight="1" x14ac:dyDescent="0.15">
      <c r="A311" s="1">
        <v>157</v>
      </c>
      <c r="B311" s="1" t="s">
        <v>20</v>
      </c>
      <c r="C311" s="1">
        <v>48.904470000000003</v>
      </c>
      <c r="D311" s="1">
        <v>-125.37081000000001</v>
      </c>
      <c r="E311" s="1">
        <v>3.28</v>
      </c>
      <c r="F311" s="1">
        <v>5294</v>
      </c>
      <c r="G311" s="1">
        <f t="shared" si="13"/>
        <v>5.2939999999999996</v>
      </c>
      <c r="H311" s="1">
        <f t="shared" si="16"/>
        <v>1</v>
      </c>
      <c r="I311" s="1">
        <v>3</v>
      </c>
      <c r="J311" s="1">
        <v>1994</v>
      </c>
      <c r="K311" s="3" t="s">
        <v>80</v>
      </c>
      <c r="L311" t="str">
        <f t="shared" si="15"/>
        <v>Historic_157</v>
      </c>
      <c r="M311">
        <v>0</v>
      </c>
    </row>
    <row r="312" spans="1:13" ht="15.75" customHeight="1" x14ac:dyDescent="0.15">
      <c r="A312" s="1">
        <v>157</v>
      </c>
      <c r="B312" s="1" t="s">
        <v>20</v>
      </c>
      <c r="C312" s="1">
        <v>48.904470000000003</v>
      </c>
      <c r="D312" s="1">
        <v>-125.37081000000001</v>
      </c>
      <c r="E312" s="1">
        <v>3.28</v>
      </c>
      <c r="F312" s="1">
        <v>5294</v>
      </c>
      <c r="G312" s="1">
        <f t="shared" si="13"/>
        <v>5.2939999999999996</v>
      </c>
      <c r="H312" s="1">
        <f t="shared" si="16"/>
        <v>1</v>
      </c>
      <c r="I312" s="2">
        <v>3</v>
      </c>
      <c r="J312" s="1">
        <v>1995</v>
      </c>
      <c r="K312" s="3" t="s">
        <v>80</v>
      </c>
      <c r="L312" t="str">
        <f t="shared" si="15"/>
        <v>Historic_157</v>
      </c>
      <c r="M312">
        <v>0</v>
      </c>
    </row>
    <row r="313" spans="1:13" ht="15.75" customHeight="1" x14ac:dyDescent="0.15">
      <c r="A313" s="1">
        <v>157</v>
      </c>
      <c r="B313" s="1" t="s">
        <v>20</v>
      </c>
      <c r="C313" s="1">
        <v>48.904470000000003</v>
      </c>
      <c r="D313" s="1">
        <v>-125.37081000000001</v>
      </c>
      <c r="E313" s="1">
        <v>3.28</v>
      </c>
      <c r="F313" s="1">
        <v>5294</v>
      </c>
      <c r="G313" s="1">
        <f t="shared" si="13"/>
        <v>5.2939999999999996</v>
      </c>
      <c r="H313" s="1">
        <f t="shared" si="16"/>
        <v>1</v>
      </c>
      <c r="I313" s="1">
        <v>3</v>
      </c>
      <c r="J313" s="1">
        <v>2018</v>
      </c>
      <c r="K313" s="3" t="s">
        <v>81</v>
      </c>
      <c r="L313" t="str">
        <f t="shared" si="15"/>
        <v>Modern_157</v>
      </c>
      <c r="M313">
        <v>0</v>
      </c>
    </row>
    <row r="314" spans="1:13" ht="15.75" customHeight="1" x14ac:dyDescent="0.15">
      <c r="A314" s="2"/>
      <c r="I314" s="2"/>
      <c r="J314" s="2"/>
    </row>
    <row r="315" spans="1:13" ht="15.75" customHeight="1" x14ac:dyDescent="0.15">
      <c r="A315" s="2"/>
      <c r="I315" s="2"/>
      <c r="J315" s="2"/>
    </row>
    <row r="316" spans="1:13" ht="15.75" customHeight="1" x14ac:dyDescent="0.15">
      <c r="A316" s="2"/>
      <c r="I316" s="2"/>
      <c r="J316" s="2"/>
    </row>
    <row r="317" spans="1:13" ht="15.75" customHeight="1" x14ac:dyDescent="0.15">
      <c r="A317" s="2"/>
      <c r="I317" s="2"/>
      <c r="J317" s="2"/>
    </row>
    <row r="318" spans="1:13" ht="15.75" customHeight="1" x14ac:dyDescent="0.15">
      <c r="A318" s="2"/>
      <c r="I318" s="2"/>
      <c r="J318" s="2"/>
    </row>
    <row r="319" spans="1:13" ht="15.75" customHeight="1" x14ac:dyDescent="0.15">
      <c r="A319" s="2"/>
      <c r="I319" s="2"/>
      <c r="J319" s="2"/>
    </row>
    <row r="320" spans="1:13" ht="15.75" customHeight="1" x14ac:dyDescent="0.15">
      <c r="A320" s="2"/>
      <c r="I320" s="2"/>
      <c r="J320" s="2"/>
    </row>
    <row r="321" spans="1:10" ht="15.75" customHeight="1" x14ac:dyDescent="0.15">
      <c r="A321" s="2"/>
      <c r="I321" s="2"/>
      <c r="J321" s="2"/>
    </row>
    <row r="322" spans="1:10" ht="15.75" customHeight="1" x14ac:dyDescent="0.15">
      <c r="A322" s="2"/>
      <c r="I322" s="2"/>
      <c r="J322" s="2"/>
    </row>
    <row r="323" spans="1:10" ht="15.75" customHeight="1" x14ac:dyDescent="0.15">
      <c r="A323" s="2"/>
      <c r="I323" s="2"/>
      <c r="J323" s="2"/>
    </row>
    <row r="324" spans="1:10" ht="15.75" customHeight="1" x14ac:dyDescent="0.15">
      <c r="A324" s="2"/>
      <c r="I324" s="2"/>
      <c r="J324" s="2"/>
    </row>
    <row r="325" spans="1:10" ht="15.75" customHeight="1" x14ac:dyDescent="0.15">
      <c r="A325" s="2"/>
      <c r="I325" s="2"/>
      <c r="J325" s="2"/>
    </row>
    <row r="326" spans="1:10" ht="15.75" customHeight="1" x14ac:dyDescent="0.15">
      <c r="A326" s="2"/>
      <c r="I326" s="2"/>
      <c r="J326" s="2"/>
    </row>
    <row r="327" spans="1:10" ht="15.75" customHeight="1" x14ac:dyDescent="0.15">
      <c r="A327" s="2"/>
      <c r="I327" s="2"/>
      <c r="J327" s="2"/>
    </row>
  </sheetData>
  <sortState xmlns:xlrd2="http://schemas.microsoft.com/office/spreadsheetml/2017/richdata2" ref="A2:M327">
    <sortCondition ref="A2:A327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ITKelp_Data_20180828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2020-11-27T00:52:05Z</dcterms:created>
  <dcterms:modified xsi:type="dcterms:W3CDTF">2021-01-28T21:56:40Z</dcterms:modified>
</cp:coreProperties>
</file>