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Data_Analysis\KI_Platy\data\Coralphoto__Metadata\"/>
    </mc:Choice>
  </mc:AlternateContent>
  <bookViews>
    <workbookView xWindow="0" yWindow="0" windowWidth="15348" windowHeight="6894" xr2:uid="{81D9AE82-4CBB-446B-AC17-A5E6675C591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3" i="1" l="1"/>
  <c r="O8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3" i="1"/>
  <c r="N83" i="1"/>
  <c r="L83" i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3" i="1"/>
  <c r="M3" i="1" s="1"/>
  <c r="Q83" i="1" l="1"/>
  <c r="M83" i="1"/>
  <c r="K83" i="1"/>
</calcChain>
</file>

<file path=xl/sharedStrings.xml><?xml version="1.0" encoding="utf-8"?>
<sst xmlns="http://schemas.openxmlformats.org/spreadsheetml/2006/main" count="537" uniqueCount="23">
  <si>
    <t>Tag #</t>
  </si>
  <si>
    <t>Site </t>
  </si>
  <si>
    <t>Coral species</t>
  </si>
  <si>
    <t>Depth</t>
  </si>
  <si>
    <t>Microbes DNA Tube #</t>
  </si>
  <si>
    <t>Platygyra sp</t>
  </si>
  <si>
    <t>-</t>
  </si>
  <si>
    <t>164_1143</t>
  </si>
  <si>
    <t>248_696</t>
  </si>
  <si>
    <t>338_1168</t>
  </si>
  <si>
    <t>410_893</t>
  </si>
  <si>
    <t>486_740</t>
  </si>
  <si>
    <t>754_899_1060</t>
  </si>
  <si>
    <t>2015a_Pre</t>
  </si>
  <si>
    <t>2015a_Post</t>
  </si>
  <si>
    <t>2015b</t>
  </si>
  <si>
    <t>2015c</t>
  </si>
  <si>
    <t>2016a</t>
  </si>
  <si>
    <t>Count by Tag</t>
  </si>
  <si>
    <t>Sent</t>
  </si>
  <si>
    <t>Left to Process</t>
  </si>
  <si>
    <t>2016b</t>
  </si>
  <si>
    <t>2017a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</si>
</sst>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2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85D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0" xfId="0" applyFont="1"/>
    <xf numFmtId="15" fontId="0" fillId="12" borderId="0" xfId="0" applyNumberForma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15" fontId="0" fillId="10" borderId="0" xfId="0" applyNumberFormat="1" applyFill="1" applyAlignment="1">
      <alignment horizontal="center"/>
    </xf>
    <xf numFmtId="0" fontId="0" fillId="13" borderId="0" xfId="0" applyFill="1" applyAlignment="1">
      <alignment horizontal="right"/>
    </xf>
    <xf numFmtId="0" fontId="4" fillId="14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5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EB1-D619-4381-844C-BEC71464B4BB}">
  <dimension ref="A1:Q83"/>
  <sheetViews>
    <sheetView tabSelected="1" topLeftCell="E1" workbookViewId="0">
      <selection activeCell="O1" sqref="O1:P1048576"/>
    </sheetView>
  </sheetViews>
  <sheetFormatPr defaultRowHeight="14.4" x14ac:dyDescent="0.55000000000000004"/>
  <cols>
    <col min="1" max="1" width="12.578125" bestFit="1" customWidth="1"/>
    <col min="2" max="2" width="5.26171875" customWidth="1"/>
    <col min="3" max="3" width="14.3125" customWidth="1"/>
    <col min="4" max="4" width="7.1015625" customWidth="1"/>
    <col min="5" max="7" width="19.68359375" customWidth="1"/>
    <col min="8" max="10" width="19.68359375" bestFit="1" customWidth="1"/>
    <col min="11" max="11" width="10.9453125" bestFit="1" customWidth="1"/>
  </cols>
  <sheetData>
    <row r="1" spans="1:17" ht="28.2" x14ac:dyDescent="1.05">
      <c r="A1" s="1" t="s">
        <v>0</v>
      </c>
      <c r="B1" s="2" t="s">
        <v>1</v>
      </c>
      <c r="C1" s="2" t="s">
        <v>2</v>
      </c>
      <c r="D1" s="3" t="s">
        <v>3</v>
      </c>
      <c r="E1" s="4">
        <v>2014</v>
      </c>
      <c r="F1" s="5" t="s">
        <v>13</v>
      </c>
      <c r="G1" s="6" t="s">
        <v>14</v>
      </c>
      <c r="H1" s="7" t="s">
        <v>15</v>
      </c>
      <c r="I1" s="50" t="s">
        <v>16</v>
      </c>
      <c r="J1" s="51" t="s">
        <v>17</v>
      </c>
      <c r="O1" t="s">
        <v>21</v>
      </c>
      <c r="P1" t="s">
        <v>22</v>
      </c>
    </row>
    <row r="2" spans="1:17" ht="15.6" x14ac:dyDescent="0.6">
      <c r="A2" s="9"/>
      <c r="B2" s="10"/>
      <c r="C2" s="10"/>
      <c r="D2" s="11"/>
      <c r="E2" s="12" t="s">
        <v>4</v>
      </c>
      <c r="F2" s="13" t="s">
        <v>4</v>
      </c>
      <c r="G2" s="14" t="s">
        <v>4</v>
      </c>
      <c r="H2" s="15" t="s">
        <v>4</v>
      </c>
      <c r="I2" s="16" t="s">
        <v>4</v>
      </c>
      <c r="J2" s="17" t="s">
        <v>4</v>
      </c>
      <c r="K2" t="s">
        <v>18</v>
      </c>
      <c r="L2" t="s">
        <v>19</v>
      </c>
      <c r="M2" t="s">
        <v>20</v>
      </c>
      <c r="O2" s="18" t="s">
        <v>4</v>
      </c>
      <c r="P2" s="19" t="s">
        <v>4</v>
      </c>
    </row>
    <row r="3" spans="1:17" x14ac:dyDescent="0.55000000000000004">
      <c r="A3" s="20">
        <v>19</v>
      </c>
      <c r="B3">
        <v>38</v>
      </c>
      <c r="C3" t="s">
        <v>5</v>
      </c>
      <c r="D3" s="8" t="s">
        <v>6</v>
      </c>
      <c r="E3" s="52"/>
      <c r="F3" s="22" t="s">
        <v>6</v>
      </c>
      <c r="G3" s="23" t="s">
        <v>6</v>
      </c>
      <c r="H3" s="24" t="s">
        <v>6</v>
      </c>
      <c r="I3" s="25" t="s">
        <v>6</v>
      </c>
      <c r="J3" s="26" t="s">
        <v>6</v>
      </c>
      <c r="K3">
        <f>COUNT(E3:J3)</f>
        <v>0</v>
      </c>
      <c r="M3">
        <f>K3-L3</f>
        <v>0</v>
      </c>
      <c r="O3" s="27" t="s">
        <v>6</v>
      </c>
      <c r="P3" s="28" t="s">
        <v>6</v>
      </c>
      <c r="Q3">
        <f>COUNT(O3:P3)</f>
        <v>0</v>
      </c>
    </row>
    <row r="4" spans="1:17" ht="15.6" x14ac:dyDescent="0.6">
      <c r="A4" s="20">
        <v>62</v>
      </c>
      <c r="B4">
        <v>8</v>
      </c>
      <c r="C4" t="s">
        <v>5</v>
      </c>
      <c r="D4" s="29">
        <v>38</v>
      </c>
      <c r="E4" s="52"/>
      <c r="F4" s="22" t="s">
        <v>6</v>
      </c>
      <c r="G4" s="52"/>
      <c r="H4" s="52"/>
      <c r="I4" s="25">
        <v>372</v>
      </c>
      <c r="J4" s="26">
        <v>1</v>
      </c>
      <c r="K4">
        <f t="shared" ref="K4:K67" si="0">COUNT(E4:J4)</f>
        <v>2</v>
      </c>
      <c r="M4">
        <f t="shared" ref="M4:M67" si="1">K4-L4</f>
        <v>2</v>
      </c>
      <c r="O4" s="27">
        <v>158</v>
      </c>
      <c r="P4" s="31">
        <v>101</v>
      </c>
      <c r="Q4">
        <f t="shared" ref="Q4:Q67" si="2">COUNT(O4:P4)</f>
        <v>2</v>
      </c>
    </row>
    <row r="5" spans="1:17" ht="15.6" x14ac:dyDescent="0.6">
      <c r="A5" s="20">
        <v>99</v>
      </c>
      <c r="B5">
        <v>35</v>
      </c>
      <c r="C5" t="s">
        <v>5</v>
      </c>
      <c r="D5" s="29">
        <v>26</v>
      </c>
      <c r="E5" s="52"/>
      <c r="F5" s="52"/>
      <c r="G5" s="52"/>
      <c r="H5" s="54">
        <v>23</v>
      </c>
      <c r="I5" s="54">
        <v>18</v>
      </c>
      <c r="J5" s="54">
        <v>49</v>
      </c>
      <c r="K5">
        <f t="shared" si="0"/>
        <v>3</v>
      </c>
      <c r="L5" s="55">
        <v>3</v>
      </c>
      <c r="M5">
        <f t="shared" si="1"/>
        <v>0</v>
      </c>
      <c r="O5" s="27">
        <v>2</v>
      </c>
      <c r="P5" s="31">
        <v>10</v>
      </c>
      <c r="Q5">
        <f t="shared" si="2"/>
        <v>2</v>
      </c>
    </row>
    <row r="6" spans="1:17" ht="15.6" x14ac:dyDescent="0.6">
      <c r="A6" s="20">
        <v>148</v>
      </c>
      <c r="B6">
        <v>30</v>
      </c>
      <c r="C6" t="s">
        <v>5</v>
      </c>
      <c r="D6" s="8" t="s">
        <v>6</v>
      </c>
      <c r="E6" s="52"/>
      <c r="F6" s="22" t="s">
        <v>6</v>
      </c>
      <c r="G6" s="23" t="s">
        <v>6</v>
      </c>
      <c r="H6" s="32" t="s">
        <v>6</v>
      </c>
      <c r="I6" s="25" t="s">
        <v>6</v>
      </c>
      <c r="J6" s="26" t="s">
        <v>6</v>
      </c>
      <c r="K6">
        <f t="shared" si="0"/>
        <v>0</v>
      </c>
      <c r="M6">
        <f t="shared" si="1"/>
        <v>0</v>
      </c>
      <c r="O6" s="27" t="s">
        <v>6</v>
      </c>
      <c r="P6" s="28" t="s">
        <v>6</v>
      </c>
      <c r="Q6">
        <f t="shared" si="2"/>
        <v>0</v>
      </c>
    </row>
    <row r="7" spans="1:17" ht="15.6" x14ac:dyDescent="0.6">
      <c r="A7" s="20">
        <v>157</v>
      </c>
      <c r="B7">
        <v>3</v>
      </c>
      <c r="C7" t="s">
        <v>5</v>
      </c>
      <c r="D7" s="8">
        <v>34</v>
      </c>
      <c r="E7" s="52"/>
      <c r="F7" s="22" t="s">
        <v>6</v>
      </c>
      <c r="G7" s="23" t="s">
        <v>6</v>
      </c>
      <c r="H7" s="32" t="s">
        <v>6</v>
      </c>
      <c r="I7" s="25">
        <v>161</v>
      </c>
      <c r="J7" s="26" t="s">
        <v>6</v>
      </c>
      <c r="K7">
        <f t="shared" si="0"/>
        <v>1</v>
      </c>
      <c r="M7">
        <f t="shared" si="1"/>
        <v>1</v>
      </c>
      <c r="O7" s="27" t="s">
        <v>6</v>
      </c>
      <c r="P7" s="28">
        <v>65</v>
      </c>
      <c r="Q7">
        <f t="shared" si="2"/>
        <v>1</v>
      </c>
    </row>
    <row r="8" spans="1:17" ht="15.6" x14ac:dyDescent="0.6">
      <c r="A8" s="20">
        <v>161</v>
      </c>
      <c r="B8">
        <v>3</v>
      </c>
      <c r="C8" t="s">
        <v>5</v>
      </c>
      <c r="D8" s="8">
        <v>33</v>
      </c>
      <c r="E8" s="52"/>
      <c r="F8" s="22" t="s">
        <v>6</v>
      </c>
      <c r="G8" s="23" t="s">
        <v>6</v>
      </c>
      <c r="H8" s="32" t="s">
        <v>6</v>
      </c>
      <c r="I8" s="25">
        <v>159</v>
      </c>
      <c r="J8" s="26" t="s">
        <v>6</v>
      </c>
      <c r="K8">
        <f t="shared" si="0"/>
        <v>1</v>
      </c>
      <c r="M8">
        <f t="shared" si="1"/>
        <v>1</v>
      </c>
      <c r="O8" s="27" t="s">
        <v>6</v>
      </c>
      <c r="P8" s="28" t="s">
        <v>6</v>
      </c>
      <c r="Q8">
        <f t="shared" si="2"/>
        <v>0</v>
      </c>
    </row>
    <row r="9" spans="1:17" ht="15.6" x14ac:dyDescent="0.6">
      <c r="A9" s="20" t="s">
        <v>7</v>
      </c>
      <c r="B9">
        <v>3</v>
      </c>
      <c r="C9" t="s">
        <v>5</v>
      </c>
      <c r="D9" s="8" t="s">
        <v>6</v>
      </c>
      <c r="E9" s="52"/>
      <c r="F9" s="22" t="s">
        <v>6</v>
      </c>
      <c r="G9" s="23" t="s">
        <v>6</v>
      </c>
      <c r="H9" s="32" t="s">
        <v>6</v>
      </c>
      <c r="I9" s="25" t="s">
        <v>6</v>
      </c>
      <c r="J9" s="26" t="s">
        <v>6</v>
      </c>
      <c r="K9">
        <f t="shared" si="0"/>
        <v>0</v>
      </c>
      <c r="M9">
        <f t="shared" si="1"/>
        <v>0</v>
      </c>
      <c r="O9" s="27" t="s">
        <v>6</v>
      </c>
      <c r="P9" s="28">
        <v>145</v>
      </c>
      <c r="Q9">
        <f t="shared" si="2"/>
        <v>1</v>
      </c>
    </row>
    <row r="10" spans="1:17" ht="15.6" x14ac:dyDescent="0.6">
      <c r="A10" s="20">
        <v>223</v>
      </c>
      <c r="B10" s="33">
        <v>3</v>
      </c>
      <c r="C10" t="s">
        <v>5</v>
      </c>
      <c r="D10" s="8">
        <v>33</v>
      </c>
      <c r="E10" s="52"/>
      <c r="F10" s="22" t="s">
        <v>6</v>
      </c>
      <c r="G10" s="23" t="s">
        <v>6</v>
      </c>
      <c r="H10" s="32" t="s">
        <v>6</v>
      </c>
      <c r="I10" s="25">
        <v>171</v>
      </c>
      <c r="J10" s="26" t="s">
        <v>6</v>
      </c>
      <c r="K10">
        <f t="shared" si="0"/>
        <v>1</v>
      </c>
      <c r="M10">
        <f t="shared" si="1"/>
        <v>1</v>
      </c>
      <c r="O10" s="27" t="s">
        <v>6</v>
      </c>
      <c r="P10" s="28">
        <v>72</v>
      </c>
      <c r="Q10">
        <f t="shared" si="2"/>
        <v>1</v>
      </c>
    </row>
    <row r="11" spans="1:17" ht="15.6" x14ac:dyDescent="0.6">
      <c r="A11" s="20">
        <v>234</v>
      </c>
      <c r="B11" s="33">
        <v>3</v>
      </c>
      <c r="C11" t="s">
        <v>5</v>
      </c>
      <c r="D11" s="8">
        <v>30</v>
      </c>
      <c r="E11" s="52"/>
      <c r="F11" s="22" t="s">
        <v>6</v>
      </c>
      <c r="G11" s="23" t="s">
        <v>6</v>
      </c>
      <c r="H11" s="32" t="s">
        <v>6</v>
      </c>
      <c r="I11" s="25">
        <v>180</v>
      </c>
      <c r="J11" s="26" t="s">
        <v>6</v>
      </c>
      <c r="K11">
        <f t="shared" si="0"/>
        <v>1</v>
      </c>
      <c r="M11">
        <f t="shared" si="1"/>
        <v>1</v>
      </c>
      <c r="O11" s="27" t="s">
        <v>6</v>
      </c>
      <c r="P11" s="34" t="s">
        <v>6</v>
      </c>
      <c r="Q11">
        <f t="shared" si="2"/>
        <v>0</v>
      </c>
    </row>
    <row r="12" spans="1:17" ht="15.6" x14ac:dyDescent="0.6">
      <c r="A12" s="20">
        <v>242</v>
      </c>
      <c r="B12" s="33">
        <v>8</v>
      </c>
      <c r="C12" t="s">
        <v>5</v>
      </c>
      <c r="D12" s="8" t="s">
        <v>6</v>
      </c>
      <c r="E12" s="52"/>
      <c r="F12" s="22" t="s">
        <v>6</v>
      </c>
      <c r="G12" s="23" t="s">
        <v>6</v>
      </c>
      <c r="H12" s="32" t="s">
        <v>6</v>
      </c>
      <c r="I12" s="25" t="s">
        <v>6</v>
      </c>
      <c r="J12" s="26" t="s">
        <v>6</v>
      </c>
      <c r="K12">
        <f t="shared" si="0"/>
        <v>0</v>
      </c>
      <c r="M12">
        <f t="shared" si="1"/>
        <v>0</v>
      </c>
      <c r="O12" s="27" t="s">
        <v>6</v>
      </c>
      <c r="P12" s="28" t="s">
        <v>6</v>
      </c>
      <c r="Q12">
        <f t="shared" si="2"/>
        <v>0</v>
      </c>
    </row>
    <row r="13" spans="1:17" ht="15.6" x14ac:dyDescent="0.6">
      <c r="A13" s="20" t="s">
        <v>8</v>
      </c>
      <c r="B13" s="33">
        <v>8</v>
      </c>
      <c r="C13" t="s">
        <v>5</v>
      </c>
      <c r="D13" s="8" t="s">
        <v>6</v>
      </c>
      <c r="E13" s="52"/>
      <c r="F13" s="22" t="s">
        <v>6</v>
      </c>
      <c r="G13" s="23" t="s">
        <v>6</v>
      </c>
      <c r="H13" s="24">
        <v>179</v>
      </c>
      <c r="I13" s="25">
        <v>385</v>
      </c>
      <c r="J13" s="26" t="s">
        <v>6</v>
      </c>
      <c r="K13">
        <f t="shared" si="0"/>
        <v>2</v>
      </c>
      <c r="M13">
        <f t="shared" si="1"/>
        <v>2</v>
      </c>
      <c r="O13" s="34" t="s">
        <v>6</v>
      </c>
      <c r="P13" s="34" t="s">
        <v>6</v>
      </c>
      <c r="Q13">
        <f t="shared" si="2"/>
        <v>0</v>
      </c>
    </row>
    <row r="14" spans="1:17" ht="15.6" x14ac:dyDescent="0.6">
      <c r="A14" s="20">
        <v>253</v>
      </c>
      <c r="B14" s="33">
        <v>8</v>
      </c>
      <c r="C14" t="s">
        <v>5</v>
      </c>
      <c r="D14" s="29">
        <v>34</v>
      </c>
      <c r="E14" s="52"/>
      <c r="F14" s="22" t="s">
        <v>6</v>
      </c>
      <c r="G14" s="52"/>
      <c r="H14" s="52"/>
      <c r="I14" s="25">
        <v>365</v>
      </c>
      <c r="J14" s="34" t="s">
        <v>6</v>
      </c>
      <c r="K14">
        <f t="shared" si="0"/>
        <v>1</v>
      </c>
      <c r="M14">
        <f t="shared" si="1"/>
        <v>1</v>
      </c>
      <c r="O14" s="34" t="s">
        <v>6</v>
      </c>
      <c r="P14" s="34" t="s">
        <v>6</v>
      </c>
      <c r="Q14">
        <f t="shared" si="2"/>
        <v>0</v>
      </c>
    </row>
    <row r="15" spans="1:17" ht="15.6" x14ac:dyDescent="0.6">
      <c r="A15" s="20">
        <v>258</v>
      </c>
      <c r="B15">
        <v>27</v>
      </c>
      <c r="C15" t="s">
        <v>5</v>
      </c>
      <c r="D15" s="8" t="s">
        <v>6</v>
      </c>
      <c r="E15" s="52"/>
      <c r="F15" s="22" t="s">
        <v>6</v>
      </c>
      <c r="G15" s="23" t="s">
        <v>6</v>
      </c>
      <c r="H15" s="32" t="s">
        <v>6</v>
      </c>
      <c r="I15" s="25" t="s">
        <v>6</v>
      </c>
      <c r="J15" s="26" t="s">
        <v>6</v>
      </c>
      <c r="K15">
        <f t="shared" si="0"/>
        <v>0</v>
      </c>
      <c r="M15">
        <f t="shared" si="1"/>
        <v>0</v>
      </c>
      <c r="O15" s="27" t="s">
        <v>6</v>
      </c>
      <c r="P15" s="28" t="s">
        <v>6</v>
      </c>
      <c r="Q15">
        <f t="shared" si="2"/>
        <v>0</v>
      </c>
    </row>
    <row r="16" spans="1:17" ht="15.6" x14ac:dyDescent="0.6">
      <c r="A16" s="20">
        <v>266</v>
      </c>
      <c r="B16">
        <v>27</v>
      </c>
      <c r="C16" t="s">
        <v>5</v>
      </c>
      <c r="D16" s="8" t="s">
        <v>6</v>
      </c>
      <c r="E16" s="52"/>
      <c r="F16" s="22" t="s">
        <v>6</v>
      </c>
      <c r="G16" s="23" t="s">
        <v>6</v>
      </c>
      <c r="H16" s="32" t="s">
        <v>6</v>
      </c>
      <c r="I16" s="25" t="s">
        <v>6</v>
      </c>
      <c r="J16" s="26" t="s">
        <v>6</v>
      </c>
      <c r="K16">
        <f t="shared" si="0"/>
        <v>0</v>
      </c>
      <c r="M16">
        <f t="shared" si="1"/>
        <v>0</v>
      </c>
      <c r="O16" s="27" t="s">
        <v>6</v>
      </c>
      <c r="P16" s="28" t="s">
        <v>6</v>
      </c>
      <c r="Q16">
        <f t="shared" si="2"/>
        <v>0</v>
      </c>
    </row>
    <row r="17" spans="1:17" ht="15.6" x14ac:dyDescent="0.6">
      <c r="A17" s="20">
        <v>278</v>
      </c>
      <c r="B17">
        <v>14</v>
      </c>
      <c r="C17" t="s">
        <v>5</v>
      </c>
      <c r="D17" s="8" t="s">
        <v>6</v>
      </c>
      <c r="E17" s="52"/>
      <c r="F17" s="22" t="s">
        <v>6</v>
      </c>
      <c r="G17" s="23" t="s">
        <v>6</v>
      </c>
      <c r="H17" s="32" t="s">
        <v>6</v>
      </c>
      <c r="I17" s="25" t="s">
        <v>6</v>
      </c>
      <c r="J17" s="34" t="s">
        <v>6</v>
      </c>
      <c r="K17">
        <f t="shared" si="0"/>
        <v>0</v>
      </c>
      <c r="M17">
        <f t="shared" si="1"/>
        <v>0</v>
      </c>
      <c r="O17" s="34" t="s">
        <v>6</v>
      </c>
      <c r="P17" s="34" t="s">
        <v>6</v>
      </c>
      <c r="Q17">
        <f t="shared" si="2"/>
        <v>0</v>
      </c>
    </row>
    <row r="18" spans="1:17" ht="15.6" x14ac:dyDescent="0.6">
      <c r="A18" s="20">
        <v>289</v>
      </c>
      <c r="B18">
        <v>14</v>
      </c>
      <c r="C18" t="s">
        <v>5</v>
      </c>
      <c r="D18" s="8" t="s">
        <v>6</v>
      </c>
      <c r="E18" s="52"/>
      <c r="F18" s="22" t="s">
        <v>6</v>
      </c>
      <c r="G18" s="23" t="s">
        <v>6</v>
      </c>
      <c r="H18" s="32" t="s">
        <v>6</v>
      </c>
      <c r="I18" s="25" t="s">
        <v>6</v>
      </c>
      <c r="J18" s="26">
        <v>108</v>
      </c>
      <c r="K18">
        <f t="shared" si="0"/>
        <v>1</v>
      </c>
      <c r="M18">
        <f t="shared" si="1"/>
        <v>1</v>
      </c>
      <c r="O18" s="27" t="s">
        <v>6</v>
      </c>
      <c r="P18" s="28" t="s">
        <v>6</v>
      </c>
      <c r="Q18">
        <f t="shared" si="2"/>
        <v>0</v>
      </c>
    </row>
    <row r="19" spans="1:17" ht="15.6" x14ac:dyDescent="0.6">
      <c r="A19" s="20">
        <v>299</v>
      </c>
      <c r="B19">
        <v>14</v>
      </c>
      <c r="C19" t="s">
        <v>5</v>
      </c>
      <c r="D19" s="8" t="s">
        <v>6</v>
      </c>
      <c r="E19" s="52"/>
      <c r="F19" s="22" t="s">
        <v>6</v>
      </c>
      <c r="G19" s="23" t="s">
        <v>6</v>
      </c>
      <c r="H19" s="32" t="s">
        <v>6</v>
      </c>
      <c r="I19" s="25" t="s">
        <v>6</v>
      </c>
      <c r="J19" s="34" t="s">
        <v>6</v>
      </c>
      <c r="K19">
        <f t="shared" si="0"/>
        <v>0</v>
      </c>
      <c r="M19">
        <f t="shared" si="1"/>
        <v>0</v>
      </c>
      <c r="O19" s="34" t="s">
        <v>6</v>
      </c>
      <c r="P19" s="34" t="s">
        <v>6</v>
      </c>
      <c r="Q19">
        <f t="shared" si="2"/>
        <v>0</v>
      </c>
    </row>
    <row r="20" spans="1:17" ht="15.6" x14ac:dyDescent="0.6">
      <c r="A20" s="20">
        <v>306</v>
      </c>
      <c r="B20">
        <v>14</v>
      </c>
      <c r="C20" t="s">
        <v>5</v>
      </c>
      <c r="D20" s="8" t="s">
        <v>6</v>
      </c>
      <c r="E20" s="52"/>
      <c r="F20" s="22" t="s">
        <v>6</v>
      </c>
      <c r="G20" s="23" t="s">
        <v>6</v>
      </c>
      <c r="H20" s="32" t="s">
        <v>6</v>
      </c>
      <c r="I20" s="25" t="s">
        <v>6</v>
      </c>
      <c r="J20" s="34" t="s">
        <v>6</v>
      </c>
      <c r="K20">
        <f t="shared" si="0"/>
        <v>0</v>
      </c>
      <c r="M20">
        <f t="shared" si="1"/>
        <v>0</v>
      </c>
      <c r="O20" s="34" t="s">
        <v>6</v>
      </c>
      <c r="P20" s="34" t="s">
        <v>6</v>
      </c>
      <c r="Q20">
        <f t="shared" si="2"/>
        <v>0</v>
      </c>
    </row>
    <row r="21" spans="1:17" ht="15.6" x14ac:dyDescent="0.6">
      <c r="A21" s="20">
        <v>311</v>
      </c>
      <c r="B21">
        <v>34</v>
      </c>
      <c r="C21" t="s">
        <v>5</v>
      </c>
      <c r="D21" s="8" t="s">
        <v>6</v>
      </c>
      <c r="E21" s="52"/>
      <c r="F21" s="22" t="s">
        <v>6</v>
      </c>
      <c r="G21" s="23" t="s">
        <v>6</v>
      </c>
      <c r="H21" s="32" t="s">
        <v>6</v>
      </c>
      <c r="I21" s="25" t="s">
        <v>6</v>
      </c>
      <c r="J21" s="26" t="s">
        <v>6</v>
      </c>
      <c r="K21">
        <f t="shared" si="0"/>
        <v>0</v>
      </c>
      <c r="M21">
        <f t="shared" si="1"/>
        <v>0</v>
      </c>
      <c r="O21" s="34" t="s">
        <v>6</v>
      </c>
      <c r="P21" s="34" t="s">
        <v>6</v>
      </c>
      <c r="Q21">
        <f t="shared" si="2"/>
        <v>0</v>
      </c>
    </row>
    <row r="22" spans="1:17" x14ac:dyDescent="0.55000000000000004">
      <c r="A22" s="20">
        <v>328</v>
      </c>
      <c r="B22">
        <v>34</v>
      </c>
      <c r="C22" t="s">
        <v>5</v>
      </c>
      <c r="D22" s="8">
        <v>36</v>
      </c>
      <c r="E22" s="52"/>
      <c r="F22" s="22" t="s">
        <v>6</v>
      </c>
      <c r="G22" s="23" t="s">
        <v>6</v>
      </c>
      <c r="H22" s="54">
        <v>255</v>
      </c>
      <c r="I22" s="54">
        <v>488</v>
      </c>
      <c r="J22" s="54">
        <v>116</v>
      </c>
      <c r="K22">
        <f t="shared" si="0"/>
        <v>3</v>
      </c>
      <c r="L22" s="55">
        <v>3</v>
      </c>
      <c r="M22">
        <f t="shared" si="1"/>
        <v>0</v>
      </c>
      <c r="O22" s="27">
        <v>180</v>
      </c>
      <c r="P22" s="28">
        <v>228</v>
      </c>
      <c r="Q22">
        <f t="shared" si="2"/>
        <v>2</v>
      </c>
    </row>
    <row r="23" spans="1:17" ht="15.6" x14ac:dyDescent="0.6">
      <c r="A23" s="20" t="s">
        <v>9</v>
      </c>
      <c r="B23">
        <v>34</v>
      </c>
      <c r="C23" t="s">
        <v>5</v>
      </c>
      <c r="D23" s="8" t="s">
        <v>6</v>
      </c>
      <c r="E23" s="52"/>
      <c r="F23" s="22" t="s">
        <v>6</v>
      </c>
      <c r="G23" s="23" t="s">
        <v>6</v>
      </c>
      <c r="H23" s="32" t="s">
        <v>6</v>
      </c>
      <c r="I23" s="25" t="s">
        <v>6</v>
      </c>
      <c r="J23" s="26" t="s">
        <v>6</v>
      </c>
      <c r="K23">
        <f t="shared" si="0"/>
        <v>0</v>
      </c>
      <c r="M23">
        <f t="shared" si="1"/>
        <v>0</v>
      </c>
      <c r="O23" s="27" t="s">
        <v>6</v>
      </c>
      <c r="P23" s="28" t="s">
        <v>6</v>
      </c>
      <c r="Q23">
        <f t="shared" si="2"/>
        <v>0</v>
      </c>
    </row>
    <row r="24" spans="1:17" ht="15.6" x14ac:dyDescent="0.6">
      <c r="A24" s="20">
        <v>351</v>
      </c>
      <c r="B24">
        <v>34</v>
      </c>
      <c r="C24" t="s">
        <v>5</v>
      </c>
      <c r="D24" s="8" t="s">
        <v>6</v>
      </c>
      <c r="E24" s="52"/>
      <c r="F24" s="22" t="s">
        <v>6</v>
      </c>
      <c r="G24" s="23" t="s">
        <v>6</v>
      </c>
      <c r="H24" s="32" t="s">
        <v>6</v>
      </c>
      <c r="I24" s="25" t="s">
        <v>6</v>
      </c>
      <c r="J24" s="26" t="s">
        <v>6</v>
      </c>
      <c r="K24">
        <f t="shared" si="0"/>
        <v>0</v>
      </c>
      <c r="M24">
        <f t="shared" si="1"/>
        <v>0</v>
      </c>
      <c r="O24" s="27" t="s">
        <v>6</v>
      </c>
      <c r="P24" s="28" t="s">
        <v>6</v>
      </c>
      <c r="Q24">
        <f t="shared" si="2"/>
        <v>0</v>
      </c>
    </row>
    <row r="25" spans="1:17" x14ac:dyDescent="0.55000000000000004">
      <c r="A25" s="20">
        <v>353</v>
      </c>
      <c r="B25">
        <v>34</v>
      </c>
      <c r="C25" t="s">
        <v>5</v>
      </c>
      <c r="D25" s="8">
        <v>36</v>
      </c>
      <c r="E25" s="52"/>
      <c r="F25" s="22" t="s">
        <v>6</v>
      </c>
      <c r="G25" s="23" t="s">
        <v>6</v>
      </c>
      <c r="H25" s="24">
        <v>263</v>
      </c>
      <c r="I25" s="25">
        <v>496</v>
      </c>
      <c r="J25" s="34" t="s">
        <v>6</v>
      </c>
      <c r="K25">
        <f t="shared" si="0"/>
        <v>2</v>
      </c>
      <c r="M25">
        <f t="shared" si="1"/>
        <v>2</v>
      </c>
      <c r="O25" s="34" t="s">
        <v>6</v>
      </c>
      <c r="P25" s="34" t="s">
        <v>6</v>
      </c>
      <c r="Q25">
        <f t="shared" si="2"/>
        <v>0</v>
      </c>
    </row>
    <row r="26" spans="1:17" ht="15.6" x14ac:dyDescent="0.6">
      <c r="A26" s="20">
        <v>371</v>
      </c>
      <c r="B26">
        <v>25</v>
      </c>
      <c r="C26" t="s">
        <v>5</v>
      </c>
      <c r="D26" s="8" t="s">
        <v>6</v>
      </c>
      <c r="E26" s="52"/>
      <c r="F26" s="22" t="s">
        <v>6</v>
      </c>
      <c r="G26" s="23" t="s">
        <v>6</v>
      </c>
      <c r="H26" s="32" t="s">
        <v>6</v>
      </c>
      <c r="I26" s="25" t="s">
        <v>6</v>
      </c>
      <c r="J26" s="26" t="s">
        <v>6</v>
      </c>
      <c r="K26">
        <f t="shared" si="0"/>
        <v>0</v>
      </c>
      <c r="M26">
        <f t="shared" si="1"/>
        <v>0</v>
      </c>
      <c r="O26" s="27" t="s">
        <v>6</v>
      </c>
      <c r="P26" s="34" t="s">
        <v>6</v>
      </c>
      <c r="Q26">
        <f t="shared" si="2"/>
        <v>0</v>
      </c>
    </row>
    <row r="27" spans="1:17" ht="15.6" x14ac:dyDescent="0.6">
      <c r="A27" s="20">
        <v>379</v>
      </c>
      <c r="B27">
        <v>25</v>
      </c>
      <c r="C27" t="s">
        <v>5</v>
      </c>
      <c r="D27" s="8">
        <v>34</v>
      </c>
      <c r="E27" s="52"/>
      <c r="F27" s="22" t="s">
        <v>6</v>
      </c>
      <c r="G27" s="23" t="s">
        <v>6</v>
      </c>
      <c r="H27" s="32" t="s">
        <v>6</v>
      </c>
      <c r="I27" s="25">
        <v>404</v>
      </c>
      <c r="J27" s="26" t="s">
        <v>6</v>
      </c>
      <c r="K27">
        <f t="shared" si="0"/>
        <v>1</v>
      </c>
      <c r="M27">
        <f t="shared" si="1"/>
        <v>1</v>
      </c>
      <c r="O27" s="27" t="s">
        <v>6</v>
      </c>
      <c r="P27" s="28">
        <v>52</v>
      </c>
      <c r="Q27">
        <f t="shared" si="2"/>
        <v>1</v>
      </c>
    </row>
    <row r="28" spans="1:17" ht="15.6" x14ac:dyDescent="0.6">
      <c r="A28" s="20">
        <v>389</v>
      </c>
      <c r="B28">
        <v>30</v>
      </c>
      <c r="C28" t="s">
        <v>5</v>
      </c>
      <c r="D28" s="8" t="s">
        <v>6</v>
      </c>
      <c r="E28" s="52"/>
      <c r="F28" s="35" t="s">
        <v>6</v>
      </c>
      <c r="G28" s="36" t="s">
        <v>6</v>
      </c>
      <c r="H28" s="24">
        <v>131</v>
      </c>
      <c r="I28" s="25" t="s">
        <v>6</v>
      </c>
      <c r="J28" s="26" t="s">
        <v>6</v>
      </c>
      <c r="K28">
        <f t="shared" si="0"/>
        <v>1</v>
      </c>
      <c r="M28">
        <f t="shared" si="1"/>
        <v>1</v>
      </c>
      <c r="O28" s="27" t="s">
        <v>6</v>
      </c>
      <c r="P28" s="28" t="s">
        <v>6</v>
      </c>
      <c r="Q28">
        <f t="shared" si="2"/>
        <v>0</v>
      </c>
    </row>
    <row r="29" spans="1:17" ht="15.6" x14ac:dyDescent="0.6">
      <c r="A29" s="20">
        <v>402</v>
      </c>
      <c r="B29">
        <v>25</v>
      </c>
      <c r="C29" t="s">
        <v>5</v>
      </c>
      <c r="D29" s="8">
        <v>33</v>
      </c>
      <c r="E29" s="52"/>
      <c r="F29" s="22" t="s">
        <v>6</v>
      </c>
      <c r="G29" s="23" t="s">
        <v>6</v>
      </c>
      <c r="H29" s="32" t="s">
        <v>6</v>
      </c>
      <c r="I29" s="25">
        <v>415</v>
      </c>
      <c r="J29" s="26" t="s">
        <v>6</v>
      </c>
      <c r="K29">
        <f t="shared" si="0"/>
        <v>1</v>
      </c>
      <c r="M29">
        <f t="shared" si="1"/>
        <v>1</v>
      </c>
      <c r="O29" s="27" t="s">
        <v>6</v>
      </c>
      <c r="P29" s="34" t="s">
        <v>6</v>
      </c>
      <c r="Q29">
        <f t="shared" si="2"/>
        <v>0</v>
      </c>
    </row>
    <row r="30" spans="1:17" ht="15.6" x14ac:dyDescent="0.6">
      <c r="A30" s="20" t="s">
        <v>10</v>
      </c>
      <c r="B30">
        <v>25</v>
      </c>
      <c r="C30" t="s">
        <v>5</v>
      </c>
      <c r="D30" s="8">
        <v>33</v>
      </c>
      <c r="E30" s="52"/>
      <c r="F30" s="22" t="s">
        <v>6</v>
      </c>
      <c r="G30" s="23" t="s">
        <v>6</v>
      </c>
      <c r="H30" s="32" t="s">
        <v>6</v>
      </c>
      <c r="I30" s="25">
        <v>428</v>
      </c>
      <c r="J30" s="26" t="s">
        <v>6</v>
      </c>
      <c r="K30">
        <f t="shared" si="0"/>
        <v>1</v>
      </c>
      <c r="M30">
        <f t="shared" si="1"/>
        <v>1</v>
      </c>
      <c r="O30" s="27" t="s">
        <v>6</v>
      </c>
      <c r="P30" s="28" t="s">
        <v>6</v>
      </c>
      <c r="Q30">
        <f t="shared" si="2"/>
        <v>0</v>
      </c>
    </row>
    <row r="31" spans="1:17" ht="15.6" x14ac:dyDescent="0.6">
      <c r="A31" s="20">
        <v>442</v>
      </c>
      <c r="B31">
        <v>30</v>
      </c>
      <c r="C31" t="s">
        <v>5</v>
      </c>
      <c r="D31" s="8">
        <v>42</v>
      </c>
      <c r="E31" s="52"/>
      <c r="F31" s="35" t="s">
        <v>6</v>
      </c>
      <c r="G31" s="36" t="s">
        <v>6</v>
      </c>
      <c r="H31" s="52"/>
      <c r="I31" s="25">
        <v>348</v>
      </c>
      <c r="J31" s="34" t="s">
        <v>6</v>
      </c>
      <c r="K31">
        <f t="shared" si="0"/>
        <v>1</v>
      </c>
      <c r="M31">
        <f t="shared" si="1"/>
        <v>1</v>
      </c>
      <c r="O31" s="34" t="s">
        <v>6</v>
      </c>
      <c r="P31" s="34" t="s">
        <v>6</v>
      </c>
      <c r="Q31">
        <f t="shared" si="2"/>
        <v>0</v>
      </c>
    </row>
    <row r="32" spans="1:17" ht="15.6" x14ac:dyDescent="0.6">
      <c r="A32" s="20">
        <v>447</v>
      </c>
      <c r="B32">
        <v>27</v>
      </c>
      <c r="C32" t="s">
        <v>5</v>
      </c>
      <c r="D32" s="8" t="s">
        <v>6</v>
      </c>
      <c r="E32" s="52"/>
      <c r="F32" s="35" t="s">
        <v>6</v>
      </c>
      <c r="G32" s="36" t="s">
        <v>6</v>
      </c>
      <c r="H32" s="32" t="s">
        <v>6</v>
      </c>
      <c r="I32" s="25" t="s">
        <v>6</v>
      </c>
      <c r="J32" s="26" t="s">
        <v>6</v>
      </c>
      <c r="K32">
        <f t="shared" si="0"/>
        <v>0</v>
      </c>
      <c r="M32">
        <f t="shared" si="1"/>
        <v>0</v>
      </c>
      <c r="O32" s="27" t="s">
        <v>6</v>
      </c>
      <c r="P32" s="28" t="s">
        <v>6</v>
      </c>
      <c r="Q32">
        <f t="shared" si="2"/>
        <v>0</v>
      </c>
    </row>
    <row r="33" spans="1:17" ht="15.6" x14ac:dyDescent="0.6">
      <c r="A33" s="20">
        <v>455</v>
      </c>
      <c r="B33">
        <v>27</v>
      </c>
      <c r="C33" t="s">
        <v>5</v>
      </c>
      <c r="D33" s="29">
        <v>29</v>
      </c>
      <c r="E33" s="52"/>
      <c r="F33" s="35" t="s">
        <v>6</v>
      </c>
      <c r="G33" s="53"/>
      <c r="H33" s="32" t="s">
        <v>6</v>
      </c>
      <c r="I33" s="25" t="s">
        <v>6</v>
      </c>
      <c r="J33" s="26" t="s">
        <v>6</v>
      </c>
      <c r="K33">
        <f t="shared" si="0"/>
        <v>0</v>
      </c>
      <c r="M33">
        <f t="shared" si="1"/>
        <v>0</v>
      </c>
      <c r="O33" s="27" t="s">
        <v>6</v>
      </c>
      <c r="P33" s="28" t="s">
        <v>6</v>
      </c>
      <c r="Q33">
        <f t="shared" si="2"/>
        <v>0</v>
      </c>
    </row>
    <row r="34" spans="1:17" ht="15.6" x14ac:dyDescent="0.6">
      <c r="A34" s="20">
        <v>461</v>
      </c>
      <c r="B34">
        <v>27</v>
      </c>
      <c r="C34" t="s">
        <v>5</v>
      </c>
      <c r="D34" s="8" t="s">
        <v>6</v>
      </c>
      <c r="E34" s="52"/>
      <c r="F34" s="35" t="s">
        <v>6</v>
      </c>
      <c r="G34" s="36" t="s">
        <v>6</v>
      </c>
      <c r="H34" s="32" t="s">
        <v>6</v>
      </c>
      <c r="I34" s="25" t="s">
        <v>6</v>
      </c>
      <c r="J34" s="26" t="s">
        <v>6</v>
      </c>
      <c r="K34">
        <f t="shared" si="0"/>
        <v>0</v>
      </c>
      <c r="M34">
        <f t="shared" si="1"/>
        <v>0</v>
      </c>
      <c r="O34" s="27" t="s">
        <v>6</v>
      </c>
      <c r="P34" s="28" t="s">
        <v>6</v>
      </c>
      <c r="Q34">
        <f t="shared" si="2"/>
        <v>0</v>
      </c>
    </row>
    <row r="35" spans="1:17" s="38" customFormat="1" ht="15.6" x14ac:dyDescent="0.6">
      <c r="A35" s="37">
        <v>466</v>
      </c>
      <c r="B35" s="38">
        <v>27</v>
      </c>
      <c r="C35" s="39" t="s">
        <v>5</v>
      </c>
      <c r="D35" s="40">
        <v>31</v>
      </c>
      <c r="E35" s="53"/>
      <c r="F35" s="35" t="s">
        <v>6</v>
      </c>
      <c r="G35" s="53"/>
      <c r="H35" s="42">
        <v>140</v>
      </c>
      <c r="I35" s="43">
        <v>64</v>
      </c>
      <c r="J35" s="34" t="s">
        <v>6</v>
      </c>
      <c r="K35">
        <f t="shared" si="0"/>
        <v>2</v>
      </c>
      <c r="M35">
        <f t="shared" si="1"/>
        <v>2</v>
      </c>
      <c r="O35" s="34" t="s">
        <v>6</v>
      </c>
      <c r="P35" s="34" t="s">
        <v>6</v>
      </c>
      <c r="Q35">
        <f t="shared" si="2"/>
        <v>0</v>
      </c>
    </row>
    <row r="36" spans="1:17" ht="15.6" x14ac:dyDescent="0.6">
      <c r="A36" s="20">
        <v>470</v>
      </c>
      <c r="B36">
        <v>27</v>
      </c>
      <c r="C36" t="s">
        <v>5</v>
      </c>
      <c r="D36" s="29">
        <v>34</v>
      </c>
      <c r="E36" s="52"/>
      <c r="F36" s="22" t="s">
        <v>6</v>
      </c>
      <c r="G36" s="52"/>
      <c r="H36" s="24">
        <v>138</v>
      </c>
      <c r="I36" s="25">
        <v>72</v>
      </c>
      <c r="J36" s="34" t="s">
        <v>6</v>
      </c>
      <c r="K36">
        <f t="shared" si="0"/>
        <v>2</v>
      </c>
      <c r="M36">
        <f t="shared" si="1"/>
        <v>2</v>
      </c>
      <c r="O36" s="34" t="s">
        <v>6</v>
      </c>
      <c r="P36" s="34" t="s">
        <v>6</v>
      </c>
      <c r="Q36">
        <f t="shared" si="2"/>
        <v>0</v>
      </c>
    </row>
    <row r="37" spans="1:17" ht="15.6" x14ac:dyDescent="0.6">
      <c r="A37" s="20">
        <v>479</v>
      </c>
      <c r="B37">
        <v>32</v>
      </c>
      <c r="C37" t="s">
        <v>5</v>
      </c>
      <c r="D37" s="8" t="s">
        <v>6</v>
      </c>
      <c r="E37" s="52"/>
      <c r="F37" s="22" t="s">
        <v>6</v>
      </c>
      <c r="G37" s="23" t="s">
        <v>6</v>
      </c>
      <c r="H37" s="32" t="s">
        <v>6</v>
      </c>
      <c r="I37" s="25" t="s">
        <v>6</v>
      </c>
      <c r="J37" s="26" t="s">
        <v>6</v>
      </c>
      <c r="K37">
        <f t="shared" si="0"/>
        <v>0</v>
      </c>
      <c r="M37">
        <f t="shared" si="1"/>
        <v>0</v>
      </c>
      <c r="O37" s="27" t="s">
        <v>6</v>
      </c>
      <c r="P37" s="28" t="s">
        <v>6</v>
      </c>
      <c r="Q37">
        <f t="shared" si="2"/>
        <v>0</v>
      </c>
    </row>
    <row r="38" spans="1:17" x14ac:dyDescent="0.55000000000000004">
      <c r="A38" s="20" t="s">
        <v>11</v>
      </c>
      <c r="B38">
        <v>32</v>
      </c>
      <c r="C38" t="s">
        <v>5</v>
      </c>
      <c r="D38" s="8" t="s">
        <v>6</v>
      </c>
      <c r="E38" s="52"/>
      <c r="F38" s="22" t="s">
        <v>6</v>
      </c>
      <c r="G38" s="23" t="s">
        <v>6</v>
      </c>
      <c r="H38" s="24">
        <v>188</v>
      </c>
      <c r="I38" s="25" t="s">
        <v>6</v>
      </c>
      <c r="J38" s="26" t="s">
        <v>6</v>
      </c>
      <c r="K38">
        <f t="shared" si="0"/>
        <v>1</v>
      </c>
      <c r="M38">
        <f t="shared" si="1"/>
        <v>1</v>
      </c>
      <c r="O38" s="27" t="s">
        <v>6</v>
      </c>
      <c r="P38" s="28" t="s">
        <v>6</v>
      </c>
      <c r="Q38">
        <f t="shared" si="2"/>
        <v>0</v>
      </c>
    </row>
    <row r="39" spans="1:17" ht="15.6" x14ac:dyDescent="0.6">
      <c r="A39" s="20">
        <v>504</v>
      </c>
      <c r="B39">
        <v>14</v>
      </c>
      <c r="C39" t="s">
        <v>5</v>
      </c>
      <c r="D39" s="8" t="s">
        <v>6</v>
      </c>
      <c r="E39" s="21">
        <v>323</v>
      </c>
      <c r="F39" s="22" t="s">
        <v>6</v>
      </c>
      <c r="G39" s="23" t="s">
        <v>6</v>
      </c>
      <c r="H39" s="32" t="s">
        <v>6</v>
      </c>
      <c r="I39" s="25" t="s">
        <v>6</v>
      </c>
      <c r="J39" s="34" t="s">
        <v>6</v>
      </c>
      <c r="K39">
        <f t="shared" si="0"/>
        <v>1</v>
      </c>
      <c r="M39">
        <f t="shared" si="1"/>
        <v>1</v>
      </c>
      <c r="O39" s="34" t="s">
        <v>6</v>
      </c>
      <c r="P39" s="34" t="s">
        <v>6</v>
      </c>
      <c r="Q39">
        <f t="shared" si="2"/>
        <v>0</v>
      </c>
    </row>
    <row r="40" spans="1:17" ht="15.6" x14ac:dyDescent="0.6">
      <c r="A40" s="20">
        <v>594</v>
      </c>
      <c r="B40" s="44">
        <v>15</v>
      </c>
      <c r="C40" s="44" t="s">
        <v>5</v>
      </c>
      <c r="D40" s="8">
        <v>35</v>
      </c>
      <c r="E40" s="21" t="s">
        <v>6</v>
      </c>
      <c r="F40" s="52"/>
      <c r="G40" s="23" t="s">
        <v>6</v>
      </c>
      <c r="H40" s="32" t="s">
        <v>6</v>
      </c>
      <c r="I40" s="25">
        <v>114</v>
      </c>
      <c r="J40" s="26">
        <v>158</v>
      </c>
      <c r="K40">
        <f t="shared" si="0"/>
        <v>2</v>
      </c>
      <c r="M40">
        <f t="shared" si="1"/>
        <v>2</v>
      </c>
      <c r="O40" s="27">
        <v>109</v>
      </c>
      <c r="P40" s="28">
        <v>312</v>
      </c>
      <c r="Q40">
        <f t="shared" si="2"/>
        <v>2</v>
      </c>
    </row>
    <row r="41" spans="1:17" ht="15.6" x14ac:dyDescent="0.6">
      <c r="A41" s="20">
        <v>612</v>
      </c>
      <c r="B41" s="44">
        <v>15</v>
      </c>
      <c r="C41" s="44" t="s">
        <v>5</v>
      </c>
      <c r="D41" s="8">
        <v>33</v>
      </c>
      <c r="E41" s="21" t="s">
        <v>6</v>
      </c>
      <c r="F41" s="52"/>
      <c r="G41" s="23" t="s">
        <v>6</v>
      </c>
      <c r="H41" s="32" t="s">
        <v>6</v>
      </c>
      <c r="I41" s="25">
        <v>126</v>
      </c>
      <c r="J41" s="26">
        <v>164</v>
      </c>
      <c r="K41">
        <f t="shared" si="0"/>
        <v>2</v>
      </c>
      <c r="M41">
        <f t="shared" si="1"/>
        <v>2</v>
      </c>
      <c r="O41" s="27">
        <v>106</v>
      </c>
      <c r="P41" s="28">
        <v>314</v>
      </c>
      <c r="Q41">
        <f t="shared" si="2"/>
        <v>2</v>
      </c>
    </row>
    <row r="42" spans="1:17" ht="15.6" x14ac:dyDescent="0.6">
      <c r="A42" s="20">
        <v>618</v>
      </c>
      <c r="B42" s="44">
        <v>15</v>
      </c>
      <c r="C42" s="44" t="s">
        <v>5</v>
      </c>
      <c r="D42" s="29">
        <v>31</v>
      </c>
      <c r="E42" s="41" t="s">
        <v>6</v>
      </c>
      <c r="F42" s="52"/>
      <c r="G42" s="36" t="s">
        <v>6</v>
      </c>
      <c r="H42" s="32" t="s">
        <v>6</v>
      </c>
      <c r="I42" s="25">
        <v>129</v>
      </c>
      <c r="J42" s="26">
        <v>160</v>
      </c>
      <c r="K42">
        <f t="shared" si="0"/>
        <v>2</v>
      </c>
      <c r="M42">
        <f t="shared" si="1"/>
        <v>2</v>
      </c>
      <c r="O42" s="27">
        <v>104</v>
      </c>
      <c r="P42" s="28">
        <v>316</v>
      </c>
      <c r="Q42">
        <f t="shared" si="2"/>
        <v>2</v>
      </c>
    </row>
    <row r="43" spans="1:17" ht="15.6" x14ac:dyDescent="0.6">
      <c r="A43" s="20">
        <v>637</v>
      </c>
      <c r="B43" s="44">
        <v>35</v>
      </c>
      <c r="C43" s="44" t="s">
        <v>5</v>
      </c>
      <c r="D43" s="29">
        <v>28</v>
      </c>
      <c r="E43" s="21" t="s">
        <v>6</v>
      </c>
      <c r="F43" s="22"/>
      <c r="G43" s="52"/>
      <c r="H43" s="24">
        <v>20</v>
      </c>
      <c r="I43" s="25" t="s">
        <v>6</v>
      </c>
      <c r="J43" s="26">
        <v>47</v>
      </c>
      <c r="K43">
        <f t="shared" si="0"/>
        <v>2</v>
      </c>
      <c r="M43">
        <f t="shared" si="1"/>
        <v>2</v>
      </c>
      <c r="O43" s="27" t="s">
        <v>6</v>
      </c>
      <c r="P43" s="28" t="s">
        <v>6</v>
      </c>
      <c r="Q43">
        <f t="shared" si="2"/>
        <v>0</v>
      </c>
    </row>
    <row r="44" spans="1:17" s="44" customFormat="1" x14ac:dyDescent="0.55000000000000004">
      <c r="A44" s="20">
        <v>727</v>
      </c>
      <c r="B44">
        <v>27</v>
      </c>
      <c r="C44" s="44" t="s">
        <v>5</v>
      </c>
      <c r="D44" s="8">
        <v>36</v>
      </c>
      <c r="E44" s="21" t="s">
        <v>6</v>
      </c>
      <c r="F44" s="22" t="s">
        <v>6</v>
      </c>
      <c r="G44" s="23" t="s">
        <v>6</v>
      </c>
      <c r="H44" s="24">
        <v>205</v>
      </c>
      <c r="I44" s="25">
        <v>83</v>
      </c>
      <c r="J44" s="34" t="s">
        <v>6</v>
      </c>
      <c r="K44">
        <f t="shared" si="0"/>
        <v>2</v>
      </c>
      <c r="M44">
        <f t="shared" si="1"/>
        <v>2</v>
      </c>
      <c r="O44" s="34" t="s">
        <v>6</v>
      </c>
      <c r="P44" s="34" t="s">
        <v>6</v>
      </c>
      <c r="Q44">
        <f t="shared" si="2"/>
        <v>0</v>
      </c>
    </row>
    <row r="45" spans="1:17" s="44" customFormat="1" x14ac:dyDescent="0.55000000000000004">
      <c r="A45" s="20">
        <v>735</v>
      </c>
      <c r="B45">
        <v>27</v>
      </c>
      <c r="C45" s="44" t="s">
        <v>5</v>
      </c>
      <c r="D45" s="8">
        <v>32</v>
      </c>
      <c r="E45" s="21" t="s">
        <v>6</v>
      </c>
      <c r="F45" s="22" t="s">
        <v>6</v>
      </c>
      <c r="G45" s="23" t="s">
        <v>6</v>
      </c>
      <c r="H45" s="52"/>
      <c r="I45" s="25">
        <v>65</v>
      </c>
      <c r="J45" s="34" t="s">
        <v>6</v>
      </c>
      <c r="K45">
        <f t="shared" si="0"/>
        <v>1</v>
      </c>
      <c r="M45">
        <f t="shared" si="1"/>
        <v>1</v>
      </c>
      <c r="O45" s="34" t="s">
        <v>6</v>
      </c>
      <c r="P45" s="34" t="s">
        <v>6</v>
      </c>
      <c r="Q45">
        <f t="shared" si="2"/>
        <v>0</v>
      </c>
    </row>
    <row r="46" spans="1:17" s="44" customFormat="1" x14ac:dyDescent="0.55000000000000004">
      <c r="A46" s="20">
        <v>742</v>
      </c>
      <c r="B46">
        <v>32</v>
      </c>
      <c r="C46" s="44" t="s">
        <v>5</v>
      </c>
      <c r="D46" s="8">
        <v>35</v>
      </c>
      <c r="E46" s="21" t="s">
        <v>6</v>
      </c>
      <c r="F46" s="22" t="s">
        <v>6</v>
      </c>
      <c r="G46" s="23" t="s">
        <v>6</v>
      </c>
      <c r="H46" s="24">
        <v>219</v>
      </c>
      <c r="I46" s="25">
        <v>436</v>
      </c>
      <c r="J46" s="34" t="s">
        <v>6</v>
      </c>
      <c r="K46">
        <f t="shared" si="0"/>
        <v>2</v>
      </c>
      <c r="M46">
        <f t="shared" si="1"/>
        <v>2</v>
      </c>
      <c r="O46" s="34" t="s">
        <v>6</v>
      </c>
      <c r="P46" s="34" t="s">
        <v>6</v>
      </c>
      <c r="Q46">
        <f t="shared" si="2"/>
        <v>0</v>
      </c>
    </row>
    <row r="47" spans="1:17" s="44" customFormat="1" x14ac:dyDescent="0.55000000000000004">
      <c r="A47" s="20" t="s">
        <v>12</v>
      </c>
      <c r="B47">
        <v>32</v>
      </c>
      <c r="C47" s="44" t="s">
        <v>5</v>
      </c>
      <c r="D47" s="8">
        <v>34</v>
      </c>
      <c r="E47" s="21" t="s">
        <v>6</v>
      </c>
      <c r="F47" s="22" t="s">
        <v>6</v>
      </c>
      <c r="G47" s="23" t="s">
        <v>6</v>
      </c>
      <c r="H47" s="54">
        <v>231</v>
      </c>
      <c r="I47" s="54">
        <v>468</v>
      </c>
      <c r="J47" s="54">
        <v>17</v>
      </c>
      <c r="K47">
        <f t="shared" si="0"/>
        <v>3</v>
      </c>
      <c r="L47" s="55">
        <v>3</v>
      </c>
      <c r="M47">
        <f t="shared" si="1"/>
        <v>0</v>
      </c>
      <c r="O47" s="45">
        <v>25</v>
      </c>
      <c r="P47" s="47" t="s">
        <v>6</v>
      </c>
      <c r="Q47">
        <f t="shared" si="2"/>
        <v>1</v>
      </c>
    </row>
    <row r="48" spans="1:17" s="44" customFormat="1" x14ac:dyDescent="0.55000000000000004">
      <c r="A48" s="20">
        <v>762</v>
      </c>
      <c r="B48">
        <v>32</v>
      </c>
      <c r="C48" s="44" t="s">
        <v>5</v>
      </c>
      <c r="D48" s="8">
        <v>34</v>
      </c>
      <c r="E48" s="21" t="s">
        <v>6</v>
      </c>
      <c r="F48" s="22" t="s">
        <v>6</v>
      </c>
      <c r="G48" s="23" t="s">
        <v>6</v>
      </c>
      <c r="H48" s="24">
        <v>239</v>
      </c>
      <c r="I48" s="25">
        <v>474</v>
      </c>
      <c r="J48" s="34" t="s">
        <v>6</v>
      </c>
      <c r="K48">
        <f t="shared" si="0"/>
        <v>2</v>
      </c>
      <c r="M48">
        <f t="shared" si="1"/>
        <v>2</v>
      </c>
      <c r="O48" s="34" t="s">
        <v>6</v>
      </c>
      <c r="P48" s="34" t="s">
        <v>6</v>
      </c>
      <c r="Q48">
        <f t="shared" si="2"/>
        <v>0</v>
      </c>
    </row>
    <row r="49" spans="1:17" s="44" customFormat="1" x14ac:dyDescent="0.55000000000000004">
      <c r="A49" s="20">
        <v>766</v>
      </c>
      <c r="B49">
        <v>32</v>
      </c>
      <c r="C49" s="44" t="s">
        <v>5</v>
      </c>
      <c r="D49" s="8">
        <v>33</v>
      </c>
      <c r="E49" s="21" t="s">
        <v>6</v>
      </c>
      <c r="F49" s="22" t="s">
        <v>6</v>
      </c>
      <c r="G49" s="23" t="s">
        <v>6</v>
      </c>
      <c r="H49" s="52"/>
      <c r="I49" s="25">
        <v>472</v>
      </c>
      <c r="J49" s="34" t="s">
        <v>6</v>
      </c>
      <c r="K49">
        <f t="shared" si="0"/>
        <v>1</v>
      </c>
      <c r="M49">
        <f t="shared" si="1"/>
        <v>1</v>
      </c>
      <c r="O49" s="34" t="s">
        <v>6</v>
      </c>
      <c r="P49" s="34" t="s">
        <v>6</v>
      </c>
      <c r="Q49">
        <f t="shared" si="2"/>
        <v>0</v>
      </c>
    </row>
    <row r="50" spans="1:17" s="44" customFormat="1" x14ac:dyDescent="0.55000000000000004">
      <c r="A50" s="20">
        <v>768</v>
      </c>
      <c r="B50">
        <v>32</v>
      </c>
      <c r="C50" s="44" t="s">
        <v>5</v>
      </c>
      <c r="D50" s="8">
        <v>33</v>
      </c>
      <c r="E50" s="21" t="s">
        <v>6</v>
      </c>
      <c r="F50" s="22" t="s">
        <v>6</v>
      </c>
      <c r="G50" s="23" t="s">
        <v>6</v>
      </c>
      <c r="H50" s="24">
        <v>245</v>
      </c>
      <c r="I50" s="25">
        <v>460</v>
      </c>
      <c r="J50" s="34" t="s">
        <v>6</v>
      </c>
      <c r="K50">
        <f t="shared" si="0"/>
        <v>2</v>
      </c>
      <c r="M50">
        <f t="shared" si="1"/>
        <v>2</v>
      </c>
      <c r="O50" s="34" t="s">
        <v>6</v>
      </c>
      <c r="P50" s="34" t="s">
        <v>6</v>
      </c>
      <c r="Q50">
        <f t="shared" si="2"/>
        <v>0</v>
      </c>
    </row>
    <row r="51" spans="1:17" s="44" customFormat="1" x14ac:dyDescent="0.55000000000000004">
      <c r="A51" s="20">
        <v>783</v>
      </c>
      <c r="B51">
        <v>34</v>
      </c>
      <c r="C51" s="44" t="s">
        <v>5</v>
      </c>
      <c r="D51" s="8" t="s">
        <v>6</v>
      </c>
      <c r="E51" s="21" t="s">
        <v>6</v>
      </c>
      <c r="F51" s="22" t="s">
        <v>6</v>
      </c>
      <c r="G51" s="23" t="s">
        <v>6</v>
      </c>
      <c r="H51" s="52"/>
      <c r="I51" s="25">
        <v>501</v>
      </c>
      <c r="J51" s="26">
        <v>118</v>
      </c>
      <c r="K51">
        <f t="shared" si="0"/>
        <v>2</v>
      </c>
      <c r="M51">
        <f t="shared" si="1"/>
        <v>2</v>
      </c>
      <c r="O51" s="27">
        <v>176</v>
      </c>
      <c r="P51" s="28">
        <v>222</v>
      </c>
      <c r="Q51">
        <f t="shared" si="2"/>
        <v>2</v>
      </c>
    </row>
    <row r="52" spans="1:17" s="44" customFormat="1" x14ac:dyDescent="0.55000000000000004">
      <c r="A52" s="20">
        <v>788</v>
      </c>
      <c r="B52">
        <v>5</v>
      </c>
      <c r="C52" s="44" t="s">
        <v>5</v>
      </c>
      <c r="D52" s="8">
        <v>31</v>
      </c>
      <c r="E52" s="21" t="s">
        <v>6</v>
      </c>
      <c r="F52" s="22" t="s">
        <v>6</v>
      </c>
      <c r="G52" s="23" t="s">
        <v>6</v>
      </c>
      <c r="H52" s="52"/>
      <c r="I52" s="25">
        <v>253</v>
      </c>
      <c r="J52" s="26">
        <v>88</v>
      </c>
      <c r="K52">
        <f t="shared" si="0"/>
        <v>2</v>
      </c>
      <c r="M52">
        <f t="shared" si="1"/>
        <v>2</v>
      </c>
      <c r="O52" s="27">
        <v>31</v>
      </c>
      <c r="P52" s="28">
        <v>17</v>
      </c>
      <c r="Q52">
        <f t="shared" si="2"/>
        <v>2</v>
      </c>
    </row>
    <row r="53" spans="1:17" s="44" customFormat="1" x14ac:dyDescent="0.55000000000000004">
      <c r="A53" s="20">
        <v>792</v>
      </c>
      <c r="B53">
        <v>5</v>
      </c>
      <c r="C53" s="44" t="s">
        <v>5</v>
      </c>
      <c r="D53" s="8">
        <v>30</v>
      </c>
      <c r="E53" s="21" t="s">
        <v>6</v>
      </c>
      <c r="F53" s="22" t="s">
        <v>6</v>
      </c>
      <c r="G53" s="23" t="s">
        <v>6</v>
      </c>
      <c r="H53" s="54">
        <v>288</v>
      </c>
      <c r="I53" s="54">
        <v>254</v>
      </c>
      <c r="J53" s="54">
        <v>89</v>
      </c>
      <c r="K53">
        <f t="shared" si="0"/>
        <v>3</v>
      </c>
      <c r="L53" s="55">
        <v>3</v>
      </c>
      <c r="M53">
        <f t="shared" si="1"/>
        <v>0</v>
      </c>
      <c r="O53" s="27">
        <v>32</v>
      </c>
      <c r="P53" s="28">
        <v>19</v>
      </c>
      <c r="Q53">
        <f t="shared" si="2"/>
        <v>2</v>
      </c>
    </row>
    <row r="54" spans="1:17" s="44" customFormat="1" x14ac:dyDescent="0.55000000000000004">
      <c r="A54" s="20">
        <v>797</v>
      </c>
      <c r="B54">
        <v>5</v>
      </c>
      <c r="C54" s="44" t="s">
        <v>5</v>
      </c>
      <c r="D54" s="8">
        <v>33</v>
      </c>
      <c r="E54" s="21" t="s">
        <v>6</v>
      </c>
      <c r="F54" s="22" t="s">
        <v>6</v>
      </c>
      <c r="G54" s="23" t="s">
        <v>6</v>
      </c>
      <c r="H54" s="24">
        <v>293</v>
      </c>
      <c r="I54" s="25">
        <v>261</v>
      </c>
      <c r="J54" s="26">
        <v>91</v>
      </c>
      <c r="K54">
        <f t="shared" si="0"/>
        <v>3</v>
      </c>
      <c r="M54">
        <f t="shared" si="1"/>
        <v>3</v>
      </c>
      <c r="O54" s="27">
        <v>34</v>
      </c>
      <c r="P54" s="28">
        <v>20</v>
      </c>
      <c r="Q54">
        <f t="shared" si="2"/>
        <v>2</v>
      </c>
    </row>
    <row r="55" spans="1:17" s="44" customFormat="1" x14ac:dyDescent="0.55000000000000004">
      <c r="A55" s="20">
        <v>807</v>
      </c>
      <c r="B55">
        <v>5</v>
      </c>
      <c r="C55" s="44" t="s">
        <v>5</v>
      </c>
      <c r="D55" s="8">
        <v>35</v>
      </c>
      <c r="E55" s="21" t="s">
        <v>6</v>
      </c>
      <c r="F55" s="22" t="s">
        <v>6</v>
      </c>
      <c r="G55" s="23" t="s">
        <v>6</v>
      </c>
      <c r="H55" s="24">
        <v>303</v>
      </c>
      <c r="I55" s="25">
        <v>273</v>
      </c>
      <c r="J55" s="26">
        <v>104</v>
      </c>
      <c r="K55">
        <f t="shared" si="0"/>
        <v>3</v>
      </c>
      <c r="M55">
        <f t="shared" si="1"/>
        <v>3</v>
      </c>
      <c r="O55" s="27">
        <v>39</v>
      </c>
      <c r="P55" s="28">
        <v>22</v>
      </c>
      <c r="Q55">
        <f t="shared" si="2"/>
        <v>2</v>
      </c>
    </row>
    <row r="56" spans="1:17" s="44" customFormat="1" x14ac:dyDescent="0.55000000000000004">
      <c r="A56" s="20">
        <v>813</v>
      </c>
      <c r="B56">
        <v>5</v>
      </c>
      <c r="C56" s="44" t="s">
        <v>5</v>
      </c>
      <c r="D56" s="8">
        <v>33</v>
      </c>
      <c r="E56" s="21" t="s">
        <v>6</v>
      </c>
      <c r="F56" s="22" t="s">
        <v>6</v>
      </c>
      <c r="G56" s="23" t="s">
        <v>6</v>
      </c>
      <c r="H56" s="24">
        <v>309</v>
      </c>
      <c r="I56" s="25">
        <v>277</v>
      </c>
      <c r="J56" s="26">
        <v>95</v>
      </c>
      <c r="K56">
        <f t="shared" si="0"/>
        <v>3</v>
      </c>
      <c r="M56">
        <f t="shared" si="1"/>
        <v>3</v>
      </c>
      <c r="O56" s="27" t="s">
        <v>6</v>
      </c>
      <c r="P56" s="28">
        <v>26</v>
      </c>
      <c r="Q56">
        <f t="shared" si="2"/>
        <v>1</v>
      </c>
    </row>
    <row r="57" spans="1:17" s="44" customFormat="1" x14ac:dyDescent="0.55000000000000004">
      <c r="A57" s="20">
        <v>820</v>
      </c>
      <c r="B57">
        <v>5</v>
      </c>
      <c r="C57" s="44" t="s">
        <v>5</v>
      </c>
      <c r="D57" s="8">
        <v>33</v>
      </c>
      <c r="E57" s="21" t="s">
        <v>6</v>
      </c>
      <c r="F57" s="22" t="s">
        <v>6</v>
      </c>
      <c r="G57" s="23" t="s">
        <v>6</v>
      </c>
      <c r="H57" s="24">
        <v>316</v>
      </c>
      <c r="I57" s="25">
        <v>278</v>
      </c>
      <c r="J57" s="26">
        <v>96</v>
      </c>
      <c r="K57">
        <f t="shared" si="0"/>
        <v>3</v>
      </c>
      <c r="M57">
        <f t="shared" si="1"/>
        <v>3</v>
      </c>
      <c r="O57" s="27">
        <v>68</v>
      </c>
      <c r="P57" s="28">
        <v>27</v>
      </c>
      <c r="Q57">
        <f t="shared" si="2"/>
        <v>2</v>
      </c>
    </row>
    <row r="58" spans="1:17" s="44" customFormat="1" x14ac:dyDescent="0.55000000000000004">
      <c r="A58" s="20">
        <v>824</v>
      </c>
      <c r="B58">
        <v>5</v>
      </c>
      <c r="C58" s="44" t="s">
        <v>5</v>
      </c>
      <c r="D58" s="8">
        <v>31</v>
      </c>
      <c r="E58" s="21" t="s">
        <v>6</v>
      </c>
      <c r="F58" s="22" t="s">
        <v>6</v>
      </c>
      <c r="G58" s="23" t="s">
        <v>6</v>
      </c>
      <c r="H58" s="24">
        <v>320</v>
      </c>
      <c r="I58" s="25">
        <v>283</v>
      </c>
      <c r="J58" s="26">
        <v>101</v>
      </c>
      <c r="K58">
        <f t="shared" si="0"/>
        <v>3</v>
      </c>
      <c r="M58">
        <f t="shared" si="1"/>
        <v>3</v>
      </c>
      <c r="O58" s="27">
        <v>38</v>
      </c>
      <c r="P58" s="28">
        <v>34</v>
      </c>
      <c r="Q58">
        <f t="shared" si="2"/>
        <v>2</v>
      </c>
    </row>
    <row r="59" spans="1:17" s="44" customFormat="1" ht="15.6" x14ac:dyDescent="0.6">
      <c r="A59" s="20">
        <v>850</v>
      </c>
      <c r="B59">
        <v>34</v>
      </c>
      <c r="C59" s="44" t="s">
        <v>5</v>
      </c>
      <c r="D59" s="8">
        <v>35</v>
      </c>
      <c r="E59" s="41" t="s">
        <v>6</v>
      </c>
      <c r="F59" s="35" t="s">
        <v>6</v>
      </c>
      <c r="G59" s="36" t="s">
        <v>6</v>
      </c>
      <c r="H59" s="24">
        <v>346</v>
      </c>
      <c r="I59" s="25">
        <v>506</v>
      </c>
      <c r="J59" s="26">
        <v>120</v>
      </c>
      <c r="K59">
        <f t="shared" si="0"/>
        <v>3</v>
      </c>
      <c r="M59">
        <f t="shared" si="1"/>
        <v>3</v>
      </c>
      <c r="O59" s="27">
        <v>182</v>
      </c>
      <c r="P59" s="28" t="s">
        <v>6</v>
      </c>
      <c r="Q59">
        <f t="shared" si="2"/>
        <v>1</v>
      </c>
    </row>
    <row r="60" spans="1:17" s="44" customFormat="1" x14ac:dyDescent="0.55000000000000004">
      <c r="A60" s="20">
        <v>857</v>
      </c>
      <c r="B60">
        <v>34</v>
      </c>
      <c r="C60" s="44" t="s">
        <v>5</v>
      </c>
      <c r="D60" s="8">
        <v>33</v>
      </c>
      <c r="E60" s="21" t="s">
        <v>6</v>
      </c>
      <c r="F60" s="22" t="s">
        <v>6</v>
      </c>
      <c r="G60" s="23" t="s">
        <v>6</v>
      </c>
      <c r="H60" s="24">
        <v>353</v>
      </c>
      <c r="I60" s="25">
        <v>504</v>
      </c>
      <c r="J60" s="26">
        <v>113</v>
      </c>
      <c r="K60">
        <f t="shared" si="0"/>
        <v>3</v>
      </c>
      <c r="M60">
        <f t="shared" si="1"/>
        <v>3</v>
      </c>
      <c r="O60" s="30">
        <v>178</v>
      </c>
      <c r="P60" s="28">
        <v>224</v>
      </c>
      <c r="Q60">
        <f t="shared" si="2"/>
        <v>2</v>
      </c>
    </row>
    <row r="61" spans="1:17" s="44" customFormat="1" x14ac:dyDescent="0.55000000000000004">
      <c r="A61" s="20">
        <v>906</v>
      </c>
      <c r="B61">
        <v>8</v>
      </c>
      <c r="C61" t="s">
        <v>5</v>
      </c>
      <c r="D61" s="8"/>
      <c r="E61" s="21" t="s">
        <v>6</v>
      </c>
      <c r="F61" s="22" t="s">
        <v>6</v>
      </c>
      <c r="G61" s="23" t="s">
        <v>6</v>
      </c>
      <c r="H61" s="24" t="s">
        <v>6</v>
      </c>
      <c r="I61" s="25" t="s">
        <v>6</v>
      </c>
      <c r="J61" s="26">
        <v>24</v>
      </c>
      <c r="K61">
        <f t="shared" si="0"/>
        <v>1</v>
      </c>
      <c r="M61">
        <f t="shared" si="1"/>
        <v>1</v>
      </c>
      <c r="O61" s="27">
        <v>160</v>
      </c>
      <c r="P61" s="28">
        <v>104</v>
      </c>
      <c r="Q61">
        <f t="shared" si="2"/>
        <v>2</v>
      </c>
    </row>
    <row r="62" spans="1:17" s="44" customFormat="1" x14ac:dyDescent="0.55000000000000004">
      <c r="A62" s="20">
        <v>909</v>
      </c>
      <c r="B62">
        <v>8</v>
      </c>
      <c r="C62" t="s">
        <v>5</v>
      </c>
      <c r="D62" s="8"/>
      <c r="E62" s="21" t="s">
        <v>6</v>
      </c>
      <c r="F62" s="22" t="s">
        <v>6</v>
      </c>
      <c r="G62" s="23" t="s">
        <v>6</v>
      </c>
      <c r="H62" s="24" t="s">
        <v>6</v>
      </c>
      <c r="I62" s="25" t="s">
        <v>6</v>
      </c>
      <c r="J62" s="26">
        <v>27</v>
      </c>
      <c r="K62">
        <f t="shared" si="0"/>
        <v>1</v>
      </c>
      <c r="M62">
        <f t="shared" si="1"/>
        <v>1</v>
      </c>
      <c r="O62" s="27">
        <v>165</v>
      </c>
      <c r="P62" s="28">
        <v>110</v>
      </c>
      <c r="Q62">
        <f t="shared" si="2"/>
        <v>2</v>
      </c>
    </row>
    <row r="63" spans="1:17" s="44" customFormat="1" x14ac:dyDescent="0.55000000000000004">
      <c r="A63" s="20">
        <v>914</v>
      </c>
      <c r="B63">
        <v>8</v>
      </c>
      <c r="C63" t="s">
        <v>5</v>
      </c>
      <c r="D63" s="8"/>
      <c r="E63" s="21" t="s">
        <v>6</v>
      </c>
      <c r="F63" s="22" t="s">
        <v>6</v>
      </c>
      <c r="G63" s="23" t="s">
        <v>6</v>
      </c>
      <c r="H63" s="24" t="s">
        <v>6</v>
      </c>
      <c r="I63" s="25" t="s">
        <v>6</v>
      </c>
      <c r="J63" s="26">
        <v>33</v>
      </c>
      <c r="K63">
        <f t="shared" si="0"/>
        <v>1</v>
      </c>
      <c r="M63">
        <f t="shared" si="1"/>
        <v>1</v>
      </c>
      <c r="O63" s="34" t="s">
        <v>6</v>
      </c>
      <c r="P63" s="34" t="s">
        <v>6</v>
      </c>
      <c r="Q63">
        <f t="shared" si="2"/>
        <v>0</v>
      </c>
    </row>
    <row r="64" spans="1:17" s="44" customFormat="1" x14ac:dyDescent="0.55000000000000004">
      <c r="A64" s="20">
        <v>919</v>
      </c>
      <c r="B64">
        <v>8</v>
      </c>
      <c r="C64" t="s">
        <v>5</v>
      </c>
      <c r="D64" s="8"/>
      <c r="E64" s="21" t="s">
        <v>6</v>
      </c>
      <c r="F64" s="22" t="s">
        <v>6</v>
      </c>
      <c r="G64" s="23" t="s">
        <v>6</v>
      </c>
      <c r="H64" s="24" t="s">
        <v>6</v>
      </c>
      <c r="I64" s="25" t="s">
        <v>6</v>
      </c>
      <c r="J64" s="26">
        <v>38</v>
      </c>
      <c r="K64">
        <f t="shared" si="0"/>
        <v>1</v>
      </c>
      <c r="M64">
        <f t="shared" si="1"/>
        <v>1</v>
      </c>
      <c r="O64" s="27">
        <v>156</v>
      </c>
      <c r="P64" s="28">
        <v>121</v>
      </c>
      <c r="Q64">
        <f t="shared" si="2"/>
        <v>2</v>
      </c>
    </row>
    <row r="65" spans="1:17" s="44" customFormat="1" x14ac:dyDescent="0.55000000000000004">
      <c r="A65" s="20">
        <v>925</v>
      </c>
      <c r="B65">
        <v>35</v>
      </c>
      <c r="C65" t="s">
        <v>5</v>
      </c>
      <c r="D65" s="8"/>
      <c r="E65" s="21" t="s">
        <v>6</v>
      </c>
      <c r="F65" s="22" t="s">
        <v>6</v>
      </c>
      <c r="G65" s="23" t="s">
        <v>6</v>
      </c>
      <c r="H65" s="24" t="s">
        <v>6</v>
      </c>
      <c r="I65" s="25" t="s">
        <v>6</v>
      </c>
      <c r="J65" s="26">
        <v>54</v>
      </c>
      <c r="K65">
        <f t="shared" si="0"/>
        <v>1</v>
      </c>
      <c r="M65">
        <f t="shared" si="1"/>
        <v>1</v>
      </c>
      <c r="O65" s="27">
        <v>3</v>
      </c>
      <c r="P65" s="28">
        <v>8</v>
      </c>
      <c r="Q65">
        <f t="shared" si="2"/>
        <v>2</v>
      </c>
    </row>
    <row r="66" spans="1:17" s="44" customFormat="1" x14ac:dyDescent="0.55000000000000004">
      <c r="A66" s="20">
        <v>928</v>
      </c>
      <c r="B66">
        <v>35</v>
      </c>
      <c r="C66" t="s">
        <v>5</v>
      </c>
      <c r="D66" s="8"/>
      <c r="E66" s="21" t="s">
        <v>6</v>
      </c>
      <c r="F66" s="22" t="s">
        <v>6</v>
      </c>
      <c r="G66" s="23" t="s">
        <v>6</v>
      </c>
      <c r="H66" s="24" t="s">
        <v>6</v>
      </c>
      <c r="I66" s="25" t="s">
        <v>6</v>
      </c>
      <c r="J66" s="26">
        <v>57</v>
      </c>
      <c r="K66">
        <f t="shared" si="0"/>
        <v>1</v>
      </c>
      <c r="M66">
        <f t="shared" si="1"/>
        <v>1</v>
      </c>
      <c r="O66" s="27" t="s">
        <v>6</v>
      </c>
      <c r="P66" s="28" t="s">
        <v>6</v>
      </c>
      <c r="Q66">
        <f t="shared" si="2"/>
        <v>0</v>
      </c>
    </row>
    <row r="67" spans="1:17" s="44" customFormat="1" x14ac:dyDescent="0.55000000000000004">
      <c r="A67" s="20">
        <v>933</v>
      </c>
      <c r="B67">
        <v>35</v>
      </c>
      <c r="C67" t="s">
        <v>5</v>
      </c>
      <c r="D67" s="8"/>
      <c r="E67" s="21" t="s">
        <v>6</v>
      </c>
      <c r="F67" s="22" t="s">
        <v>6</v>
      </c>
      <c r="G67" s="23" t="s">
        <v>6</v>
      </c>
      <c r="H67" s="24" t="s">
        <v>6</v>
      </c>
      <c r="I67" s="25" t="s">
        <v>6</v>
      </c>
      <c r="J67" s="26">
        <v>62</v>
      </c>
      <c r="K67">
        <f t="shared" si="0"/>
        <v>1</v>
      </c>
      <c r="M67">
        <f t="shared" si="1"/>
        <v>1</v>
      </c>
      <c r="O67" s="27">
        <v>6</v>
      </c>
      <c r="P67" s="28">
        <v>4</v>
      </c>
      <c r="Q67">
        <f t="shared" si="2"/>
        <v>2</v>
      </c>
    </row>
    <row r="68" spans="1:17" s="46" customFormat="1" x14ac:dyDescent="0.55000000000000004">
      <c r="A68" s="48">
        <v>1005</v>
      </c>
      <c r="B68" s="46">
        <v>37</v>
      </c>
      <c r="C68" s="46" t="s">
        <v>5</v>
      </c>
      <c r="E68" s="45" t="s">
        <v>6</v>
      </c>
      <c r="F68" s="45" t="s">
        <v>6</v>
      </c>
      <c r="G68" s="45" t="s">
        <v>6</v>
      </c>
      <c r="H68" s="45" t="s">
        <v>6</v>
      </c>
      <c r="I68" s="45" t="s">
        <v>6</v>
      </c>
      <c r="J68" s="45">
        <v>211</v>
      </c>
      <c r="K68">
        <f t="shared" ref="K68:K81" si="3">COUNT(E68:J68)</f>
        <v>1</v>
      </c>
      <c r="M68">
        <f t="shared" ref="M68:M81" si="4">K68-L68</f>
        <v>1</v>
      </c>
      <c r="O68" s="45">
        <v>74</v>
      </c>
      <c r="P68" s="28">
        <v>74</v>
      </c>
      <c r="Q68">
        <f t="shared" ref="Q68:Q81" si="5">COUNT(O68:P68)</f>
        <v>2</v>
      </c>
    </row>
    <row r="69" spans="1:17" s="46" customFormat="1" x14ac:dyDescent="0.55000000000000004">
      <c r="A69" s="48">
        <v>1011</v>
      </c>
      <c r="B69" s="46">
        <v>37</v>
      </c>
      <c r="C69" s="46" t="s">
        <v>5</v>
      </c>
      <c r="E69" s="45" t="s">
        <v>6</v>
      </c>
      <c r="F69" s="45" t="s">
        <v>6</v>
      </c>
      <c r="G69" s="45" t="s">
        <v>6</v>
      </c>
      <c r="H69" s="45" t="s">
        <v>6</v>
      </c>
      <c r="I69" s="45" t="s">
        <v>6</v>
      </c>
      <c r="J69" s="45">
        <v>217</v>
      </c>
      <c r="K69">
        <f t="shared" si="3"/>
        <v>1</v>
      </c>
      <c r="M69">
        <f t="shared" si="4"/>
        <v>1</v>
      </c>
      <c r="O69" s="45">
        <v>79</v>
      </c>
      <c r="P69" s="28">
        <v>78</v>
      </c>
      <c r="Q69">
        <f t="shared" si="5"/>
        <v>2</v>
      </c>
    </row>
    <row r="70" spans="1:17" s="46" customFormat="1" x14ac:dyDescent="0.55000000000000004">
      <c r="A70" s="48">
        <v>1013</v>
      </c>
      <c r="B70" s="46">
        <v>37</v>
      </c>
      <c r="C70" s="46" t="s">
        <v>5</v>
      </c>
      <c r="E70" s="45" t="s">
        <v>6</v>
      </c>
      <c r="F70" s="45" t="s">
        <v>6</v>
      </c>
      <c r="G70" s="45" t="s">
        <v>6</v>
      </c>
      <c r="H70" s="45" t="s">
        <v>6</v>
      </c>
      <c r="I70" s="45" t="s">
        <v>6</v>
      </c>
      <c r="J70" s="45">
        <v>219</v>
      </c>
      <c r="K70">
        <f t="shared" si="3"/>
        <v>1</v>
      </c>
      <c r="M70">
        <f t="shared" si="4"/>
        <v>1</v>
      </c>
      <c r="O70" s="45">
        <v>90</v>
      </c>
      <c r="P70" s="28">
        <v>79</v>
      </c>
      <c r="Q70">
        <f t="shared" si="5"/>
        <v>2</v>
      </c>
    </row>
    <row r="71" spans="1:17" s="44" customFormat="1" x14ac:dyDescent="0.55000000000000004">
      <c r="A71" s="20">
        <v>1017</v>
      </c>
      <c r="B71">
        <v>37</v>
      </c>
      <c r="C71" t="s">
        <v>5</v>
      </c>
      <c r="D71"/>
      <c r="E71" s="21" t="s">
        <v>6</v>
      </c>
      <c r="F71" s="22" t="s">
        <v>6</v>
      </c>
      <c r="G71" s="23" t="s">
        <v>6</v>
      </c>
      <c r="H71" s="24" t="s">
        <v>6</v>
      </c>
      <c r="I71" s="25" t="s">
        <v>6</v>
      </c>
      <c r="J71" s="26">
        <v>223</v>
      </c>
      <c r="K71">
        <f t="shared" si="3"/>
        <v>1</v>
      </c>
      <c r="M71">
        <f t="shared" si="4"/>
        <v>1</v>
      </c>
      <c r="O71" s="27">
        <v>86</v>
      </c>
      <c r="P71" s="28">
        <v>84</v>
      </c>
      <c r="Q71">
        <f t="shared" si="5"/>
        <v>2</v>
      </c>
    </row>
    <row r="72" spans="1:17" s="44" customFormat="1" x14ac:dyDescent="0.55000000000000004">
      <c r="A72" s="20">
        <v>1020</v>
      </c>
      <c r="B72">
        <v>37</v>
      </c>
      <c r="C72" t="s">
        <v>5</v>
      </c>
      <c r="D72"/>
      <c r="E72" s="21" t="s">
        <v>6</v>
      </c>
      <c r="F72" s="22" t="s">
        <v>6</v>
      </c>
      <c r="G72" s="23" t="s">
        <v>6</v>
      </c>
      <c r="H72" s="24" t="s">
        <v>6</v>
      </c>
      <c r="I72" s="25" t="s">
        <v>6</v>
      </c>
      <c r="J72" s="26">
        <v>206</v>
      </c>
      <c r="K72">
        <f t="shared" si="3"/>
        <v>1</v>
      </c>
      <c r="M72">
        <f t="shared" si="4"/>
        <v>1</v>
      </c>
      <c r="O72" s="27">
        <v>84</v>
      </c>
      <c r="P72" s="28">
        <v>85</v>
      </c>
      <c r="Q72">
        <f t="shared" si="5"/>
        <v>2</v>
      </c>
    </row>
    <row r="73" spans="1:17" s="44" customFormat="1" x14ac:dyDescent="0.55000000000000004">
      <c r="A73" s="20">
        <v>1022</v>
      </c>
      <c r="B73">
        <v>37</v>
      </c>
      <c r="C73" t="s">
        <v>5</v>
      </c>
      <c r="D73"/>
      <c r="E73" s="21" t="s">
        <v>6</v>
      </c>
      <c r="F73" s="22" t="s">
        <v>6</v>
      </c>
      <c r="G73" s="23" t="s">
        <v>6</v>
      </c>
      <c r="H73" s="24" t="s">
        <v>6</v>
      </c>
      <c r="I73" s="25" t="s">
        <v>6</v>
      </c>
      <c r="J73" s="26">
        <v>208</v>
      </c>
      <c r="K73">
        <f t="shared" si="3"/>
        <v>1</v>
      </c>
      <c r="M73">
        <f t="shared" si="4"/>
        <v>1</v>
      </c>
      <c r="O73" s="27">
        <v>83</v>
      </c>
      <c r="P73" s="28">
        <v>89</v>
      </c>
      <c r="Q73">
        <f t="shared" si="5"/>
        <v>2</v>
      </c>
    </row>
    <row r="74" spans="1:17" s="44" customFormat="1" x14ac:dyDescent="0.55000000000000004">
      <c r="A74" s="20">
        <v>1023</v>
      </c>
      <c r="B74">
        <v>37</v>
      </c>
      <c r="C74" t="s">
        <v>5</v>
      </c>
      <c r="D74"/>
      <c r="E74" s="21" t="s">
        <v>6</v>
      </c>
      <c r="F74" s="22" t="s">
        <v>6</v>
      </c>
      <c r="G74" s="23" t="s">
        <v>6</v>
      </c>
      <c r="H74" s="24" t="s">
        <v>6</v>
      </c>
      <c r="I74" s="25" t="s">
        <v>6</v>
      </c>
      <c r="J74" s="26">
        <v>209</v>
      </c>
      <c r="K74">
        <f t="shared" si="3"/>
        <v>1</v>
      </c>
      <c r="M74">
        <f t="shared" si="4"/>
        <v>1</v>
      </c>
      <c r="O74" s="27">
        <v>80</v>
      </c>
      <c r="P74" s="28">
        <v>87</v>
      </c>
      <c r="Q74">
        <f t="shared" si="5"/>
        <v>2</v>
      </c>
    </row>
    <row r="75" spans="1:17" s="44" customFormat="1" x14ac:dyDescent="0.55000000000000004">
      <c r="A75" s="20">
        <v>1024</v>
      </c>
      <c r="B75">
        <v>37</v>
      </c>
      <c r="C75" t="s">
        <v>5</v>
      </c>
      <c r="D75"/>
      <c r="E75" s="21" t="s">
        <v>6</v>
      </c>
      <c r="F75" s="22" t="s">
        <v>6</v>
      </c>
      <c r="G75" s="23" t="s">
        <v>6</v>
      </c>
      <c r="H75" s="24" t="s">
        <v>6</v>
      </c>
      <c r="I75" s="25" t="s">
        <v>6</v>
      </c>
      <c r="J75" s="26">
        <v>225</v>
      </c>
      <c r="K75">
        <f t="shared" si="3"/>
        <v>1</v>
      </c>
      <c r="M75">
        <f t="shared" si="4"/>
        <v>1</v>
      </c>
      <c r="O75" s="27">
        <v>81</v>
      </c>
      <c r="P75" s="28">
        <v>88</v>
      </c>
      <c r="Q75">
        <f t="shared" si="5"/>
        <v>2</v>
      </c>
    </row>
    <row r="76" spans="1:17" s="44" customFormat="1" x14ac:dyDescent="0.55000000000000004">
      <c r="A76" s="20">
        <v>1028</v>
      </c>
      <c r="B76">
        <v>37</v>
      </c>
      <c r="C76" t="s">
        <v>5</v>
      </c>
      <c r="D76" s="8"/>
      <c r="E76" s="21" t="s">
        <v>6</v>
      </c>
      <c r="F76" s="22" t="s">
        <v>6</v>
      </c>
      <c r="G76" s="23" t="s">
        <v>6</v>
      </c>
      <c r="H76" s="24" t="s">
        <v>6</v>
      </c>
      <c r="I76" s="25" t="s">
        <v>6</v>
      </c>
      <c r="J76" s="26">
        <v>229</v>
      </c>
      <c r="K76">
        <f t="shared" si="3"/>
        <v>1</v>
      </c>
      <c r="M76">
        <f t="shared" si="4"/>
        <v>1</v>
      </c>
      <c r="O76" s="27">
        <v>94</v>
      </c>
      <c r="P76" s="28">
        <v>95</v>
      </c>
      <c r="Q76">
        <f t="shared" si="5"/>
        <v>2</v>
      </c>
    </row>
    <row r="77" spans="1:17" s="44" customFormat="1" x14ac:dyDescent="0.55000000000000004">
      <c r="A77" s="20">
        <v>1030</v>
      </c>
      <c r="B77">
        <v>37</v>
      </c>
      <c r="C77" t="s">
        <v>5</v>
      </c>
      <c r="D77" s="8"/>
      <c r="E77" s="21" t="s">
        <v>6</v>
      </c>
      <c r="F77" s="22" t="s">
        <v>6</v>
      </c>
      <c r="G77" s="23" t="s">
        <v>6</v>
      </c>
      <c r="H77" s="24" t="s">
        <v>6</v>
      </c>
      <c r="I77" s="25" t="s">
        <v>6</v>
      </c>
      <c r="J77" s="26">
        <v>231</v>
      </c>
      <c r="K77">
        <f t="shared" si="3"/>
        <v>1</v>
      </c>
      <c r="M77">
        <f t="shared" si="4"/>
        <v>1</v>
      </c>
      <c r="O77" s="27" t="s">
        <v>6</v>
      </c>
      <c r="P77" s="28" t="s">
        <v>6</v>
      </c>
      <c r="Q77">
        <f t="shared" si="5"/>
        <v>0</v>
      </c>
    </row>
    <row r="78" spans="1:17" s="44" customFormat="1" x14ac:dyDescent="0.55000000000000004">
      <c r="A78" s="20">
        <v>1031</v>
      </c>
      <c r="B78">
        <v>37</v>
      </c>
      <c r="C78" t="s">
        <v>5</v>
      </c>
      <c r="D78" s="8"/>
      <c r="E78" s="21" t="s">
        <v>6</v>
      </c>
      <c r="F78" s="22" t="s">
        <v>6</v>
      </c>
      <c r="G78" s="23" t="s">
        <v>6</v>
      </c>
      <c r="H78" s="24" t="s">
        <v>6</v>
      </c>
      <c r="I78" s="25" t="s">
        <v>6</v>
      </c>
      <c r="J78" s="26">
        <v>232</v>
      </c>
      <c r="K78">
        <f t="shared" si="3"/>
        <v>1</v>
      </c>
      <c r="M78">
        <f t="shared" si="4"/>
        <v>1</v>
      </c>
      <c r="O78" s="27">
        <v>96</v>
      </c>
      <c r="P78" s="28">
        <v>99</v>
      </c>
      <c r="Q78">
        <f t="shared" si="5"/>
        <v>2</v>
      </c>
    </row>
    <row r="79" spans="1:17" s="44" customFormat="1" x14ac:dyDescent="0.55000000000000004">
      <c r="A79" s="20">
        <v>1036</v>
      </c>
      <c r="B79">
        <v>40</v>
      </c>
      <c r="C79" t="s">
        <v>5</v>
      </c>
      <c r="D79" s="8"/>
      <c r="E79" s="21" t="s">
        <v>6</v>
      </c>
      <c r="F79" s="22" t="s">
        <v>6</v>
      </c>
      <c r="G79" s="23" t="s">
        <v>6</v>
      </c>
      <c r="H79" s="24" t="s">
        <v>6</v>
      </c>
      <c r="I79" s="25" t="s">
        <v>6</v>
      </c>
      <c r="J79" s="26">
        <v>255</v>
      </c>
      <c r="K79">
        <f t="shared" si="3"/>
        <v>1</v>
      </c>
      <c r="M79">
        <f t="shared" si="4"/>
        <v>1</v>
      </c>
      <c r="O79" s="27">
        <v>140</v>
      </c>
      <c r="P79" s="28">
        <v>270</v>
      </c>
      <c r="Q79">
        <f t="shared" si="5"/>
        <v>2</v>
      </c>
    </row>
    <row r="80" spans="1:17" s="44" customFormat="1" ht="15.6" x14ac:dyDescent="0.55000000000000004">
      <c r="A80" s="20">
        <v>1049</v>
      </c>
      <c r="B80">
        <v>40</v>
      </c>
      <c r="C80" t="s">
        <v>5</v>
      </c>
      <c r="D80" s="8"/>
      <c r="E80" s="21" t="s">
        <v>6</v>
      </c>
      <c r="F80" s="22" t="s">
        <v>6</v>
      </c>
      <c r="G80" s="23" t="s">
        <v>6</v>
      </c>
      <c r="H80" s="24" t="s">
        <v>6</v>
      </c>
      <c r="I80" s="25" t="s">
        <v>6</v>
      </c>
      <c r="J80" s="26">
        <v>259</v>
      </c>
      <c r="K80">
        <f t="shared" si="3"/>
        <v>1</v>
      </c>
      <c r="M80">
        <f t="shared" si="4"/>
        <v>1</v>
      </c>
      <c r="O80" s="27">
        <v>152</v>
      </c>
      <c r="P80" s="49">
        <v>280</v>
      </c>
      <c r="Q80">
        <f t="shared" si="5"/>
        <v>2</v>
      </c>
    </row>
    <row r="81" spans="1:17" s="44" customFormat="1" x14ac:dyDescent="0.55000000000000004">
      <c r="A81" s="20">
        <v>1055</v>
      </c>
      <c r="B81">
        <v>40</v>
      </c>
      <c r="C81" t="s">
        <v>5</v>
      </c>
      <c r="D81" s="8"/>
      <c r="E81" s="21" t="s">
        <v>6</v>
      </c>
      <c r="F81" s="22" t="s">
        <v>6</v>
      </c>
      <c r="G81" s="23" t="s">
        <v>6</v>
      </c>
      <c r="H81" s="24" t="s">
        <v>6</v>
      </c>
      <c r="I81" s="25" t="s">
        <v>6</v>
      </c>
      <c r="J81" s="26">
        <v>266</v>
      </c>
      <c r="K81">
        <f t="shared" si="3"/>
        <v>1</v>
      </c>
      <c r="M81">
        <f t="shared" si="4"/>
        <v>1</v>
      </c>
      <c r="O81" s="27">
        <v>131</v>
      </c>
      <c r="P81" s="28" t="s">
        <v>6</v>
      </c>
      <c r="Q81">
        <f t="shared" si="5"/>
        <v>1</v>
      </c>
    </row>
    <row r="83" spans="1:17" x14ac:dyDescent="0.55000000000000004">
      <c r="K83">
        <f>SUM(K3:K81)</f>
        <v>99</v>
      </c>
      <c r="L83">
        <f t="shared" ref="L83:Q83" si="6">SUM(L3:L81)</f>
        <v>12</v>
      </c>
      <c r="M83">
        <f t="shared" si="6"/>
        <v>87</v>
      </c>
      <c r="N83">
        <f t="shared" si="6"/>
        <v>0</v>
      </c>
      <c r="O83">
        <f>COUNT(O3:O81)</f>
        <v>34</v>
      </c>
      <c r="P83">
        <f>COUNT(P3:P81)</f>
        <v>36</v>
      </c>
      <c r="Q83">
        <f t="shared" si="6"/>
        <v>70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Claar</dc:creator>
  <cp:lastModifiedBy>Danielle Claar</cp:lastModifiedBy>
  <dcterms:created xsi:type="dcterms:W3CDTF">2017-11-12T23:40:45Z</dcterms:created>
  <dcterms:modified xsi:type="dcterms:W3CDTF">2017-11-13T16:22:40Z</dcterms:modified>
</cp:coreProperties>
</file>