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Dimoff\Documents\GitHub\Sean_Acoustics\Project_Plan\Dive_Logs\"/>
    </mc:Choice>
  </mc:AlternateContent>
  <xr:revisionPtr revIDLastSave="0" documentId="8_{C75A9381-11F7-426B-9C8E-2D3E2380DE08}" xr6:coauthVersionLast="40" xr6:coauthVersionMax="40" xr10:uidLastSave="{00000000-0000-0000-0000-000000000000}"/>
  <bookViews>
    <workbookView xWindow="-11100" yWindow="3585" windowWidth="21600" windowHeight="11385" xr2:uid="{00000000-000D-0000-FFFF-FFFF00000000}"/>
  </bookViews>
  <sheets>
    <sheet name="Sheet1" sheetId="1" r:id="rId1"/>
    <sheet name="Sheet2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4" i="1" l="1"/>
  <c r="N134" i="1"/>
  <c r="O134" i="1"/>
  <c r="P134" i="1"/>
  <c r="M135" i="1"/>
  <c r="N135" i="1"/>
  <c r="O135" i="1"/>
  <c r="P135" i="1"/>
  <c r="M326" i="1"/>
  <c r="O326" i="1"/>
  <c r="P380" i="1"/>
  <c r="M380" i="1"/>
  <c r="O380" i="1"/>
  <c r="N380" i="1"/>
  <c r="P379" i="1"/>
  <c r="M379" i="1"/>
  <c r="O379" i="1"/>
  <c r="N379" i="1"/>
  <c r="P106" i="1"/>
  <c r="M106" i="1"/>
  <c r="O106" i="1"/>
  <c r="N106" i="1"/>
  <c r="P105" i="1"/>
  <c r="M105" i="1"/>
  <c r="O105" i="1"/>
  <c r="N105" i="1"/>
  <c r="M125" i="1"/>
  <c r="N125" i="1"/>
  <c r="O125" i="1"/>
  <c r="P125" i="1"/>
  <c r="M126" i="1"/>
  <c r="N126" i="1"/>
  <c r="O126" i="1"/>
  <c r="P126" i="1"/>
  <c r="M334" i="1"/>
  <c r="O334" i="1"/>
  <c r="N169" i="1"/>
  <c r="N24" i="1"/>
  <c r="M112" i="1"/>
  <c r="N112" i="1"/>
  <c r="O112" i="1"/>
  <c r="P112" i="1"/>
  <c r="M113" i="1"/>
  <c r="N113" i="1"/>
  <c r="O113" i="1"/>
  <c r="P113" i="1"/>
  <c r="M34" i="1"/>
  <c r="N34" i="1"/>
  <c r="O34" i="1"/>
  <c r="P34" i="1"/>
  <c r="M29" i="1"/>
  <c r="N29" i="1"/>
  <c r="O29" i="1"/>
  <c r="P29" i="1"/>
  <c r="M24" i="1"/>
  <c r="O24" i="1"/>
  <c r="P24" i="1"/>
  <c r="M166" i="1"/>
  <c r="N166" i="1"/>
  <c r="O166" i="1"/>
  <c r="P166" i="1"/>
  <c r="M167" i="1"/>
  <c r="N167" i="1"/>
  <c r="O167" i="1"/>
  <c r="P167" i="1"/>
  <c r="M374" i="1"/>
  <c r="N374" i="1"/>
  <c r="O374" i="1"/>
  <c r="P374" i="1"/>
  <c r="M355" i="1"/>
  <c r="N355" i="1"/>
  <c r="O355" i="1"/>
  <c r="P355" i="1"/>
  <c r="M356" i="1"/>
  <c r="N356" i="1"/>
  <c r="O356" i="1"/>
  <c r="P356" i="1"/>
  <c r="M168" i="1"/>
  <c r="N168" i="1"/>
  <c r="O168" i="1"/>
  <c r="P168" i="1"/>
  <c r="M169" i="1"/>
  <c r="O169" i="1"/>
  <c r="P169" i="1"/>
  <c r="M170" i="1"/>
  <c r="N170" i="1"/>
  <c r="O170" i="1"/>
  <c r="P170" i="1"/>
  <c r="M171" i="1"/>
  <c r="N171" i="1"/>
  <c r="O171" i="1"/>
  <c r="P171" i="1"/>
  <c r="M332" i="1"/>
  <c r="N332" i="1"/>
  <c r="O332" i="1"/>
  <c r="P332" i="1"/>
  <c r="M333" i="1"/>
  <c r="N333" i="1"/>
  <c r="O333" i="1"/>
  <c r="P333" i="1"/>
  <c r="N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172" i="1"/>
  <c r="N172" i="1"/>
  <c r="O172" i="1"/>
  <c r="P172" i="1"/>
  <c r="M173" i="1"/>
  <c r="N173" i="1"/>
  <c r="O173" i="1"/>
  <c r="P173" i="1"/>
  <c r="M385" i="1"/>
  <c r="N385" i="1"/>
  <c r="O385" i="1"/>
  <c r="P385" i="1"/>
  <c r="M386" i="1"/>
  <c r="N386" i="1"/>
  <c r="O386" i="1"/>
  <c r="P386" i="1"/>
  <c r="M115" i="1"/>
  <c r="N115" i="1"/>
  <c r="O115" i="1"/>
  <c r="P115" i="1"/>
  <c r="M116" i="1"/>
  <c r="N116" i="1"/>
  <c r="O116" i="1"/>
  <c r="P116" i="1"/>
  <c r="M322" i="1"/>
  <c r="N322" i="1"/>
  <c r="O322" i="1"/>
  <c r="P322" i="1"/>
  <c r="M323" i="1"/>
  <c r="N323" i="1"/>
  <c r="O323" i="1"/>
  <c r="P323" i="1"/>
  <c r="M387" i="1"/>
  <c r="N387" i="1"/>
  <c r="O387" i="1"/>
  <c r="P387" i="1"/>
  <c r="M388" i="1"/>
  <c r="N388" i="1"/>
  <c r="O388" i="1"/>
  <c r="P388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48" i="1"/>
  <c r="N148" i="1"/>
  <c r="O148" i="1"/>
  <c r="P148" i="1"/>
  <c r="M149" i="1"/>
  <c r="N149" i="1"/>
  <c r="O149" i="1"/>
  <c r="P149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50" i="1"/>
  <c r="N150" i="1"/>
  <c r="O150" i="1"/>
  <c r="P150" i="1"/>
  <c r="M151" i="1"/>
  <c r="N151" i="1"/>
  <c r="O151" i="1"/>
  <c r="P151" i="1"/>
  <c r="M93" i="1"/>
  <c r="N93" i="1"/>
  <c r="O93" i="1"/>
  <c r="P93" i="1"/>
  <c r="M94" i="1"/>
  <c r="N94" i="1"/>
  <c r="O94" i="1"/>
  <c r="P94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330" i="1"/>
  <c r="N330" i="1"/>
  <c r="O330" i="1"/>
  <c r="P330" i="1"/>
  <c r="M331" i="1"/>
  <c r="N331" i="1"/>
  <c r="O331" i="1"/>
  <c r="P331" i="1"/>
  <c r="M310" i="1"/>
  <c r="N310" i="1"/>
  <c r="O310" i="1"/>
  <c r="P310" i="1"/>
  <c r="M311" i="1"/>
  <c r="N311" i="1"/>
  <c r="O311" i="1"/>
  <c r="P311" i="1"/>
  <c r="M56" i="1"/>
  <c r="N56" i="1"/>
  <c r="O56" i="1"/>
  <c r="P56" i="1"/>
  <c r="M57" i="1"/>
  <c r="N57" i="1"/>
  <c r="O57" i="1"/>
  <c r="P57" i="1"/>
  <c r="M389" i="1"/>
  <c r="N389" i="1"/>
  <c r="O389" i="1"/>
  <c r="P389" i="1"/>
  <c r="M390" i="1"/>
  <c r="N390" i="1"/>
  <c r="O390" i="1"/>
  <c r="P390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70" i="1"/>
  <c r="N270" i="1"/>
  <c r="O270" i="1"/>
  <c r="P270" i="1"/>
  <c r="M271" i="1"/>
  <c r="N271" i="1"/>
  <c r="O271" i="1"/>
  <c r="P271" i="1"/>
  <c r="M398" i="1"/>
  <c r="N398" i="1"/>
  <c r="O398" i="1"/>
  <c r="P398" i="1"/>
  <c r="M399" i="1"/>
  <c r="N399" i="1"/>
  <c r="O399" i="1"/>
  <c r="P399" i="1"/>
  <c r="M357" i="1"/>
  <c r="N357" i="1"/>
  <c r="O357" i="1"/>
  <c r="P357" i="1"/>
  <c r="M358" i="1"/>
  <c r="N358" i="1"/>
  <c r="O358" i="1"/>
  <c r="P358" i="1"/>
  <c r="M285" i="1"/>
  <c r="N285" i="1"/>
  <c r="O285" i="1"/>
  <c r="P285" i="1"/>
  <c r="M286" i="1"/>
  <c r="N286" i="1"/>
  <c r="O286" i="1"/>
  <c r="P286" i="1"/>
  <c r="M103" i="1"/>
  <c r="N103" i="1"/>
  <c r="O103" i="1"/>
  <c r="P103" i="1"/>
  <c r="M104" i="1"/>
  <c r="N104" i="1"/>
  <c r="O104" i="1"/>
  <c r="P104" i="1"/>
  <c r="M411" i="1"/>
  <c r="N411" i="1"/>
  <c r="O411" i="1"/>
  <c r="P411" i="1"/>
  <c r="M412" i="1"/>
  <c r="N412" i="1"/>
  <c r="O412" i="1"/>
  <c r="P412" i="1"/>
  <c r="M287" i="1"/>
  <c r="N287" i="1"/>
  <c r="O287" i="1"/>
  <c r="P287" i="1"/>
  <c r="M288" i="1"/>
  <c r="N288" i="1"/>
  <c r="O288" i="1"/>
  <c r="P288" i="1"/>
  <c r="M152" i="1"/>
  <c r="N152" i="1"/>
  <c r="O152" i="1"/>
  <c r="P152" i="1"/>
  <c r="M153" i="1"/>
  <c r="N153" i="1"/>
  <c r="O153" i="1"/>
  <c r="P15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94" i="1"/>
  <c r="N194" i="1"/>
  <c r="O194" i="1"/>
  <c r="P194" i="1"/>
  <c r="M195" i="1"/>
  <c r="N195" i="1"/>
  <c r="O195" i="1"/>
  <c r="P195" i="1"/>
  <c r="M162" i="1"/>
  <c r="N162" i="1"/>
  <c r="O162" i="1"/>
  <c r="P162" i="1"/>
  <c r="M163" i="1"/>
  <c r="N163" i="1"/>
  <c r="O163" i="1"/>
  <c r="P163" i="1"/>
  <c r="M188" i="1"/>
  <c r="N188" i="1"/>
  <c r="O188" i="1"/>
  <c r="P188" i="1"/>
  <c r="M189" i="1"/>
  <c r="N189" i="1"/>
  <c r="O189" i="1"/>
  <c r="P189" i="1"/>
  <c r="M164" i="1"/>
  <c r="N164" i="1"/>
  <c r="O164" i="1"/>
  <c r="P164" i="1"/>
  <c r="M165" i="1"/>
  <c r="N165" i="1"/>
  <c r="O165" i="1"/>
  <c r="P16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76" i="1"/>
  <c r="N76" i="1"/>
  <c r="O76" i="1"/>
  <c r="P76" i="1"/>
  <c r="M77" i="1"/>
  <c r="N77" i="1"/>
  <c r="O77" i="1"/>
  <c r="P77" i="1"/>
  <c r="M375" i="1"/>
  <c r="N375" i="1"/>
  <c r="O375" i="1"/>
  <c r="P375" i="1"/>
  <c r="M376" i="1"/>
  <c r="N376" i="1"/>
  <c r="O376" i="1"/>
  <c r="P376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394" i="1"/>
  <c r="N394" i="1"/>
  <c r="O394" i="1"/>
  <c r="P394" i="1"/>
  <c r="M395" i="1"/>
  <c r="N395" i="1"/>
  <c r="O395" i="1"/>
  <c r="P395" i="1"/>
  <c r="M361" i="1"/>
  <c r="N361" i="1"/>
  <c r="O361" i="1"/>
  <c r="P361" i="1"/>
  <c r="M362" i="1"/>
  <c r="N362" i="1"/>
  <c r="O362" i="1"/>
  <c r="P362" i="1"/>
  <c r="M160" i="1"/>
  <c r="N160" i="1"/>
  <c r="O160" i="1"/>
  <c r="P160" i="1"/>
  <c r="M161" i="1"/>
  <c r="N161" i="1"/>
  <c r="O161" i="1"/>
  <c r="P161" i="1"/>
  <c r="M190" i="1"/>
  <c r="N190" i="1"/>
  <c r="O190" i="1"/>
  <c r="P190" i="1"/>
  <c r="M191" i="1"/>
  <c r="N191" i="1"/>
  <c r="O191" i="1"/>
  <c r="P191" i="1"/>
  <c r="M377" i="1"/>
  <c r="N377" i="1"/>
  <c r="O377" i="1"/>
  <c r="P377" i="1"/>
  <c r="M378" i="1"/>
  <c r="N378" i="1"/>
  <c r="O378" i="1"/>
  <c r="P378" i="1"/>
  <c r="M363" i="1"/>
  <c r="N363" i="1"/>
  <c r="O363" i="1"/>
  <c r="P363" i="1"/>
  <c r="M364" i="1"/>
  <c r="N364" i="1"/>
  <c r="O364" i="1"/>
  <c r="P364" i="1"/>
  <c r="M192" i="1"/>
  <c r="N192" i="1"/>
  <c r="O192" i="1"/>
  <c r="P192" i="1"/>
  <c r="M193" i="1"/>
  <c r="N193" i="1"/>
  <c r="O193" i="1"/>
  <c r="P193" i="1"/>
  <c r="M205" i="1"/>
  <c r="N205" i="1"/>
  <c r="O205" i="1"/>
  <c r="P205" i="1"/>
  <c r="M206" i="1"/>
  <c r="N206" i="1"/>
  <c r="O206" i="1"/>
  <c r="P206" i="1"/>
  <c r="M413" i="1"/>
  <c r="N413" i="1"/>
  <c r="O413" i="1"/>
  <c r="P413" i="1"/>
  <c r="M414" i="1"/>
  <c r="N414" i="1"/>
  <c r="O414" i="1"/>
  <c r="P414" i="1"/>
  <c r="M127" i="1"/>
  <c r="N127" i="1"/>
  <c r="O127" i="1"/>
  <c r="P127" i="1"/>
  <c r="M128" i="1"/>
  <c r="N128" i="1"/>
  <c r="O128" i="1"/>
  <c r="P128" i="1"/>
  <c r="M207" i="1"/>
  <c r="N207" i="1"/>
  <c r="O207" i="1"/>
  <c r="P207" i="1"/>
  <c r="M208" i="1"/>
  <c r="N208" i="1"/>
  <c r="O208" i="1"/>
  <c r="P208" i="1"/>
  <c r="M415" i="1"/>
  <c r="N415" i="1"/>
  <c r="O415" i="1"/>
  <c r="P415" i="1"/>
  <c r="M324" i="1"/>
  <c r="N324" i="1"/>
  <c r="O324" i="1"/>
  <c r="P324" i="1"/>
  <c r="M325" i="1"/>
  <c r="N325" i="1"/>
  <c r="O325" i="1"/>
  <c r="P325" i="1"/>
  <c r="M416" i="1"/>
  <c r="N416" i="1"/>
  <c r="O416" i="1"/>
  <c r="P416" i="1"/>
  <c r="M209" i="1"/>
  <c r="N209" i="1"/>
  <c r="O209" i="1"/>
  <c r="P209" i="1"/>
  <c r="M210" i="1"/>
  <c r="N210" i="1"/>
  <c r="O210" i="1"/>
  <c r="P210" i="1"/>
  <c r="M417" i="1"/>
  <c r="N417" i="1"/>
  <c r="O417" i="1"/>
  <c r="P417" i="1"/>
  <c r="N326" i="1"/>
  <c r="P326" i="1"/>
  <c r="M327" i="1"/>
  <c r="N327" i="1"/>
  <c r="O327" i="1"/>
  <c r="P327" i="1"/>
  <c r="M418" i="1"/>
  <c r="N418" i="1"/>
  <c r="O418" i="1"/>
  <c r="P418" i="1"/>
  <c r="M419" i="1"/>
  <c r="N419" i="1"/>
  <c r="O419" i="1"/>
  <c r="P419" i="1"/>
  <c r="M400" i="1"/>
  <c r="N400" i="1"/>
  <c r="O400" i="1"/>
  <c r="P40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49" i="1"/>
  <c r="N249" i="1"/>
  <c r="O249" i="1"/>
  <c r="P249" i="1"/>
  <c r="M250" i="1"/>
  <c r="N250" i="1"/>
  <c r="O250" i="1"/>
  <c r="P25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420" i="1"/>
  <c r="N420" i="1"/>
  <c r="O420" i="1"/>
  <c r="P420" i="1"/>
  <c r="M421" i="1"/>
  <c r="N421" i="1"/>
  <c r="O421" i="1"/>
  <c r="P421" i="1"/>
  <c r="M237" i="1"/>
  <c r="N237" i="1"/>
  <c r="O237" i="1"/>
  <c r="P237" i="1"/>
  <c r="M238" i="1"/>
  <c r="N238" i="1"/>
  <c r="O238" i="1"/>
  <c r="P238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174" i="1"/>
  <c r="N174" i="1"/>
  <c r="O174" i="1"/>
  <c r="P174" i="1"/>
  <c r="M175" i="1"/>
  <c r="N175" i="1"/>
  <c r="O175" i="1"/>
  <c r="P175" i="1"/>
  <c r="M255" i="1"/>
  <c r="N255" i="1"/>
  <c r="O255" i="1"/>
  <c r="P255" i="1"/>
  <c r="M256" i="1"/>
  <c r="N256" i="1"/>
  <c r="O256" i="1"/>
  <c r="P256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426" i="1"/>
  <c r="N426" i="1"/>
  <c r="O426" i="1"/>
  <c r="P426" i="1"/>
  <c r="M373" i="1"/>
  <c r="M354" i="1"/>
  <c r="M353" i="1"/>
  <c r="N329" i="1"/>
  <c r="T66" i="1"/>
  <c r="T63" i="1"/>
  <c r="T308" i="1"/>
  <c r="M63" i="1"/>
  <c r="O63" i="1"/>
  <c r="P64" i="1"/>
  <c r="M308" i="1"/>
  <c r="O308" i="1"/>
  <c r="N317" i="1"/>
  <c r="M317" i="1"/>
  <c r="M292" i="1"/>
  <c r="N292" i="1"/>
  <c r="M293" i="1"/>
  <c r="N293" i="1"/>
  <c r="M265" i="1"/>
  <c r="M132" i="1"/>
  <c r="N132" i="1"/>
  <c r="O132" i="1"/>
  <c r="P132" i="1"/>
  <c r="M133" i="1"/>
  <c r="N133" i="1"/>
  <c r="O133" i="1"/>
  <c r="P133" i="1"/>
  <c r="M263" i="1"/>
  <c r="N263" i="1"/>
  <c r="O263" i="1"/>
  <c r="P263" i="1"/>
  <c r="M264" i="1"/>
  <c r="N264" i="1"/>
  <c r="O264" i="1"/>
  <c r="P264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404" i="1"/>
  <c r="N404" i="1"/>
  <c r="O404" i="1"/>
  <c r="P404" i="1"/>
  <c r="M405" i="1"/>
  <c r="N405" i="1"/>
  <c r="O405" i="1"/>
  <c r="P405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O292" i="1"/>
  <c r="P292" i="1"/>
  <c r="O293" i="1"/>
  <c r="P293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N383" i="1"/>
  <c r="O383" i="1"/>
  <c r="P383" i="1"/>
  <c r="N384" i="1"/>
  <c r="O384" i="1"/>
  <c r="P38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N308" i="1"/>
  <c r="P308" i="1"/>
  <c r="M309" i="1"/>
  <c r="N309" i="1"/>
  <c r="O309" i="1"/>
  <c r="P309" i="1"/>
  <c r="N63" i="1"/>
  <c r="P63" i="1"/>
  <c r="M64" i="1"/>
  <c r="N64" i="1"/>
  <c r="O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328" i="1"/>
  <c r="N328" i="1"/>
  <c r="O328" i="1"/>
  <c r="P328" i="1"/>
  <c r="M329" i="1"/>
  <c r="O329" i="1"/>
  <c r="P329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409" i="1"/>
  <c r="N409" i="1"/>
  <c r="O409" i="1"/>
  <c r="P409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410" i="1"/>
  <c r="N410" i="1"/>
  <c r="O410" i="1"/>
  <c r="P410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114" i="1"/>
  <c r="N114" i="1"/>
  <c r="O114" i="1"/>
  <c r="P114" i="1"/>
  <c r="N353" i="1"/>
  <c r="O353" i="1"/>
  <c r="P353" i="1"/>
  <c r="N354" i="1"/>
  <c r="O354" i="1"/>
  <c r="P354" i="1"/>
  <c r="N373" i="1"/>
  <c r="O373" i="1"/>
  <c r="P373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396" i="1"/>
  <c r="N396" i="1"/>
  <c r="O396" i="1"/>
  <c r="P396" i="1"/>
  <c r="M397" i="1"/>
  <c r="N397" i="1"/>
  <c r="O397" i="1"/>
  <c r="P397" i="1"/>
  <c r="M266" i="1"/>
  <c r="O266" i="1"/>
  <c r="P266" i="1"/>
  <c r="N266" i="1"/>
  <c r="P265" i="1"/>
  <c r="O265" i="1"/>
  <c r="N265" i="1"/>
  <c r="P342" i="1"/>
  <c r="M342" i="1"/>
  <c r="O342" i="1"/>
  <c r="N342" i="1"/>
  <c r="M138" i="1"/>
  <c r="M50" i="1"/>
  <c r="P340" i="1"/>
  <c r="M340" i="1"/>
  <c r="O340" i="1"/>
  <c r="N340" i="1"/>
  <c r="P339" i="1"/>
  <c r="M339" i="1"/>
  <c r="O339" i="1"/>
  <c r="N339" i="1"/>
  <c r="P338" i="1"/>
  <c r="M338" i="1"/>
  <c r="O338" i="1"/>
  <c r="N338" i="1"/>
  <c r="P90" i="1"/>
  <c r="M90" i="1"/>
  <c r="O90" i="1"/>
  <c r="N90" i="1"/>
  <c r="P89" i="1"/>
  <c r="M89" i="1"/>
  <c r="O89" i="1"/>
  <c r="N89" i="1"/>
  <c r="P88" i="1"/>
  <c r="M88" i="1"/>
  <c r="O88" i="1"/>
  <c r="N88" i="1"/>
  <c r="P49" i="1"/>
  <c r="M49" i="1"/>
  <c r="O49" i="1"/>
  <c r="N49" i="1"/>
  <c r="P48" i="1"/>
  <c r="M48" i="1"/>
  <c r="O48" i="1"/>
  <c r="N48" i="1"/>
  <c r="P47" i="1"/>
  <c r="M47" i="1"/>
  <c r="O47" i="1"/>
  <c r="N47" i="1"/>
  <c r="P341" i="1"/>
  <c r="M341" i="1"/>
  <c r="O341" i="1"/>
  <c r="N341" i="1"/>
  <c r="P92" i="1"/>
  <c r="M92" i="1"/>
  <c r="O92" i="1"/>
  <c r="N92" i="1"/>
  <c r="P91" i="1"/>
  <c r="M91" i="1"/>
  <c r="O91" i="1"/>
  <c r="N91" i="1"/>
  <c r="P51" i="1"/>
  <c r="M51" i="1"/>
  <c r="O51" i="1"/>
  <c r="N51" i="1"/>
  <c r="P50" i="1"/>
  <c r="O50" i="1"/>
  <c r="N50" i="1"/>
  <c r="P46" i="1"/>
  <c r="M46" i="1"/>
  <c r="O46" i="1"/>
  <c r="N46" i="1"/>
  <c r="P45" i="1"/>
  <c r="M45" i="1"/>
  <c r="O45" i="1"/>
  <c r="N45" i="1"/>
  <c r="M18" i="1"/>
  <c r="N18" i="1"/>
  <c r="O18" i="1"/>
  <c r="P18" i="1"/>
  <c r="M19" i="1"/>
  <c r="N19" i="1"/>
  <c r="O19" i="1"/>
  <c r="P19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59" i="1"/>
  <c r="N359" i="1"/>
  <c r="O359" i="1"/>
  <c r="P359" i="1"/>
  <c r="M360" i="1"/>
  <c r="N360" i="1"/>
  <c r="O360" i="1"/>
  <c r="P360" i="1"/>
  <c r="M180" i="1"/>
  <c r="N180" i="1"/>
  <c r="O180" i="1"/>
  <c r="P180" i="1"/>
  <c r="M403" i="1"/>
  <c r="N403" i="1"/>
  <c r="O403" i="1"/>
  <c r="P403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54" i="1"/>
  <c r="N154" i="1"/>
  <c r="O154" i="1"/>
  <c r="P154" i="1"/>
  <c r="M155" i="1"/>
  <c r="N155" i="1"/>
  <c r="O155" i="1"/>
  <c r="P155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136" i="1"/>
  <c r="N136" i="1"/>
  <c r="O136" i="1"/>
  <c r="P136" i="1"/>
  <c r="M137" i="1"/>
  <c r="N137" i="1"/>
  <c r="O137" i="1"/>
  <c r="P137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275" i="1"/>
  <c r="N275" i="1"/>
  <c r="O275" i="1"/>
  <c r="P275" i="1"/>
  <c r="M273" i="1"/>
  <c r="M274" i="1"/>
  <c r="N274" i="1"/>
  <c r="O274" i="1"/>
  <c r="P274" i="1"/>
  <c r="T8" i="1"/>
  <c r="P14" i="1"/>
  <c r="P15" i="1"/>
  <c r="P16" i="1"/>
  <c r="P17" i="1"/>
  <c r="P381" i="1"/>
  <c r="P382" i="1"/>
  <c r="P272" i="1"/>
  <c r="P273" i="1"/>
  <c r="N16" i="1"/>
  <c r="N17" i="1"/>
  <c r="N381" i="1"/>
  <c r="N382" i="1"/>
  <c r="N272" i="1"/>
  <c r="N273" i="1"/>
  <c r="M15" i="1"/>
  <c r="O15" i="1"/>
  <c r="M381" i="1"/>
  <c r="O381" i="1"/>
  <c r="M382" i="1"/>
  <c r="O382" i="1"/>
  <c r="M272" i="1"/>
  <c r="O272" i="1"/>
  <c r="O273" i="1"/>
  <c r="M14" i="1"/>
  <c r="M16" i="1"/>
  <c r="O16" i="1"/>
  <c r="M17" i="1"/>
  <c r="O17" i="1"/>
  <c r="N14" i="1"/>
  <c r="N15" i="1"/>
  <c r="N13" i="1"/>
  <c r="P13" i="1"/>
  <c r="M13" i="1"/>
  <c r="N12" i="1"/>
  <c r="P12" i="1"/>
  <c r="M12" i="1"/>
  <c r="N11" i="1"/>
  <c r="P11" i="1"/>
  <c r="M11" i="1"/>
  <c r="M8" i="1"/>
  <c r="O8" i="1"/>
  <c r="M9" i="1"/>
  <c r="O9" i="1"/>
  <c r="M10" i="1"/>
  <c r="O10" i="1"/>
  <c r="P10" i="1"/>
  <c r="N10" i="1"/>
  <c r="N9" i="1"/>
  <c r="P9" i="1"/>
  <c r="N8" i="1"/>
  <c r="P8" i="1"/>
  <c r="N7" i="1"/>
  <c r="P7" i="1"/>
  <c r="N6" i="1"/>
  <c r="P6" i="1"/>
  <c r="M7" i="1"/>
  <c r="M6" i="1"/>
  <c r="P4" i="1"/>
  <c r="P3" i="1"/>
  <c r="P5" i="1"/>
  <c r="N3" i="1"/>
  <c r="N4" i="1"/>
  <c r="N5" i="1"/>
  <c r="M5" i="1"/>
  <c r="M4" i="1"/>
  <c r="M3" i="1"/>
  <c r="P2" i="1"/>
  <c r="P1" i="1"/>
  <c r="M2" i="1"/>
  <c r="N2" i="1"/>
  <c r="N1" i="1"/>
  <c r="M1" i="1"/>
  <c r="O1" i="1"/>
  <c r="O2" i="1"/>
  <c r="O3" i="1"/>
  <c r="O4" i="1"/>
  <c r="O5" i="1"/>
  <c r="O6" i="1"/>
  <c r="O7" i="1"/>
  <c r="O11" i="1"/>
  <c r="O12" i="1"/>
  <c r="O13" i="1"/>
  <c r="O14" i="1"/>
  <c r="M80" i="1"/>
  <c r="O80" i="1"/>
  <c r="M82" i="1"/>
  <c r="M81" i="1"/>
  <c r="N81" i="1"/>
  <c r="O81" i="1"/>
  <c r="P81" i="1"/>
  <c r="N82" i="1"/>
  <c r="O82" i="1"/>
  <c r="P82" i="1"/>
  <c r="P80" i="1"/>
  <c r="N80" i="1"/>
  <c r="P79" i="1"/>
  <c r="M79" i="1"/>
  <c r="O79" i="1"/>
  <c r="N79" i="1"/>
  <c r="N78" i="1"/>
  <c r="P78" i="1"/>
  <c r="M78" i="1"/>
  <c r="O78" i="1"/>
</calcChain>
</file>

<file path=xl/sharedStrings.xml><?xml version="1.0" encoding="utf-8"?>
<sst xmlns="http://schemas.openxmlformats.org/spreadsheetml/2006/main" count="3605" uniqueCount="238">
  <si>
    <t>Date</t>
  </si>
  <si>
    <t>Dive location</t>
  </si>
  <si>
    <t>purpose</t>
  </si>
  <si>
    <t>PSI</t>
  </si>
  <si>
    <t xml:space="preserve">start </t>
  </si>
  <si>
    <t>finish</t>
  </si>
  <si>
    <t>Lat</t>
  </si>
  <si>
    <t>Long</t>
  </si>
  <si>
    <t>Leave Surface</t>
  </si>
  <si>
    <t>Leave Bottom</t>
  </si>
  <si>
    <t>Reach Surface</t>
  </si>
  <si>
    <t>Actual Dive Time</t>
  </si>
  <si>
    <t>Effective Dive Time</t>
  </si>
  <si>
    <t>Total Dive Time</t>
  </si>
  <si>
    <t>Decompresion Time</t>
  </si>
  <si>
    <t>Rep Factor In</t>
  </si>
  <si>
    <t>Rep Group Out</t>
  </si>
  <si>
    <t>Surface Interval</t>
  </si>
  <si>
    <t>Planned</t>
  </si>
  <si>
    <t>Actual</t>
  </si>
  <si>
    <t>Dive Time</t>
  </si>
  <si>
    <t>Planned Max Time</t>
  </si>
  <si>
    <t>NDL</t>
  </si>
  <si>
    <t>Divers</t>
  </si>
  <si>
    <t>Site 35</t>
  </si>
  <si>
    <t>Sizing Training</t>
  </si>
  <si>
    <t>12 m</t>
  </si>
  <si>
    <t>70 min</t>
  </si>
  <si>
    <t>Sean Dimoff</t>
  </si>
  <si>
    <t>Tyler Phelps</t>
  </si>
  <si>
    <t>Kristina Tietjen</t>
  </si>
  <si>
    <t>Coral Tissue, Photoquads</t>
  </si>
  <si>
    <t>Jennifer Magel</t>
  </si>
  <si>
    <t>Kevin Bruce</t>
  </si>
  <si>
    <t>205 bar</t>
  </si>
  <si>
    <t>60 bar</t>
  </si>
  <si>
    <t>Practice Fish Survey</t>
  </si>
  <si>
    <t>Deploy Hydrophones</t>
  </si>
  <si>
    <t>Sites 40, 32</t>
  </si>
  <si>
    <t>200 bar</t>
  </si>
  <si>
    <t>75 bar</t>
  </si>
  <si>
    <t>40 min</t>
  </si>
  <si>
    <t>E</t>
  </si>
  <si>
    <t>107 min</t>
  </si>
  <si>
    <t>H</t>
  </si>
  <si>
    <t>93 min</t>
  </si>
  <si>
    <t>I</t>
  </si>
  <si>
    <t>Site 5</t>
  </si>
  <si>
    <t>Sizing Training, Herb. Obs.</t>
  </si>
  <si>
    <t>60 min</t>
  </si>
  <si>
    <t>136 min</t>
  </si>
  <si>
    <t>SPQ's, Symbiodinium</t>
  </si>
  <si>
    <t>70 bar</t>
  </si>
  <si>
    <t>Max Depth (m)</t>
  </si>
  <si>
    <t>G</t>
  </si>
  <si>
    <t>100 min</t>
  </si>
  <si>
    <t>Fish Survey</t>
  </si>
  <si>
    <t>88 min</t>
  </si>
  <si>
    <t>MPQs, Coral</t>
  </si>
  <si>
    <t>Herbivore Observations</t>
  </si>
  <si>
    <t>83 min</t>
  </si>
  <si>
    <t>J</t>
  </si>
  <si>
    <t>Site 38</t>
  </si>
  <si>
    <t>Site 25</t>
  </si>
  <si>
    <t>SPQ's, Symbiodinium, SFM</t>
  </si>
  <si>
    <t>SPQ's (no video), SFM</t>
  </si>
  <si>
    <t>Didn't dive</t>
  </si>
  <si>
    <t>Site 3</t>
  </si>
  <si>
    <t>50 bar</t>
  </si>
  <si>
    <t>SPQ's</t>
  </si>
  <si>
    <t>Site 37</t>
  </si>
  <si>
    <t>Site37</t>
  </si>
  <si>
    <t>Site 12</t>
  </si>
  <si>
    <t>N/A</t>
  </si>
  <si>
    <t>F</t>
  </si>
  <si>
    <t>Site 6</t>
  </si>
  <si>
    <t>Site 8</t>
  </si>
  <si>
    <t>Site 14</t>
  </si>
  <si>
    <t>65 bar</t>
  </si>
  <si>
    <t>80 bar</t>
  </si>
  <si>
    <t>Site 34</t>
  </si>
  <si>
    <t>Site 36</t>
  </si>
  <si>
    <t>MPQs, Coral Recruits</t>
  </si>
  <si>
    <t>78 min</t>
  </si>
  <si>
    <t>150 min</t>
  </si>
  <si>
    <t>24:00+</t>
  </si>
  <si>
    <t>D</t>
  </si>
  <si>
    <t>65 min</t>
  </si>
  <si>
    <t>71 min</t>
  </si>
  <si>
    <t>72 min</t>
  </si>
  <si>
    <t>100 bar</t>
  </si>
  <si>
    <t>190 bar</t>
  </si>
  <si>
    <t>Tile recovery</t>
  </si>
  <si>
    <t>Site 32</t>
  </si>
  <si>
    <t>Site 19</t>
  </si>
  <si>
    <t>Site 1</t>
  </si>
  <si>
    <t>Site 23</t>
  </si>
  <si>
    <t>Site 22</t>
  </si>
  <si>
    <t>Site 26</t>
  </si>
  <si>
    <t>Site 27</t>
  </si>
  <si>
    <t>MPQ's + establishing, symbiodinium</t>
  </si>
  <si>
    <t>MPQ's</t>
  </si>
  <si>
    <t>70 Bar</t>
  </si>
  <si>
    <t>200 Bar</t>
  </si>
  <si>
    <t>Site 30</t>
  </si>
  <si>
    <t>Site 40</t>
  </si>
  <si>
    <t>Coral Recruit Tile Recovery/deployment</t>
  </si>
  <si>
    <t>SPQ's, Coral Recruit Tile Recovery/deployment</t>
  </si>
  <si>
    <t>SPQ's &amp; Symbiodinium</t>
  </si>
  <si>
    <t>Site 31</t>
  </si>
  <si>
    <t>Didn't Dive</t>
  </si>
  <si>
    <t>SPQ's, symbiodinium, &amp; SFM</t>
  </si>
  <si>
    <t>MPQ's, SFM, Tiles</t>
  </si>
  <si>
    <t>/</t>
  </si>
  <si>
    <t>200 BAR</t>
  </si>
  <si>
    <t>24hr+</t>
  </si>
  <si>
    <t>FIsh Survey</t>
  </si>
  <si>
    <t>115 min</t>
  </si>
  <si>
    <t>N/a</t>
  </si>
  <si>
    <t>Julia Baum</t>
  </si>
  <si>
    <t xml:space="preserve">SPQ's </t>
  </si>
  <si>
    <t>MPQ deployment</t>
  </si>
  <si>
    <t>MPQ Data Collection</t>
  </si>
  <si>
    <t>Coral Recruit Trial</t>
  </si>
  <si>
    <t>Herbivore Observation</t>
  </si>
  <si>
    <t>Tile retrieval/deployment</t>
  </si>
  <si>
    <t>30 min</t>
  </si>
  <si>
    <t>211 bar</t>
  </si>
  <si>
    <t>209 Bar</t>
  </si>
  <si>
    <t>40 bar</t>
  </si>
  <si>
    <t>Site 9</t>
  </si>
  <si>
    <t>Site 33</t>
  </si>
  <si>
    <t>SPQ's + SFM</t>
  </si>
  <si>
    <t>Coral Symbiodinium</t>
  </si>
  <si>
    <t>Coral Symbiodinium + SPQ's</t>
  </si>
  <si>
    <t>10.2m</t>
  </si>
  <si>
    <t>8.9 m</t>
  </si>
  <si>
    <t>9.1 m</t>
  </si>
  <si>
    <t>11.5 m</t>
  </si>
  <si>
    <t>11.3 m</t>
  </si>
  <si>
    <t>9.9 m</t>
  </si>
  <si>
    <t>9.4 m</t>
  </si>
  <si>
    <t>10.4 m</t>
  </si>
  <si>
    <t>110 bar</t>
  </si>
  <si>
    <t>35 bar</t>
  </si>
  <si>
    <t>210 bar</t>
  </si>
  <si>
    <t>MPQ Installation</t>
  </si>
  <si>
    <t>11.6 m</t>
  </si>
  <si>
    <t>206 bar</t>
  </si>
  <si>
    <t>36 bar</t>
  </si>
  <si>
    <t>Coral</t>
  </si>
  <si>
    <t>Tiles &amp; Corals</t>
  </si>
  <si>
    <t>SPQ's, SFM</t>
  </si>
  <si>
    <t>100bar</t>
  </si>
  <si>
    <t>10.3 m</t>
  </si>
  <si>
    <t>10.5m</t>
  </si>
  <si>
    <t>11.9 m</t>
  </si>
  <si>
    <t>11.7m</t>
  </si>
  <si>
    <t>10.6 m</t>
  </si>
  <si>
    <t>10.1 m</t>
  </si>
  <si>
    <t>10.9 m</t>
  </si>
  <si>
    <t>10.7 m</t>
  </si>
  <si>
    <t>Site X</t>
  </si>
  <si>
    <t>Attempt to establish new site</t>
  </si>
  <si>
    <t>11.1 m</t>
  </si>
  <si>
    <t>10.8 m</t>
  </si>
  <si>
    <t>Site 24</t>
  </si>
  <si>
    <t>11.2 m</t>
  </si>
  <si>
    <t>9.6 m</t>
  </si>
  <si>
    <t>90 bar</t>
  </si>
  <si>
    <t>11.0 m</t>
  </si>
  <si>
    <t>200bar</t>
  </si>
  <si>
    <t>11.7 m</t>
  </si>
  <si>
    <t>195 bar</t>
  </si>
  <si>
    <t>85 bar</t>
  </si>
  <si>
    <t>Site 4</t>
  </si>
  <si>
    <t>Site 13</t>
  </si>
  <si>
    <t>Site 7</t>
  </si>
  <si>
    <t>9.7 m</t>
  </si>
  <si>
    <t>Site 37 &amp;5</t>
  </si>
  <si>
    <t>9.0 m</t>
  </si>
  <si>
    <t>140 bar</t>
  </si>
  <si>
    <t>Site 15</t>
  </si>
  <si>
    <t>B</t>
  </si>
  <si>
    <t>130 bar</t>
  </si>
  <si>
    <t>j</t>
  </si>
  <si>
    <t>Dive Site Cleanup</t>
  </si>
  <si>
    <t>Tiles deploy (10)</t>
  </si>
  <si>
    <t>MPQ (1)</t>
  </si>
  <si>
    <t>Site 16</t>
  </si>
  <si>
    <t>Site 18</t>
  </si>
  <si>
    <t xml:space="preserve"> </t>
  </si>
  <si>
    <t>Site 10</t>
  </si>
  <si>
    <t>Site 20</t>
  </si>
  <si>
    <t>Site 11</t>
  </si>
  <si>
    <t>Site 2</t>
  </si>
  <si>
    <t>Tile deployment</t>
  </si>
  <si>
    <t>11.8 m</t>
  </si>
  <si>
    <t>i</t>
  </si>
  <si>
    <t xml:space="preserve"> 35</t>
  </si>
  <si>
    <t xml:space="preserve"> 40, 32</t>
  </si>
  <si>
    <t xml:space="preserve"> 5</t>
  </si>
  <si>
    <t xml:space="preserve"> 38</t>
  </si>
  <si>
    <t xml:space="preserve"> 25</t>
  </si>
  <si>
    <t xml:space="preserve"> 3</t>
  </si>
  <si>
    <t xml:space="preserve"> 37</t>
  </si>
  <si>
    <t>37</t>
  </si>
  <si>
    <t xml:space="preserve"> 36</t>
  </si>
  <si>
    <t xml:space="preserve"> 12</t>
  </si>
  <si>
    <t xml:space="preserve"> 6</t>
  </si>
  <si>
    <t xml:space="preserve"> 14</t>
  </si>
  <si>
    <t xml:space="preserve"> 8</t>
  </si>
  <si>
    <t xml:space="preserve"> 34</t>
  </si>
  <si>
    <t xml:space="preserve"> 23</t>
  </si>
  <si>
    <t xml:space="preserve"> 1</t>
  </si>
  <si>
    <t xml:space="preserve"> 22</t>
  </si>
  <si>
    <t xml:space="preserve"> 19</t>
  </si>
  <si>
    <t xml:space="preserve"> 32</t>
  </si>
  <si>
    <t xml:space="preserve"> 26</t>
  </si>
  <si>
    <t xml:space="preserve"> 27</t>
  </si>
  <si>
    <t xml:space="preserve"> 30</t>
  </si>
  <si>
    <t xml:space="preserve"> 40</t>
  </si>
  <si>
    <t xml:space="preserve"> 31</t>
  </si>
  <si>
    <t xml:space="preserve"> 9</t>
  </si>
  <si>
    <t xml:space="preserve"> 33</t>
  </si>
  <si>
    <t xml:space="preserve"> 24</t>
  </si>
  <si>
    <t xml:space="preserve"> X</t>
  </si>
  <si>
    <t xml:space="preserve"> 4</t>
  </si>
  <si>
    <t xml:space="preserve"> 13</t>
  </si>
  <si>
    <t xml:space="preserve"> 7</t>
  </si>
  <si>
    <t xml:space="preserve"> 37 &amp;5</t>
  </si>
  <si>
    <t xml:space="preserve"> 15</t>
  </si>
  <si>
    <t xml:space="preserve"> 16</t>
  </si>
  <si>
    <t xml:space="preserve"> 18</t>
  </si>
  <si>
    <t xml:space="preserve"> 10</t>
  </si>
  <si>
    <t xml:space="preserve"> 20</t>
  </si>
  <si>
    <t xml:space="preserve"> 11</t>
  </si>
  <si>
    <t xml:space="preserve">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</si>
</sst>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4" fontId="0" fillId="2" borderId="0" xfId="0" applyNumberFormat="1" applyFill="1"/>
    <xf numFmtId="0" fontId="0" fillId="2" borderId="0" xfId="0" applyFill="1"/>
    <xf numFmtId="20" fontId="0" fillId="2" borderId="0" xfId="0" applyNumberFormat="1" applyFill="1"/>
    <xf numFmtId="0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0" fontId="0" fillId="3" borderId="0" xfId="0" applyNumberFormat="1" applyFill="1"/>
    <xf numFmtId="164" fontId="0" fillId="2" borderId="0" xfId="0" applyNumberFormat="1" applyFill="1"/>
    <xf numFmtId="14" fontId="2" fillId="2" borderId="0" xfId="0" applyNumberFormat="1" applyFont="1" applyFill="1"/>
    <xf numFmtId="0" fontId="2" fillId="2" borderId="0" xfId="0" applyFont="1" applyFill="1"/>
    <xf numFmtId="20" fontId="2" fillId="2" borderId="0" xfId="0" applyNumberFormat="1" applyFont="1" applyFill="1"/>
    <xf numFmtId="0" fontId="2" fillId="2" borderId="0" xfId="0" applyNumberFormat="1" applyFont="1" applyFill="1"/>
    <xf numFmtId="164" fontId="0" fillId="0" borderId="0" xfId="0" applyNumberFormat="1"/>
    <xf numFmtId="164" fontId="0" fillId="3" borderId="0" xfId="0" applyNumberFormat="1" applyFill="1"/>
    <xf numFmtId="14" fontId="0" fillId="2" borderId="1" xfId="0" applyNumberFormat="1" applyFill="1" applyBorder="1"/>
    <xf numFmtId="0" fontId="0" fillId="2" borderId="1" xfId="0" applyFill="1" applyBorder="1"/>
    <xf numFmtId="20" fontId="0" fillId="2" borderId="1" xfId="0" applyNumberFormat="1" applyFill="1" applyBorder="1"/>
    <xf numFmtId="0" fontId="0" fillId="2" borderId="1" xfId="0" applyNumberFormat="1" applyFill="1" applyBorder="1"/>
    <xf numFmtId="164" fontId="2" fillId="2" borderId="0" xfId="0" applyNumberFormat="1" applyFont="1" applyFill="1"/>
    <xf numFmtId="164" fontId="0" fillId="2" borderId="1" xfId="0" applyNumberFormat="1" applyFill="1" applyBorder="1"/>
    <xf numFmtId="20" fontId="0" fillId="2" borderId="0" xfId="0" applyNumberFormat="1" applyFill="1" applyBorder="1"/>
    <xf numFmtId="14" fontId="0" fillId="2" borderId="0" xfId="0" applyNumberFormat="1" applyFill="1" applyBorder="1"/>
    <xf numFmtId="20" fontId="5" fillId="4" borderId="0" xfId="0" applyNumberFormat="1" applyFont="1" applyFill="1"/>
    <xf numFmtId="20" fontId="0" fillId="3" borderId="0" xfId="0" applyNumberFormat="1" applyFill="1" applyBorder="1"/>
    <xf numFmtId="0" fontId="5" fillId="5" borderId="0" xfId="0" applyFont="1" applyFill="1"/>
    <xf numFmtId="0" fontId="5" fillId="5" borderId="1" xfId="0" applyFont="1" applyFill="1" applyBorder="1"/>
    <xf numFmtId="14" fontId="5" fillId="4" borderId="0" xfId="0" applyNumberFormat="1" applyFont="1" applyFill="1"/>
    <xf numFmtId="0" fontId="5" fillId="6" borderId="0" xfId="0" applyFont="1" applyFill="1"/>
    <xf numFmtId="0" fontId="5" fillId="7" borderId="0" xfId="0" applyFont="1" applyFill="1"/>
    <xf numFmtId="0" fontId="5" fillId="7" borderId="1" xfId="0" applyFont="1" applyFill="1" applyBorder="1"/>
    <xf numFmtId="14" fontId="0" fillId="3" borderId="1" xfId="0" applyNumberFormat="1" applyFill="1" applyBorder="1"/>
    <xf numFmtId="0" fontId="5" fillId="6" borderId="1" xfId="0" applyFont="1" applyFill="1" applyBorder="1"/>
    <xf numFmtId="0" fontId="0" fillId="3" borderId="1" xfId="0" applyFill="1" applyBorder="1"/>
    <xf numFmtId="20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NumberFormat="1" applyFill="1" applyBorder="1"/>
    <xf numFmtId="0" fontId="5" fillId="4" borderId="0" xfId="0" applyFont="1" applyFill="1"/>
    <xf numFmtId="46" fontId="0" fillId="2" borderId="0" xfId="0" applyNumberFormat="1" applyFill="1"/>
    <xf numFmtId="0" fontId="0" fillId="3" borderId="0" xfId="0" applyNumberFormat="1" applyFill="1" applyBorder="1"/>
    <xf numFmtId="0" fontId="5" fillId="7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0" xfId="0" applyNumberFormat="1" applyFill="1" applyBorder="1"/>
    <xf numFmtId="0" fontId="5" fillId="6" borderId="0" xfId="0" applyFont="1" applyFill="1" applyBorder="1"/>
    <xf numFmtId="0" fontId="0" fillId="3" borderId="0" xfId="0" applyFill="1" applyBorder="1"/>
    <xf numFmtId="164" fontId="0" fillId="3" borderId="0" xfId="0" applyNumberFormat="1" applyFill="1" applyBorder="1"/>
    <xf numFmtId="20" fontId="5" fillId="5" borderId="0" xfId="0" applyNumberFormat="1" applyFont="1" applyFill="1"/>
    <xf numFmtId="0" fontId="0" fillId="3" borderId="1" xfId="0" applyFont="1" applyFill="1" applyBorder="1"/>
    <xf numFmtId="0" fontId="0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NumberFormat="1" applyFont="1" applyAlignment="1"/>
    <xf numFmtId="14" fontId="0" fillId="3" borderId="0" xfId="0" applyNumberFormat="1" applyFill="1" applyBorder="1"/>
    <xf numFmtId="14" fontId="6" fillId="2" borderId="0" xfId="0" applyNumberFormat="1" applyFont="1" applyFill="1" applyBorder="1"/>
    <xf numFmtId="14" fontId="5" fillId="4" borderId="1" xfId="0" applyNumberFormat="1" applyFont="1" applyFill="1" applyBorder="1"/>
    <xf numFmtId="14" fontId="0" fillId="3" borderId="0" xfId="0" applyNumberFormat="1" applyFont="1" applyFill="1" applyBorder="1"/>
    <xf numFmtId="14" fontId="0" fillId="2" borderId="0" xfId="0" applyNumberFormat="1" applyFont="1" applyFill="1" applyBorder="1"/>
    <xf numFmtId="0" fontId="0" fillId="3" borderId="0" xfId="0" applyFont="1" applyFill="1" applyBorder="1"/>
    <xf numFmtId="0" fontId="0" fillId="2" borderId="0" xfId="0" applyFont="1" applyFill="1" applyBorder="1"/>
    <xf numFmtId="20" fontId="0" fillId="2" borderId="0" xfId="0" applyNumberFormat="1" applyFont="1" applyFill="1" applyBorder="1"/>
    <xf numFmtId="0" fontId="5" fillId="5" borderId="0" xfId="0" applyFont="1" applyFill="1" applyBorder="1"/>
    <xf numFmtId="20" fontId="0" fillId="3" borderId="0" xfId="0" applyNumberFormat="1" applyFont="1" applyFill="1" applyBorder="1"/>
    <xf numFmtId="164" fontId="0" fillId="3" borderId="0" xfId="0" applyNumberFormat="1" applyFont="1" applyFill="1" applyBorder="1"/>
    <xf numFmtId="164" fontId="0" fillId="2" borderId="0" xfId="0" applyNumberFormat="1" applyFont="1" applyFill="1" applyBorder="1"/>
    <xf numFmtId="0" fontId="0" fillId="3" borderId="0" xfId="0" applyNumberFormat="1" applyFont="1" applyFill="1" applyBorder="1"/>
    <xf numFmtId="0" fontId="0" fillId="2" borderId="0" xfId="0" applyNumberFormat="1" applyFont="1" applyFill="1" applyBorder="1"/>
    <xf numFmtId="14" fontId="5" fillId="4" borderId="0" xfId="0" applyNumberFormat="1" applyFont="1" applyFill="1" applyBorder="1"/>
    <xf numFmtId="20" fontId="5" fillId="4" borderId="0" xfId="0" applyNumberFormat="1" applyFont="1" applyFill="1" applyBorder="1"/>
    <xf numFmtId="46" fontId="0" fillId="2" borderId="0" xfId="0" applyNumberFormat="1" applyFill="1" applyBorder="1"/>
    <xf numFmtId="0" fontId="5" fillId="4" borderId="1" xfId="0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6"/>
  <sheetViews>
    <sheetView tabSelected="1" zoomScale="85" workbookViewId="0">
      <pane xSplit="405" activePane="topRight"/>
      <selection pane="topRight" activeCell="W1" sqref="W1:W1048576"/>
    </sheetView>
  </sheetViews>
  <sheetFormatPr defaultColWidth="8.85546875" defaultRowHeight="15" x14ac:dyDescent="0.25"/>
  <cols>
    <col min="1" max="1" width="10.42578125" bestFit="1" customWidth="1"/>
    <col min="2" max="2" width="17.85546875" customWidth="1"/>
    <col min="3" max="3" width="11.42578125" bestFit="1" customWidth="1"/>
    <col min="4" max="5" width="11.42578125" customWidth="1"/>
    <col min="6" max="6" width="23.85546875" customWidth="1"/>
    <col min="7" max="7" width="9.7109375" customWidth="1"/>
    <col min="8" max="8" width="7.42578125" customWidth="1"/>
    <col min="9" max="10" width="12.140625" bestFit="1" customWidth="1"/>
    <col min="11" max="11" width="12.42578125" bestFit="1" customWidth="1"/>
    <col min="12" max="12" width="12.42578125" customWidth="1"/>
    <col min="14" max="14" width="9.140625" customWidth="1"/>
    <col min="18" max="18" width="8.85546875" style="17"/>
    <col min="21" max="22" width="9.140625" style="1" customWidth="1"/>
    <col min="263" max="263" width="10.140625" customWidth="1"/>
    <col min="264" max="265" width="17.85546875" customWidth="1"/>
    <col min="266" max="266" width="27.42578125" customWidth="1"/>
    <col min="267" max="267" width="13.28515625" customWidth="1"/>
    <col min="268" max="268" width="23.85546875" customWidth="1"/>
    <col min="272" max="273" width="9.140625" customWidth="1"/>
    <col min="519" max="519" width="10.140625" customWidth="1"/>
    <col min="520" max="521" width="17.85546875" customWidth="1"/>
    <col min="522" max="522" width="27.42578125" customWidth="1"/>
    <col min="523" max="523" width="13.28515625" customWidth="1"/>
    <col min="524" max="524" width="23.85546875" customWidth="1"/>
    <col min="528" max="529" width="9.140625" customWidth="1"/>
    <col min="775" max="775" width="10.140625" customWidth="1"/>
    <col min="776" max="777" width="17.85546875" customWidth="1"/>
    <col min="778" max="778" width="27.42578125" customWidth="1"/>
    <col min="779" max="779" width="13.28515625" customWidth="1"/>
    <col min="780" max="780" width="23.85546875" customWidth="1"/>
    <col min="784" max="785" width="9.140625" customWidth="1"/>
    <col min="1031" max="1031" width="10.140625" customWidth="1"/>
    <col min="1032" max="1033" width="17.85546875" customWidth="1"/>
    <col min="1034" max="1034" width="27.42578125" customWidth="1"/>
    <col min="1035" max="1035" width="13.28515625" customWidth="1"/>
    <col min="1036" max="1036" width="23.85546875" customWidth="1"/>
    <col min="1040" max="1041" width="9.140625" customWidth="1"/>
    <col min="1287" max="1287" width="10.140625" customWidth="1"/>
    <col min="1288" max="1289" width="17.85546875" customWidth="1"/>
    <col min="1290" max="1290" width="27.42578125" customWidth="1"/>
    <col min="1291" max="1291" width="13.28515625" customWidth="1"/>
    <col min="1292" max="1292" width="23.85546875" customWidth="1"/>
    <col min="1296" max="1297" width="9.140625" customWidth="1"/>
    <col min="1543" max="1543" width="10.140625" customWidth="1"/>
    <col min="1544" max="1545" width="17.85546875" customWidth="1"/>
    <col min="1546" max="1546" width="27.42578125" customWidth="1"/>
    <col min="1547" max="1547" width="13.28515625" customWidth="1"/>
    <col min="1548" max="1548" width="23.85546875" customWidth="1"/>
    <col min="1552" max="1553" width="9.140625" customWidth="1"/>
    <col min="1799" max="1799" width="10.140625" customWidth="1"/>
    <col min="1800" max="1801" width="17.85546875" customWidth="1"/>
    <col min="1802" max="1802" width="27.42578125" customWidth="1"/>
    <col min="1803" max="1803" width="13.28515625" customWidth="1"/>
    <col min="1804" max="1804" width="23.85546875" customWidth="1"/>
    <col min="1808" max="1809" width="9.140625" customWidth="1"/>
    <col min="2055" max="2055" width="10.140625" customWidth="1"/>
    <col min="2056" max="2057" width="17.85546875" customWidth="1"/>
    <col min="2058" max="2058" width="27.42578125" customWidth="1"/>
    <col min="2059" max="2059" width="13.28515625" customWidth="1"/>
    <col min="2060" max="2060" width="23.85546875" customWidth="1"/>
    <col min="2064" max="2065" width="9.140625" customWidth="1"/>
    <col min="2311" max="2311" width="10.140625" customWidth="1"/>
    <col min="2312" max="2313" width="17.85546875" customWidth="1"/>
    <col min="2314" max="2314" width="27.42578125" customWidth="1"/>
    <col min="2315" max="2315" width="13.28515625" customWidth="1"/>
    <col min="2316" max="2316" width="23.85546875" customWidth="1"/>
    <col min="2320" max="2321" width="9.140625" customWidth="1"/>
    <col min="2567" max="2567" width="10.140625" customWidth="1"/>
    <col min="2568" max="2569" width="17.85546875" customWidth="1"/>
    <col min="2570" max="2570" width="27.42578125" customWidth="1"/>
    <col min="2571" max="2571" width="13.28515625" customWidth="1"/>
    <col min="2572" max="2572" width="23.85546875" customWidth="1"/>
    <col min="2576" max="2577" width="9.140625" customWidth="1"/>
    <col min="2823" max="2823" width="10.140625" customWidth="1"/>
    <col min="2824" max="2825" width="17.85546875" customWidth="1"/>
    <col min="2826" max="2826" width="27.42578125" customWidth="1"/>
    <col min="2827" max="2827" width="13.28515625" customWidth="1"/>
    <col min="2828" max="2828" width="23.85546875" customWidth="1"/>
    <col min="2832" max="2833" width="9.140625" customWidth="1"/>
    <col min="3079" max="3079" width="10.140625" customWidth="1"/>
    <col min="3080" max="3081" width="17.85546875" customWidth="1"/>
    <col min="3082" max="3082" width="27.42578125" customWidth="1"/>
    <col min="3083" max="3083" width="13.28515625" customWidth="1"/>
    <col min="3084" max="3084" width="23.85546875" customWidth="1"/>
    <col min="3088" max="3089" width="9.140625" customWidth="1"/>
    <col min="3335" max="3335" width="10.140625" customWidth="1"/>
    <col min="3336" max="3337" width="17.85546875" customWidth="1"/>
    <col min="3338" max="3338" width="27.42578125" customWidth="1"/>
    <col min="3339" max="3339" width="13.28515625" customWidth="1"/>
    <col min="3340" max="3340" width="23.85546875" customWidth="1"/>
    <col min="3344" max="3345" width="9.140625" customWidth="1"/>
    <col min="3591" max="3591" width="10.140625" customWidth="1"/>
    <col min="3592" max="3593" width="17.85546875" customWidth="1"/>
    <col min="3594" max="3594" width="27.42578125" customWidth="1"/>
    <col min="3595" max="3595" width="13.28515625" customWidth="1"/>
    <col min="3596" max="3596" width="23.85546875" customWidth="1"/>
    <col min="3600" max="3601" width="9.140625" customWidth="1"/>
    <col min="3847" max="3847" width="10.140625" customWidth="1"/>
    <col min="3848" max="3849" width="17.85546875" customWidth="1"/>
    <col min="3850" max="3850" width="27.42578125" customWidth="1"/>
    <col min="3851" max="3851" width="13.28515625" customWidth="1"/>
    <col min="3852" max="3852" width="23.85546875" customWidth="1"/>
    <col min="3856" max="3857" width="9.140625" customWidth="1"/>
    <col min="4103" max="4103" width="10.140625" customWidth="1"/>
    <col min="4104" max="4105" width="17.85546875" customWidth="1"/>
    <col min="4106" max="4106" width="27.42578125" customWidth="1"/>
    <col min="4107" max="4107" width="13.28515625" customWidth="1"/>
    <col min="4108" max="4108" width="23.85546875" customWidth="1"/>
    <col min="4112" max="4113" width="9.140625" customWidth="1"/>
    <col min="4359" max="4359" width="10.140625" customWidth="1"/>
    <col min="4360" max="4361" width="17.85546875" customWidth="1"/>
    <col min="4362" max="4362" width="27.42578125" customWidth="1"/>
    <col min="4363" max="4363" width="13.28515625" customWidth="1"/>
    <col min="4364" max="4364" width="23.85546875" customWidth="1"/>
    <col min="4368" max="4369" width="9.140625" customWidth="1"/>
    <col min="4615" max="4615" width="10.140625" customWidth="1"/>
    <col min="4616" max="4617" width="17.85546875" customWidth="1"/>
    <col min="4618" max="4618" width="27.42578125" customWidth="1"/>
    <col min="4619" max="4619" width="13.28515625" customWidth="1"/>
    <col min="4620" max="4620" width="23.85546875" customWidth="1"/>
    <col min="4624" max="4625" width="9.140625" customWidth="1"/>
    <col min="4871" max="4871" width="10.140625" customWidth="1"/>
    <col min="4872" max="4873" width="17.85546875" customWidth="1"/>
    <col min="4874" max="4874" width="27.42578125" customWidth="1"/>
    <col min="4875" max="4875" width="13.28515625" customWidth="1"/>
    <col min="4876" max="4876" width="23.85546875" customWidth="1"/>
    <col min="4880" max="4881" width="9.140625" customWidth="1"/>
    <col min="5127" max="5127" width="10.140625" customWidth="1"/>
    <col min="5128" max="5129" width="17.85546875" customWidth="1"/>
    <col min="5130" max="5130" width="27.42578125" customWidth="1"/>
    <col min="5131" max="5131" width="13.28515625" customWidth="1"/>
    <col min="5132" max="5132" width="23.85546875" customWidth="1"/>
    <col min="5136" max="5137" width="9.140625" customWidth="1"/>
    <col min="5383" max="5383" width="10.140625" customWidth="1"/>
    <col min="5384" max="5385" width="17.85546875" customWidth="1"/>
    <col min="5386" max="5386" width="27.42578125" customWidth="1"/>
    <col min="5387" max="5387" width="13.28515625" customWidth="1"/>
    <col min="5388" max="5388" width="23.85546875" customWidth="1"/>
    <col min="5392" max="5393" width="9.140625" customWidth="1"/>
    <col min="5639" max="5639" width="10.140625" customWidth="1"/>
    <col min="5640" max="5641" width="17.85546875" customWidth="1"/>
    <col min="5642" max="5642" width="27.42578125" customWidth="1"/>
    <col min="5643" max="5643" width="13.28515625" customWidth="1"/>
    <col min="5644" max="5644" width="23.85546875" customWidth="1"/>
    <col min="5648" max="5649" width="9.140625" customWidth="1"/>
    <col min="5895" max="5895" width="10.140625" customWidth="1"/>
    <col min="5896" max="5897" width="17.85546875" customWidth="1"/>
    <col min="5898" max="5898" width="27.42578125" customWidth="1"/>
    <col min="5899" max="5899" width="13.28515625" customWidth="1"/>
    <col min="5900" max="5900" width="23.85546875" customWidth="1"/>
    <col min="5904" max="5905" width="9.140625" customWidth="1"/>
    <col min="6151" max="6151" width="10.140625" customWidth="1"/>
    <col min="6152" max="6153" width="17.85546875" customWidth="1"/>
    <col min="6154" max="6154" width="27.42578125" customWidth="1"/>
    <col min="6155" max="6155" width="13.28515625" customWidth="1"/>
    <col min="6156" max="6156" width="23.85546875" customWidth="1"/>
    <col min="6160" max="6161" width="9.140625" customWidth="1"/>
    <col min="6407" max="6407" width="10.140625" customWidth="1"/>
    <col min="6408" max="6409" width="17.85546875" customWidth="1"/>
    <col min="6410" max="6410" width="27.42578125" customWidth="1"/>
    <col min="6411" max="6411" width="13.28515625" customWidth="1"/>
    <col min="6412" max="6412" width="23.85546875" customWidth="1"/>
    <col min="6416" max="6417" width="9.140625" customWidth="1"/>
    <col min="6663" max="6663" width="10.140625" customWidth="1"/>
    <col min="6664" max="6665" width="17.85546875" customWidth="1"/>
    <col min="6666" max="6666" width="27.42578125" customWidth="1"/>
    <col min="6667" max="6667" width="13.28515625" customWidth="1"/>
    <col min="6668" max="6668" width="23.85546875" customWidth="1"/>
    <col min="6672" max="6673" width="9.140625" customWidth="1"/>
    <col min="6919" max="6919" width="10.140625" customWidth="1"/>
    <col min="6920" max="6921" width="17.85546875" customWidth="1"/>
    <col min="6922" max="6922" width="27.42578125" customWidth="1"/>
    <col min="6923" max="6923" width="13.28515625" customWidth="1"/>
    <col min="6924" max="6924" width="23.85546875" customWidth="1"/>
    <col min="6928" max="6929" width="9.140625" customWidth="1"/>
    <col min="7175" max="7175" width="10.140625" customWidth="1"/>
    <col min="7176" max="7177" width="17.85546875" customWidth="1"/>
    <col min="7178" max="7178" width="27.42578125" customWidth="1"/>
    <col min="7179" max="7179" width="13.28515625" customWidth="1"/>
    <col min="7180" max="7180" width="23.85546875" customWidth="1"/>
    <col min="7184" max="7185" width="9.140625" customWidth="1"/>
    <col min="7431" max="7431" width="10.140625" customWidth="1"/>
    <col min="7432" max="7433" width="17.85546875" customWidth="1"/>
    <col min="7434" max="7434" width="27.42578125" customWidth="1"/>
    <col min="7435" max="7435" width="13.28515625" customWidth="1"/>
    <col min="7436" max="7436" width="23.85546875" customWidth="1"/>
    <col min="7440" max="7441" width="9.140625" customWidth="1"/>
    <col min="7687" max="7687" width="10.140625" customWidth="1"/>
    <col min="7688" max="7689" width="17.85546875" customWidth="1"/>
    <col min="7690" max="7690" width="27.42578125" customWidth="1"/>
    <col min="7691" max="7691" width="13.28515625" customWidth="1"/>
    <col min="7692" max="7692" width="23.85546875" customWidth="1"/>
    <col min="7696" max="7697" width="9.140625" customWidth="1"/>
    <col min="7943" max="7943" width="10.140625" customWidth="1"/>
    <col min="7944" max="7945" width="17.85546875" customWidth="1"/>
    <col min="7946" max="7946" width="27.42578125" customWidth="1"/>
    <col min="7947" max="7947" width="13.28515625" customWidth="1"/>
    <col min="7948" max="7948" width="23.85546875" customWidth="1"/>
    <col min="7952" max="7953" width="9.140625" customWidth="1"/>
    <col min="8199" max="8199" width="10.140625" customWidth="1"/>
    <col min="8200" max="8201" width="17.85546875" customWidth="1"/>
    <col min="8202" max="8202" width="27.42578125" customWidth="1"/>
    <col min="8203" max="8203" width="13.28515625" customWidth="1"/>
    <col min="8204" max="8204" width="23.85546875" customWidth="1"/>
    <col min="8208" max="8209" width="9.140625" customWidth="1"/>
    <col min="8455" max="8455" width="10.140625" customWidth="1"/>
    <col min="8456" max="8457" width="17.85546875" customWidth="1"/>
    <col min="8458" max="8458" width="27.42578125" customWidth="1"/>
    <col min="8459" max="8459" width="13.28515625" customWidth="1"/>
    <col min="8460" max="8460" width="23.85546875" customWidth="1"/>
    <col min="8464" max="8465" width="9.140625" customWidth="1"/>
    <col min="8711" max="8711" width="10.140625" customWidth="1"/>
    <col min="8712" max="8713" width="17.85546875" customWidth="1"/>
    <col min="8714" max="8714" width="27.42578125" customWidth="1"/>
    <col min="8715" max="8715" width="13.28515625" customWidth="1"/>
    <col min="8716" max="8716" width="23.85546875" customWidth="1"/>
    <col min="8720" max="8721" width="9.140625" customWidth="1"/>
    <col min="8967" max="8967" width="10.140625" customWidth="1"/>
    <col min="8968" max="8969" width="17.85546875" customWidth="1"/>
    <col min="8970" max="8970" width="27.42578125" customWidth="1"/>
    <col min="8971" max="8971" width="13.28515625" customWidth="1"/>
    <col min="8972" max="8972" width="23.85546875" customWidth="1"/>
    <col min="8976" max="8977" width="9.140625" customWidth="1"/>
    <col min="9223" max="9223" width="10.140625" customWidth="1"/>
    <col min="9224" max="9225" width="17.85546875" customWidth="1"/>
    <col min="9226" max="9226" width="27.42578125" customWidth="1"/>
    <col min="9227" max="9227" width="13.28515625" customWidth="1"/>
    <col min="9228" max="9228" width="23.85546875" customWidth="1"/>
    <col min="9232" max="9233" width="9.140625" customWidth="1"/>
    <col min="9479" max="9479" width="10.140625" customWidth="1"/>
    <col min="9480" max="9481" width="17.85546875" customWidth="1"/>
    <col min="9482" max="9482" width="27.42578125" customWidth="1"/>
    <col min="9483" max="9483" width="13.28515625" customWidth="1"/>
    <col min="9484" max="9484" width="23.85546875" customWidth="1"/>
    <col min="9488" max="9489" width="9.140625" customWidth="1"/>
    <col min="9735" max="9735" width="10.140625" customWidth="1"/>
    <col min="9736" max="9737" width="17.85546875" customWidth="1"/>
    <col min="9738" max="9738" width="27.42578125" customWidth="1"/>
    <col min="9739" max="9739" width="13.28515625" customWidth="1"/>
    <col min="9740" max="9740" width="23.85546875" customWidth="1"/>
    <col min="9744" max="9745" width="9.140625" customWidth="1"/>
    <col min="9991" max="9991" width="10.140625" customWidth="1"/>
    <col min="9992" max="9993" width="17.85546875" customWidth="1"/>
    <col min="9994" max="9994" width="27.42578125" customWidth="1"/>
    <col min="9995" max="9995" width="13.28515625" customWidth="1"/>
    <col min="9996" max="9996" width="23.85546875" customWidth="1"/>
    <col min="10000" max="10001" width="9.140625" customWidth="1"/>
    <col min="10247" max="10247" width="10.140625" customWidth="1"/>
    <col min="10248" max="10249" width="17.85546875" customWidth="1"/>
    <col min="10250" max="10250" width="27.42578125" customWidth="1"/>
    <col min="10251" max="10251" width="13.28515625" customWidth="1"/>
    <col min="10252" max="10252" width="23.85546875" customWidth="1"/>
    <col min="10256" max="10257" width="9.140625" customWidth="1"/>
    <col min="10503" max="10503" width="10.140625" customWidth="1"/>
    <col min="10504" max="10505" width="17.85546875" customWidth="1"/>
    <col min="10506" max="10506" width="27.42578125" customWidth="1"/>
    <col min="10507" max="10507" width="13.28515625" customWidth="1"/>
    <col min="10508" max="10508" width="23.85546875" customWidth="1"/>
    <col min="10512" max="10513" width="9.140625" customWidth="1"/>
    <col min="10759" max="10759" width="10.140625" customWidth="1"/>
    <col min="10760" max="10761" width="17.85546875" customWidth="1"/>
    <col min="10762" max="10762" width="27.42578125" customWidth="1"/>
    <col min="10763" max="10763" width="13.28515625" customWidth="1"/>
    <col min="10764" max="10764" width="23.85546875" customWidth="1"/>
    <col min="10768" max="10769" width="9.140625" customWidth="1"/>
    <col min="11015" max="11015" width="10.140625" customWidth="1"/>
    <col min="11016" max="11017" width="17.85546875" customWidth="1"/>
    <col min="11018" max="11018" width="27.42578125" customWidth="1"/>
    <col min="11019" max="11019" width="13.28515625" customWidth="1"/>
    <col min="11020" max="11020" width="23.85546875" customWidth="1"/>
    <col min="11024" max="11025" width="9.140625" customWidth="1"/>
    <col min="11271" max="11271" width="10.140625" customWidth="1"/>
    <col min="11272" max="11273" width="17.85546875" customWidth="1"/>
    <col min="11274" max="11274" width="27.42578125" customWidth="1"/>
    <col min="11275" max="11275" width="13.28515625" customWidth="1"/>
    <col min="11276" max="11276" width="23.85546875" customWidth="1"/>
    <col min="11280" max="11281" width="9.140625" customWidth="1"/>
    <col min="11527" max="11527" width="10.140625" customWidth="1"/>
    <col min="11528" max="11529" width="17.85546875" customWidth="1"/>
    <col min="11530" max="11530" width="27.42578125" customWidth="1"/>
    <col min="11531" max="11531" width="13.28515625" customWidth="1"/>
    <col min="11532" max="11532" width="23.85546875" customWidth="1"/>
    <col min="11536" max="11537" width="9.140625" customWidth="1"/>
    <col min="11783" max="11783" width="10.140625" customWidth="1"/>
    <col min="11784" max="11785" width="17.85546875" customWidth="1"/>
    <col min="11786" max="11786" width="27.42578125" customWidth="1"/>
    <col min="11787" max="11787" width="13.28515625" customWidth="1"/>
    <col min="11788" max="11788" width="23.85546875" customWidth="1"/>
    <col min="11792" max="11793" width="9.140625" customWidth="1"/>
    <col min="12039" max="12039" width="10.140625" customWidth="1"/>
    <col min="12040" max="12041" width="17.85546875" customWidth="1"/>
    <col min="12042" max="12042" width="27.42578125" customWidth="1"/>
    <col min="12043" max="12043" width="13.28515625" customWidth="1"/>
    <col min="12044" max="12044" width="23.85546875" customWidth="1"/>
    <col min="12048" max="12049" width="9.140625" customWidth="1"/>
    <col min="12295" max="12295" width="10.140625" customWidth="1"/>
    <col min="12296" max="12297" width="17.85546875" customWidth="1"/>
    <col min="12298" max="12298" width="27.42578125" customWidth="1"/>
    <col min="12299" max="12299" width="13.28515625" customWidth="1"/>
    <col min="12300" max="12300" width="23.85546875" customWidth="1"/>
    <col min="12304" max="12305" width="9.140625" customWidth="1"/>
    <col min="12551" max="12551" width="10.140625" customWidth="1"/>
    <col min="12552" max="12553" width="17.85546875" customWidth="1"/>
    <col min="12554" max="12554" width="27.42578125" customWidth="1"/>
    <col min="12555" max="12555" width="13.28515625" customWidth="1"/>
    <col min="12556" max="12556" width="23.85546875" customWidth="1"/>
    <col min="12560" max="12561" width="9.140625" customWidth="1"/>
    <col min="12807" max="12807" width="10.140625" customWidth="1"/>
    <col min="12808" max="12809" width="17.85546875" customWidth="1"/>
    <col min="12810" max="12810" width="27.42578125" customWidth="1"/>
    <col min="12811" max="12811" width="13.28515625" customWidth="1"/>
    <col min="12812" max="12812" width="23.85546875" customWidth="1"/>
    <col min="12816" max="12817" width="9.140625" customWidth="1"/>
    <col min="13063" max="13063" width="10.140625" customWidth="1"/>
    <col min="13064" max="13065" width="17.85546875" customWidth="1"/>
    <col min="13066" max="13066" width="27.42578125" customWidth="1"/>
    <col min="13067" max="13067" width="13.28515625" customWidth="1"/>
    <col min="13068" max="13068" width="23.85546875" customWidth="1"/>
    <col min="13072" max="13073" width="9.140625" customWidth="1"/>
    <col min="13319" max="13319" width="10.140625" customWidth="1"/>
    <col min="13320" max="13321" width="17.85546875" customWidth="1"/>
    <col min="13322" max="13322" width="27.42578125" customWidth="1"/>
    <col min="13323" max="13323" width="13.28515625" customWidth="1"/>
    <col min="13324" max="13324" width="23.85546875" customWidth="1"/>
    <col min="13328" max="13329" width="9.140625" customWidth="1"/>
    <col min="13575" max="13575" width="10.140625" customWidth="1"/>
    <col min="13576" max="13577" width="17.85546875" customWidth="1"/>
    <col min="13578" max="13578" width="27.42578125" customWidth="1"/>
    <col min="13579" max="13579" width="13.28515625" customWidth="1"/>
    <col min="13580" max="13580" width="23.85546875" customWidth="1"/>
    <col min="13584" max="13585" width="9.140625" customWidth="1"/>
    <col min="13831" max="13831" width="10.140625" customWidth="1"/>
    <col min="13832" max="13833" width="17.85546875" customWidth="1"/>
    <col min="13834" max="13834" width="27.42578125" customWidth="1"/>
    <col min="13835" max="13835" width="13.28515625" customWidth="1"/>
    <col min="13836" max="13836" width="23.85546875" customWidth="1"/>
    <col min="13840" max="13841" width="9.140625" customWidth="1"/>
    <col min="14087" max="14087" width="10.140625" customWidth="1"/>
    <col min="14088" max="14089" width="17.85546875" customWidth="1"/>
    <col min="14090" max="14090" width="27.42578125" customWidth="1"/>
    <col min="14091" max="14091" width="13.28515625" customWidth="1"/>
    <col min="14092" max="14092" width="23.85546875" customWidth="1"/>
    <col min="14096" max="14097" width="9.140625" customWidth="1"/>
    <col min="14343" max="14343" width="10.140625" customWidth="1"/>
    <col min="14344" max="14345" width="17.85546875" customWidth="1"/>
    <col min="14346" max="14346" width="27.42578125" customWidth="1"/>
    <col min="14347" max="14347" width="13.28515625" customWidth="1"/>
    <col min="14348" max="14348" width="23.85546875" customWidth="1"/>
    <col min="14352" max="14353" width="9.140625" customWidth="1"/>
    <col min="14599" max="14599" width="10.140625" customWidth="1"/>
    <col min="14600" max="14601" width="17.85546875" customWidth="1"/>
    <col min="14602" max="14602" width="27.42578125" customWidth="1"/>
    <col min="14603" max="14603" width="13.28515625" customWidth="1"/>
    <col min="14604" max="14604" width="23.85546875" customWidth="1"/>
    <col min="14608" max="14609" width="9.140625" customWidth="1"/>
    <col min="14855" max="14855" width="10.140625" customWidth="1"/>
    <col min="14856" max="14857" width="17.85546875" customWidth="1"/>
    <col min="14858" max="14858" width="27.42578125" customWidth="1"/>
    <col min="14859" max="14859" width="13.28515625" customWidth="1"/>
    <col min="14860" max="14860" width="23.85546875" customWidth="1"/>
    <col min="14864" max="14865" width="9.140625" customWidth="1"/>
    <col min="15111" max="15111" width="10.140625" customWidth="1"/>
    <col min="15112" max="15113" width="17.85546875" customWidth="1"/>
    <col min="15114" max="15114" width="27.42578125" customWidth="1"/>
    <col min="15115" max="15115" width="13.28515625" customWidth="1"/>
    <col min="15116" max="15116" width="23.85546875" customWidth="1"/>
    <col min="15120" max="15121" width="9.140625" customWidth="1"/>
    <col min="15367" max="15367" width="10.140625" customWidth="1"/>
    <col min="15368" max="15369" width="17.85546875" customWidth="1"/>
    <col min="15370" max="15370" width="27.42578125" customWidth="1"/>
    <col min="15371" max="15371" width="13.28515625" customWidth="1"/>
    <col min="15372" max="15372" width="23.85546875" customWidth="1"/>
    <col min="15376" max="15377" width="9.140625" customWidth="1"/>
    <col min="15623" max="15623" width="10.140625" customWidth="1"/>
    <col min="15624" max="15625" width="17.85546875" customWidth="1"/>
    <col min="15626" max="15626" width="27.42578125" customWidth="1"/>
    <col min="15627" max="15627" width="13.28515625" customWidth="1"/>
    <col min="15628" max="15628" width="23.85546875" customWidth="1"/>
    <col min="15632" max="15633" width="9.140625" customWidth="1"/>
    <col min="15879" max="15879" width="10.140625" customWidth="1"/>
    <col min="15880" max="15881" width="17.85546875" customWidth="1"/>
    <col min="15882" max="15882" width="27.42578125" customWidth="1"/>
    <col min="15883" max="15883" width="13.28515625" customWidth="1"/>
    <col min="15884" max="15884" width="23.85546875" customWidth="1"/>
    <col min="15888" max="15889" width="9.140625" customWidth="1"/>
    <col min="16135" max="16135" width="10.140625" customWidth="1"/>
    <col min="16136" max="16137" width="17.85546875" customWidth="1"/>
    <col min="16138" max="16138" width="27.42578125" customWidth="1"/>
    <col min="16139" max="16139" width="13.28515625" customWidth="1"/>
    <col min="16140" max="16140" width="23.85546875" customWidth="1"/>
    <col min="16144" max="16145" width="9.140625" customWidth="1"/>
  </cols>
  <sheetData>
    <row r="1" spans="1:25" s="2" customFormat="1" ht="25.5" customHeight="1" x14ac:dyDescent="0.25">
      <c r="A1" s="4">
        <v>42923</v>
      </c>
      <c r="B1" s="5" t="s">
        <v>28</v>
      </c>
      <c r="C1" s="5" t="s">
        <v>47</v>
      </c>
      <c r="D1" s="5"/>
      <c r="E1" s="5"/>
      <c r="F1" s="5" t="s">
        <v>48</v>
      </c>
      <c r="G1" s="5" t="s">
        <v>26</v>
      </c>
      <c r="H1" s="5">
        <v>9.9</v>
      </c>
      <c r="I1" s="6">
        <v>0.35972222222222222</v>
      </c>
      <c r="J1" s="6">
        <v>0.40069444444444446</v>
      </c>
      <c r="K1" s="6">
        <v>0.40347222222222223</v>
      </c>
      <c r="L1" s="6" t="s">
        <v>49</v>
      </c>
      <c r="M1" s="6">
        <f>J1-I1</f>
        <v>4.0972222222222243E-2</v>
      </c>
      <c r="N1" s="6">
        <f>K1-J1</f>
        <v>2.7777777777777679E-3</v>
      </c>
      <c r="O1" s="6">
        <f>M1*R1</f>
        <v>4.5069444444444474E-2</v>
      </c>
      <c r="P1" s="6">
        <f>K1-I1</f>
        <v>4.3750000000000011E-2</v>
      </c>
      <c r="Q1" s="6" t="s">
        <v>50</v>
      </c>
      <c r="R1" s="12">
        <v>1.1000000000000001</v>
      </c>
      <c r="S1" s="6" t="s">
        <v>42</v>
      </c>
      <c r="T1" s="6">
        <v>5.8333333333333327E-2</v>
      </c>
      <c r="U1" s="7">
        <v>3000</v>
      </c>
      <c r="V1" s="7">
        <v>1200</v>
      </c>
      <c r="W1" s="6" t="s">
        <v>201</v>
      </c>
      <c r="X1" s="55"/>
      <c r="Y1" s="55"/>
    </row>
    <row r="2" spans="1:25" s="2" customFormat="1" x14ac:dyDescent="0.25">
      <c r="A2" s="4">
        <v>42923</v>
      </c>
      <c r="B2" s="5" t="s">
        <v>29</v>
      </c>
      <c r="C2" s="5" t="s">
        <v>47</v>
      </c>
      <c r="D2" s="5"/>
      <c r="E2" s="5"/>
      <c r="F2" s="5" t="s">
        <v>48</v>
      </c>
      <c r="G2" s="5" t="s">
        <v>26</v>
      </c>
      <c r="H2" s="5">
        <v>9.8000000000000007</v>
      </c>
      <c r="I2" s="6">
        <v>0.35972222222222222</v>
      </c>
      <c r="J2" s="6">
        <v>0.40069444444444446</v>
      </c>
      <c r="K2" s="6">
        <v>0.40347222222222223</v>
      </c>
      <c r="L2" s="6" t="s">
        <v>49</v>
      </c>
      <c r="M2" s="6">
        <f>J2-I2</f>
        <v>4.0972222222222243E-2</v>
      </c>
      <c r="N2" s="6">
        <f>K2-J2</f>
        <v>2.7777777777777679E-3</v>
      </c>
      <c r="O2" s="6">
        <f>M2*R2</f>
        <v>4.5069444444444474E-2</v>
      </c>
      <c r="P2" s="6">
        <f>K1-I1</f>
        <v>4.3750000000000011E-2</v>
      </c>
      <c r="Q2" s="6" t="s">
        <v>50</v>
      </c>
      <c r="R2" s="12">
        <v>1.1000000000000001</v>
      </c>
      <c r="S2" s="6" t="s">
        <v>42</v>
      </c>
      <c r="T2" s="6">
        <v>5.8333333333333327E-2</v>
      </c>
      <c r="U2" s="7">
        <v>3000</v>
      </c>
      <c r="V2" s="7">
        <v>900</v>
      </c>
      <c r="W2" s="5" t="s">
        <v>201</v>
      </c>
      <c r="X2" s="55"/>
      <c r="Y2" s="55"/>
    </row>
    <row r="3" spans="1:25" s="5" customFormat="1" x14ac:dyDescent="0.25">
      <c r="A3" s="8">
        <v>42923</v>
      </c>
      <c r="B3" s="9" t="s">
        <v>30</v>
      </c>
      <c r="C3" s="9" t="s">
        <v>47</v>
      </c>
      <c r="D3" s="9"/>
      <c r="E3" s="9"/>
      <c r="F3" s="9" t="s">
        <v>51</v>
      </c>
      <c r="G3" s="9" t="s">
        <v>26</v>
      </c>
      <c r="H3" s="9">
        <v>11.1</v>
      </c>
      <c r="I3" s="10">
        <v>0.40972222222222227</v>
      </c>
      <c r="J3" s="10">
        <v>0.45763888888888887</v>
      </c>
      <c r="K3" s="10">
        <v>0.46111111111111108</v>
      </c>
      <c r="L3" s="10" t="s">
        <v>27</v>
      </c>
      <c r="M3" s="10">
        <f>J3-I3</f>
        <v>4.7916666666666607E-2</v>
      </c>
      <c r="N3" s="10">
        <f>K3-J3</f>
        <v>3.4722222222222099E-3</v>
      </c>
      <c r="O3" s="10">
        <f>M3*R3</f>
        <v>5.2708333333333274E-2</v>
      </c>
      <c r="P3" s="10">
        <f>K3-I3</f>
        <v>5.1388888888888817E-2</v>
      </c>
      <c r="Q3" s="10" t="s">
        <v>50</v>
      </c>
      <c r="R3" s="18">
        <v>1.1000000000000001</v>
      </c>
      <c r="S3" s="10" t="s">
        <v>42</v>
      </c>
      <c r="T3" s="10">
        <v>7.5694444444444439E-2</v>
      </c>
      <c r="U3" s="11">
        <v>3000</v>
      </c>
      <c r="V3" s="11">
        <v>800</v>
      </c>
      <c r="W3" s="9" t="s">
        <v>201</v>
      </c>
    </row>
    <row r="4" spans="1:25" s="5" customFormat="1" x14ac:dyDescent="0.25">
      <c r="A4" s="8">
        <v>42923</v>
      </c>
      <c r="B4" s="9" t="s">
        <v>33</v>
      </c>
      <c r="C4" s="9" t="s">
        <v>47</v>
      </c>
      <c r="D4" s="9"/>
      <c r="E4" s="9"/>
      <c r="F4" s="9" t="s">
        <v>51</v>
      </c>
      <c r="G4" s="9" t="s">
        <v>26</v>
      </c>
      <c r="H4" s="9">
        <v>11.1</v>
      </c>
      <c r="I4" s="10">
        <v>0.40972222222222227</v>
      </c>
      <c r="J4" s="10">
        <v>0.45763888888888887</v>
      </c>
      <c r="K4" s="10">
        <v>0.46111111111111108</v>
      </c>
      <c r="L4" s="10" t="s">
        <v>27</v>
      </c>
      <c r="M4" s="10">
        <f>J4-I4</f>
        <v>4.7916666666666607E-2</v>
      </c>
      <c r="N4" s="10">
        <f>K4-J4</f>
        <v>3.4722222222222099E-3</v>
      </c>
      <c r="O4" s="10">
        <f>M4*R4</f>
        <v>5.2708333333333274E-2</v>
      </c>
      <c r="P4" s="10">
        <f>K4-I4</f>
        <v>5.1388888888888817E-2</v>
      </c>
      <c r="Q4" s="10" t="s">
        <v>50</v>
      </c>
      <c r="R4" s="18">
        <v>1.1000000000000001</v>
      </c>
      <c r="S4" s="10" t="s">
        <v>42</v>
      </c>
      <c r="T4" s="10">
        <v>7.5694444444444439E-2</v>
      </c>
      <c r="U4" s="11" t="s">
        <v>39</v>
      </c>
      <c r="V4" s="11" t="s">
        <v>52</v>
      </c>
      <c r="W4" s="10" t="s">
        <v>201</v>
      </c>
    </row>
    <row r="5" spans="1:25" s="9" customFormat="1" x14ac:dyDescent="0.25">
      <c r="A5" s="8">
        <v>42923</v>
      </c>
      <c r="B5" s="9" t="s">
        <v>32</v>
      </c>
      <c r="C5" s="9" t="s">
        <v>47</v>
      </c>
      <c r="F5" s="9" t="s">
        <v>51</v>
      </c>
      <c r="G5" s="9" t="s">
        <v>26</v>
      </c>
      <c r="H5" s="9">
        <v>11.1</v>
      </c>
      <c r="I5" s="10">
        <v>0.40972222222222227</v>
      </c>
      <c r="J5" s="10">
        <v>0.45763888888888887</v>
      </c>
      <c r="K5" s="10">
        <v>0.46111111111111108</v>
      </c>
      <c r="L5" s="10" t="s">
        <v>27</v>
      </c>
      <c r="M5" s="10">
        <f>J5-I5</f>
        <v>4.7916666666666607E-2</v>
      </c>
      <c r="N5" s="10">
        <f>K5-J5</f>
        <v>3.4722222222222099E-3</v>
      </c>
      <c r="O5" s="10">
        <f>M5*R5</f>
        <v>5.2708333333333274E-2</v>
      </c>
      <c r="P5" s="10">
        <f>K5-I5</f>
        <v>5.1388888888888817E-2</v>
      </c>
      <c r="Q5" s="10" t="s">
        <v>50</v>
      </c>
      <c r="R5" s="18">
        <v>1.1000000000000001</v>
      </c>
      <c r="S5" s="10" t="s">
        <v>42</v>
      </c>
      <c r="T5" s="10">
        <v>7.5694444444444439E-2</v>
      </c>
      <c r="U5" s="11">
        <v>3000</v>
      </c>
      <c r="V5" s="11">
        <v>600</v>
      </c>
      <c r="W5" s="10" t="s">
        <v>201</v>
      </c>
      <c r="X5" s="49"/>
    </row>
    <row r="6" spans="1:25" s="9" customFormat="1" x14ac:dyDescent="0.25">
      <c r="A6" s="4">
        <v>42923</v>
      </c>
      <c r="B6" s="5" t="s">
        <v>28</v>
      </c>
      <c r="C6" s="5" t="s">
        <v>47</v>
      </c>
      <c r="D6" s="5"/>
      <c r="E6" s="5"/>
      <c r="F6" s="5" t="s">
        <v>36</v>
      </c>
      <c r="G6" s="5" t="s">
        <v>26</v>
      </c>
      <c r="H6" s="5">
        <v>11.4</v>
      </c>
      <c r="I6" s="6">
        <v>0.46388888888888885</v>
      </c>
      <c r="J6" s="6">
        <v>0.50486111111111109</v>
      </c>
      <c r="K6" s="6">
        <v>0.5083333333333333</v>
      </c>
      <c r="L6" s="6" t="s">
        <v>49</v>
      </c>
      <c r="M6" s="6">
        <f>J6-I6</f>
        <v>4.0972222222222243E-2</v>
      </c>
      <c r="N6" s="6">
        <f>K6-J6</f>
        <v>3.4722222222222099E-3</v>
      </c>
      <c r="O6" s="6">
        <f>M6*R6</f>
        <v>6.1458333333333365E-2</v>
      </c>
      <c r="P6" s="6">
        <f>K6-I6</f>
        <v>4.4444444444444453E-2</v>
      </c>
      <c r="Q6" s="6" t="s">
        <v>55</v>
      </c>
      <c r="R6" s="12">
        <v>1.5</v>
      </c>
      <c r="S6" s="6" t="s">
        <v>54</v>
      </c>
      <c r="T6" s="6">
        <v>6.6666666666666666E-2</v>
      </c>
      <c r="U6" s="7">
        <v>3000</v>
      </c>
      <c r="V6" s="7">
        <v>900</v>
      </c>
      <c r="W6" s="6" t="s">
        <v>201</v>
      </c>
    </row>
    <row r="7" spans="1:25" s="9" customFormat="1" x14ac:dyDescent="0.25">
      <c r="A7" s="4">
        <v>42923</v>
      </c>
      <c r="B7" s="5" t="s">
        <v>29</v>
      </c>
      <c r="C7" s="5" t="s">
        <v>47</v>
      </c>
      <c r="D7" s="5"/>
      <c r="E7" s="5"/>
      <c r="F7" s="5" t="s">
        <v>36</v>
      </c>
      <c r="G7" s="5" t="s">
        <v>26</v>
      </c>
      <c r="H7" s="5">
        <v>10.6</v>
      </c>
      <c r="I7" s="6">
        <v>0.46388888888888885</v>
      </c>
      <c r="J7" s="6">
        <v>0.50486111111111109</v>
      </c>
      <c r="K7" s="6">
        <v>0.5083333333333333</v>
      </c>
      <c r="L7" s="6" t="s">
        <v>49</v>
      </c>
      <c r="M7" s="6">
        <f>J7-I7</f>
        <v>4.0972222222222243E-2</v>
      </c>
      <c r="N7" s="6">
        <f>K7-J7</f>
        <v>3.4722222222222099E-3</v>
      </c>
      <c r="O7" s="6">
        <f>M7*R7</f>
        <v>6.1458333333333365E-2</v>
      </c>
      <c r="P7" s="6">
        <f>K7-I7</f>
        <v>4.4444444444444453E-2</v>
      </c>
      <c r="Q7" s="6" t="s">
        <v>55</v>
      </c>
      <c r="R7" s="12">
        <v>1.5</v>
      </c>
      <c r="S7" s="6" t="s">
        <v>54</v>
      </c>
      <c r="T7" s="6">
        <v>6.6666666666666666E-2</v>
      </c>
      <c r="U7" s="7">
        <v>3000</v>
      </c>
      <c r="V7" s="7">
        <v>1200</v>
      </c>
      <c r="W7" s="6" t="s">
        <v>201</v>
      </c>
    </row>
    <row r="8" spans="1:25" s="14" customFormat="1" x14ac:dyDescent="0.25">
      <c r="A8" s="8">
        <v>42923</v>
      </c>
      <c r="B8" s="9" t="s">
        <v>30</v>
      </c>
      <c r="C8" s="9" t="s">
        <v>47</v>
      </c>
      <c r="D8" s="9"/>
      <c r="E8" s="9"/>
      <c r="F8" s="9" t="s">
        <v>51</v>
      </c>
      <c r="G8" s="9" t="s">
        <v>26</v>
      </c>
      <c r="H8" s="9">
        <v>11.1</v>
      </c>
      <c r="I8" s="10">
        <v>0.51666666666666672</v>
      </c>
      <c r="J8" s="10">
        <v>0.56458333333333333</v>
      </c>
      <c r="K8" s="10">
        <v>0.56666666666666665</v>
      </c>
      <c r="L8" s="10" t="s">
        <v>27</v>
      </c>
      <c r="M8" s="10">
        <f>J8-I8</f>
        <v>4.7916666666666607E-2</v>
      </c>
      <c r="N8" s="10">
        <f>K8-J8</f>
        <v>2.0833333333333259E-3</v>
      </c>
      <c r="O8" s="10">
        <f>M8*R8</f>
        <v>7.6666666666666577E-2</v>
      </c>
      <c r="P8" s="10">
        <f>K8-I8</f>
        <v>4.9999999999999933E-2</v>
      </c>
      <c r="Q8" s="10" t="s">
        <v>45</v>
      </c>
      <c r="R8" s="18">
        <v>1.6</v>
      </c>
      <c r="S8" s="10" t="s">
        <v>44</v>
      </c>
      <c r="T8" s="10">
        <f>I13-J10</f>
        <v>7.0833333333333304E-2</v>
      </c>
      <c r="U8" s="11">
        <v>3000</v>
      </c>
      <c r="V8" s="11">
        <v>800</v>
      </c>
      <c r="W8" s="10" t="s">
        <v>201</v>
      </c>
    </row>
    <row r="9" spans="1:25" s="14" customFormat="1" x14ac:dyDescent="0.25">
      <c r="A9" s="8">
        <v>42923</v>
      </c>
      <c r="B9" s="9" t="s">
        <v>32</v>
      </c>
      <c r="C9" s="9" t="s">
        <v>47</v>
      </c>
      <c r="D9" s="9"/>
      <c r="E9" s="9"/>
      <c r="F9" s="9" t="s">
        <v>51</v>
      </c>
      <c r="G9" s="9" t="s">
        <v>26</v>
      </c>
      <c r="H9" s="9">
        <v>11.1</v>
      </c>
      <c r="I9" s="10">
        <v>0.51666666666666672</v>
      </c>
      <c r="J9" s="10">
        <v>0.56458333333333333</v>
      </c>
      <c r="K9" s="10">
        <v>0.56666666666666665</v>
      </c>
      <c r="L9" s="10" t="s">
        <v>27</v>
      </c>
      <c r="M9" s="10">
        <f>J9-I9</f>
        <v>4.7916666666666607E-2</v>
      </c>
      <c r="N9" s="10">
        <f>K9-J9</f>
        <v>2.0833333333333259E-3</v>
      </c>
      <c r="O9" s="10">
        <f>M9*R9</f>
        <v>7.6666666666666577E-2</v>
      </c>
      <c r="P9" s="10">
        <f>K9-I9</f>
        <v>4.9999999999999933E-2</v>
      </c>
      <c r="Q9" s="10" t="s">
        <v>45</v>
      </c>
      <c r="R9" s="18">
        <v>1.6</v>
      </c>
      <c r="S9" s="10" t="s">
        <v>44</v>
      </c>
      <c r="T9" s="10">
        <v>7.0833333333333331E-2</v>
      </c>
      <c r="U9" s="11">
        <v>3000</v>
      </c>
      <c r="V9" s="11">
        <v>600</v>
      </c>
      <c r="W9" s="10" t="s">
        <v>201</v>
      </c>
    </row>
    <row r="10" spans="1:25" s="9" customFormat="1" x14ac:dyDescent="0.25">
      <c r="A10" s="8">
        <v>42923</v>
      </c>
      <c r="B10" s="9" t="s">
        <v>33</v>
      </c>
      <c r="C10" s="9" t="s">
        <v>47</v>
      </c>
      <c r="F10" s="9" t="s">
        <v>51</v>
      </c>
      <c r="G10" s="9" t="s">
        <v>26</v>
      </c>
      <c r="H10" s="9">
        <v>11.1</v>
      </c>
      <c r="I10" s="10">
        <v>0.51666666666666672</v>
      </c>
      <c r="J10" s="10">
        <v>0.56458333333333333</v>
      </c>
      <c r="K10" s="10">
        <v>0.56666666666666665</v>
      </c>
      <c r="L10" s="9" t="s">
        <v>27</v>
      </c>
      <c r="M10" s="10">
        <f>J10-I10</f>
        <v>4.7916666666666607E-2</v>
      </c>
      <c r="N10" s="10">
        <f>K10-J10</f>
        <v>2.0833333333333259E-3</v>
      </c>
      <c r="O10" s="10">
        <f>M10*R10</f>
        <v>7.6666666666666577E-2</v>
      </c>
      <c r="P10" s="10">
        <f>K10-I10</f>
        <v>4.9999999999999933E-2</v>
      </c>
      <c r="Q10" s="9" t="s">
        <v>45</v>
      </c>
      <c r="R10" s="18">
        <v>1.6</v>
      </c>
      <c r="S10" s="9" t="s">
        <v>44</v>
      </c>
      <c r="T10" s="10">
        <v>7.0833333333333331E-2</v>
      </c>
      <c r="U10" s="11">
        <v>200</v>
      </c>
      <c r="V10" s="11">
        <v>70</v>
      </c>
      <c r="W10" s="9" t="s">
        <v>201</v>
      </c>
    </row>
    <row r="11" spans="1:25" s="9" customFormat="1" x14ac:dyDescent="0.25">
      <c r="A11" s="4">
        <v>42923</v>
      </c>
      <c r="B11" s="5" t="s">
        <v>28</v>
      </c>
      <c r="C11" s="5" t="s">
        <v>47</v>
      </c>
      <c r="D11" s="5"/>
      <c r="E11" s="5"/>
      <c r="F11" s="5" t="s">
        <v>56</v>
      </c>
      <c r="G11" s="5" t="s">
        <v>26</v>
      </c>
      <c r="H11" s="5">
        <v>11.5</v>
      </c>
      <c r="I11" s="6">
        <v>0.57500000000000007</v>
      </c>
      <c r="J11" s="6">
        <v>0.61597222222222225</v>
      </c>
      <c r="K11" s="6">
        <v>0.61805555555555558</v>
      </c>
      <c r="L11" s="6" t="s">
        <v>49</v>
      </c>
      <c r="M11" s="6">
        <f>J11-I11</f>
        <v>4.0972222222222188E-2</v>
      </c>
      <c r="N11" s="6">
        <f>K11-J11</f>
        <v>2.0833333333333259E-3</v>
      </c>
      <c r="O11" s="6">
        <f>M11*R11</f>
        <v>6.9652777777777716E-2</v>
      </c>
      <c r="P11" s="6">
        <f>K11-I11</f>
        <v>4.3055555555555514E-2</v>
      </c>
      <c r="Q11" s="6" t="s">
        <v>57</v>
      </c>
      <c r="R11" s="12">
        <v>1.7</v>
      </c>
      <c r="S11" s="6" t="s">
        <v>44</v>
      </c>
      <c r="T11" s="6">
        <v>7.1527777777777787E-2</v>
      </c>
      <c r="U11" s="7">
        <v>3000</v>
      </c>
      <c r="V11" s="7">
        <v>750</v>
      </c>
      <c r="W11" s="5" t="s">
        <v>201</v>
      </c>
    </row>
    <row r="12" spans="1:25" s="9" customFormat="1" x14ac:dyDescent="0.25">
      <c r="A12" s="26">
        <v>42923</v>
      </c>
      <c r="B12" s="45" t="s">
        <v>29</v>
      </c>
      <c r="C12" s="45" t="s">
        <v>47</v>
      </c>
      <c r="D12" s="45"/>
      <c r="E12" s="45"/>
      <c r="F12" s="45" t="s">
        <v>56</v>
      </c>
      <c r="G12" s="45" t="s">
        <v>26</v>
      </c>
      <c r="H12" s="45">
        <v>10.6</v>
      </c>
      <c r="I12" s="25">
        <v>0.57500000000000007</v>
      </c>
      <c r="J12" s="25">
        <v>0.61597222222222225</v>
      </c>
      <c r="K12" s="25">
        <v>0.61805555555555558</v>
      </c>
      <c r="L12" s="25" t="s">
        <v>49</v>
      </c>
      <c r="M12" s="25">
        <f>J12-I12</f>
        <v>4.0972222222222188E-2</v>
      </c>
      <c r="N12" s="25">
        <f>K12-J12</f>
        <v>2.0833333333333259E-3</v>
      </c>
      <c r="O12" s="25">
        <f>M12*R12</f>
        <v>6.9652777777777716E-2</v>
      </c>
      <c r="P12" s="25">
        <f>K12-I12</f>
        <v>4.3055555555555514E-2</v>
      </c>
      <c r="Q12" s="25" t="s">
        <v>57</v>
      </c>
      <c r="R12" s="46">
        <v>1.7</v>
      </c>
      <c r="S12" s="25" t="s">
        <v>44</v>
      </c>
      <c r="T12" s="25">
        <v>7.1527777777777787E-2</v>
      </c>
      <c r="U12" s="47">
        <v>3000</v>
      </c>
      <c r="V12" s="47">
        <v>900</v>
      </c>
      <c r="W12" s="25" t="s">
        <v>201</v>
      </c>
    </row>
    <row r="13" spans="1:25" s="5" customFormat="1" x14ac:dyDescent="0.25">
      <c r="A13" s="8">
        <v>42923</v>
      </c>
      <c r="B13" s="9" t="s">
        <v>30</v>
      </c>
      <c r="C13" s="9" t="s">
        <v>47</v>
      </c>
      <c r="D13" s="9"/>
      <c r="E13" s="9"/>
      <c r="F13" s="9" t="s">
        <v>58</v>
      </c>
      <c r="G13" s="9" t="s">
        <v>26</v>
      </c>
      <c r="H13" s="9">
        <v>12</v>
      </c>
      <c r="I13" s="10">
        <v>0.63541666666666663</v>
      </c>
      <c r="J13" s="10">
        <v>0.68333333333333324</v>
      </c>
      <c r="K13" s="10">
        <v>0.68680555555555556</v>
      </c>
      <c r="L13" s="10" t="s">
        <v>49</v>
      </c>
      <c r="M13" s="10">
        <f>J13-I13</f>
        <v>4.7916666666666607E-2</v>
      </c>
      <c r="N13" s="10">
        <f>K13-J13</f>
        <v>3.4722222222223209E-3</v>
      </c>
      <c r="O13" s="10">
        <f>M13*R13</f>
        <v>8.145833333333323E-2</v>
      </c>
      <c r="P13" s="10">
        <f>K13-I13</f>
        <v>5.1388888888888928E-2</v>
      </c>
      <c r="Q13" s="10" t="s">
        <v>57</v>
      </c>
      <c r="R13" s="18">
        <v>1.7</v>
      </c>
      <c r="S13" s="10" t="s">
        <v>46</v>
      </c>
      <c r="T13" s="10">
        <v>0.72013888888888899</v>
      </c>
      <c r="U13" s="11">
        <v>3000</v>
      </c>
      <c r="V13" s="11">
        <v>900</v>
      </c>
      <c r="W13" s="10" t="s">
        <v>201</v>
      </c>
    </row>
    <row r="14" spans="1:25" s="20" customFormat="1" x14ac:dyDescent="0.25">
      <c r="A14" s="35">
        <v>42923</v>
      </c>
      <c r="B14" s="37" t="s">
        <v>32</v>
      </c>
      <c r="C14" s="37" t="s">
        <v>47</v>
      </c>
      <c r="D14" s="37"/>
      <c r="E14" s="37"/>
      <c r="F14" s="37" t="s">
        <v>58</v>
      </c>
      <c r="G14" s="37" t="s">
        <v>26</v>
      </c>
      <c r="H14" s="37">
        <v>12</v>
      </c>
      <c r="I14" s="38">
        <v>0.63541666666666663</v>
      </c>
      <c r="J14" s="38">
        <v>0.68333333333333324</v>
      </c>
      <c r="K14" s="38">
        <v>0.68680555555555556</v>
      </c>
      <c r="L14" s="38" t="s">
        <v>49</v>
      </c>
      <c r="M14" s="38">
        <f>J14-I14</f>
        <v>4.7916666666666607E-2</v>
      </c>
      <c r="N14" s="38">
        <f>K14-J14</f>
        <v>3.4722222222223209E-3</v>
      </c>
      <c r="O14" s="38">
        <f>M14*R14</f>
        <v>8.145833333333323E-2</v>
      </c>
      <c r="P14" s="38">
        <f>K14-I14</f>
        <v>5.1388888888888928E-2</v>
      </c>
      <c r="Q14" s="38" t="s">
        <v>57</v>
      </c>
      <c r="R14" s="39">
        <v>1.7</v>
      </c>
      <c r="S14" s="38" t="s">
        <v>46</v>
      </c>
      <c r="T14" s="38">
        <v>0.72013888888888899</v>
      </c>
      <c r="U14" s="40">
        <v>3000</v>
      </c>
      <c r="V14" s="40">
        <v>800</v>
      </c>
      <c r="W14" s="38" t="s">
        <v>201</v>
      </c>
    </row>
    <row r="15" spans="1:25" s="5" customFormat="1" x14ac:dyDescent="0.25">
      <c r="A15" s="8">
        <v>42923</v>
      </c>
      <c r="B15" s="9" t="s">
        <v>33</v>
      </c>
      <c r="C15" s="9" t="s">
        <v>47</v>
      </c>
      <c r="D15" s="9"/>
      <c r="E15" s="9"/>
      <c r="F15" s="9" t="s">
        <v>58</v>
      </c>
      <c r="G15" s="9" t="s">
        <v>26</v>
      </c>
      <c r="H15" s="9">
        <v>12</v>
      </c>
      <c r="I15" s="10">
        <v>0.63541666666666663</v>
      </c>
      <c r="J15" s="10">
        <v>0.68333333333333324</v>
      </c>
      <c r="K15" s="10">
        <v>0.68680555555555556</v>
      </c>
      <c r="L15" s="9" t="s">
        <v>49</v>
      </c>
      <c r="M15" s="10">
        <f>J15-I15</f>
        <v>4.7916666666666607E-2</v>
      </c>
      <c r="N15" s="10">
        <f>K15-J15</f>
        <v>3.4722222222223209E-3</v>
      </c>
      <c r="O15" s="10">
        <f>M15*R15</f>
        <v>8.145833333333323E-2</v>
      </c>
      <c r="P15" s="10">
        <f>K15-I15</f>
        <v>5.1388888888888928E-2</v>
      </c>
      <c r="Q15" s="9" t="s">
        <v>57</v>
      </c>
      <c r="R15" s="18">
        <v>1.7</v>
      </c>
      <c r="S15" s="9" t="s">
        <v>46</v>
      </c>
      <c r="T15" s="10">
        <v>0.72013888888888899</v>
      </c>
      <c r="U15" s="11">
        <v>200</v>
      </c>
      <c r="V15" s="11">
        <v>60</v>
      </c>
      <c r="W15" s="9" t="s">
        <v>201</v>
      </c>
      <c r="X15" s="6"/>
      <c r="Y15" s="6"/>
    </row>
    <row r="16" spans="1:25" s="5" customFormat="1" x14ac:dyDescent="0.25">
      <c r="A16" s="4">
        <v>42923</v>
      </c>
      <c r="B16" s="5" t="s">
        <v>28</v>
      </c>
      <c r="C16" s="5" t="s">
        <v>47</v>
      </c>
      <c r="F16" s="5" t="s">
        <v>59</v>
      </c>
      <c r="G16" s="5" t="s">
        <v>26</v>
      </c>
      <c r="H16" s="5">
        <v>9.3000000000000007</v>
      </c>
      <c r="I16" s="6">
        <v>0.68958333333333333</v>
      </c>
      <c r="J16" s="6">
        <v>0.73055555555555562</v>
      </c>
      <c r="K16" s="6">
        <v>0.73333333333333339</v>
      </c>
      <c r="L16" s="6" t="s">
        <v>49</v>
      </c>
      <c r="M16" s="6">
        <f>J16-I16</f>
        <v>4.0972222222222299E-2</v>
      </c>
      <c r="N16" s="6">
        <f>K16-J16</f>
        <v>2.7777777777777679E-3</v>
      </c>
      <c r="O16" s="6">
        <f>M16*R16</f>
        <v>7.3750000000000135E-2</v>
      </c>
      <c r="P16" s="6">
        <f>K16-I16</f>
        <v>4.3750000000000067E-2</v>
      </c>
      <c r="Q16" s="6" t="s">
        <v>60</v>
      </c>
      <c r="R16" s="12">
        <v>1.8</v>
      </c>
      <c r="S16" s="6" t="s">
        <v>61</v>
      </c>
      <c r="T16" s="6">
        <v>0.60972222222222217</v>
      </c>
      <c r="U16" s="7">
        <v>3000</v>
      </c>
      <c r="V16" s="7">
        <v>1500</v>
      </c>
      <c r="W16" s="5" t="s">
        <v>201</v>
      </c>
    </row>
    <row r="17" spans="1:25" s="9" customFormat="1" x14ac:dyDescent="0.25">
      <c r="A17" s="26">
        <v>42923</v>
      </c>
      <c r="B17" s="45" t="s">
        <v>29</v>
      </c>
      <c r="C17" s="45" t="s">
        <v>47</v>
      </c>
      <c r="D17" s="45"/>
      <c r="E17" s="45"/>
      <c r="F17" s="45" t="s">
        <v>59</v>
      </c>
      <c r="G17" s="45" t="s">
        <v>26</v>
      </c>
      <c r="H17" s="45">
        <v>9.3000000000000007</v>
      </c>
      <c r="I17" s="25">
        <v>0.68958333333333333</v>
      </c>
      <c r="J17" s="25">
        <v>0.73055555555555562</v>
      </c>
      <c r="K17" s="25">
        <v>0.73333333333333339</v>
      </c>
      <c r="L17" s="25" t="s">
        <v>49</v>
      </c>
      <c r="M17" s="25">
        <f>J17-I17</f>
        <v>4.0972222222222299E-2</v>
      </c>
      <c r="N17" s="25">
        <f>K17-J17</f>
        <v>2.7777777777777679E-3</v>
      </c>
      <c r="O17" s="25">
        <f>M17*R17</f>
        <v>7.3750000000000135E-2</v>
      </c>
      <c r="P17" s="25">
        <f>K17-I17</f>
        <v>4.3750000000000067E-2</v>
      </c>
      <c r="Q17" s="25" t="s">
        <v>60</v>
      </c>
      <c r="R17" s="46">
        <v>1.8</v>
      </c>
      <c r="S17" s="25" t="s">
        <v>61</v>
      </c>
      <c r="T17" s="25">
        <v>0.60972222222222217</v>
      </c>
      <c r="U17" s="47">
        <v>3000</v>
      </c>
      <c r="V17" s="47">
        <v>1200</v>
      </c>
      <c r="W17" s="25" t="s">
        <v>201</v>
      </c>
    </row>
    <row r="18" spans="1:25" s="9" customFormat="1" x14ac:dyDescent="0.25">
      <c r="A18" s="4">
        <v>42925</v>
      </c>
      <c r="B18" s="5" t="s">
        <v>28</v>
      </c>
      <c r="C18" s="5" t="s">
        <v>47</v>
      </c>
      <c r="D18" s="5"/>
      <c r="E18" s="5"/>
      <c r="F18" s="5" t="s">
        <v>56</v>
      </c>
      <c r="G18" s="5" t="s">
        <v>26</v>
      </c>
      <c r="H18" s="5">
        <v>12</v>
      </c>
      <c r="I18" s="6">
        <v>0.35347222222222219</v>
      </c>
      <c r="J18" s="6">
        <v>0.39444444444444443</v>
      </c>
      <c r="K18" s="6">
        <v>0.3972222222222222</v>
      </c>
      <c r="L18" s="6" t="s">
        <v>49</v>
      </c>
      <c r="M18" s="6">
        <f>J18-I18</f>
        <v>4.0972222222222243E-2</v>
      </c>
      <c r="N18" s="6">
        <f>K18-J18</f>
        <v>2.7777777777777679E-3</v>
      </c>
      <c r="O18" s="6">
        <f>M18*R18</f>
        <v>4.5069444444444474E-2</v>
      </c>
      <c r="P18" s="6">
        <f>K18-I18</f>
        <v>4.3750000000000011E-2</v>
      </c>
      <c r="Q18" s="6" t="s">
        <v>50</v>
      </c>
      <c r="R18" s="12">
        <v>1.1000000000000001</v>
      </c>
      <c r="S18" s="6" t="s">
        <v>42</v>
      </c>
      <c r="T18" s="6">
        <v>6.9444444444444434E-2</v>
      </c>
      <c r="U18" s="7">
        <v>3000</v>
      </c>
      <c r="V18" s="7">
        <v>700</v>
      </c>
      <c r="W18" s="5" t="s">
        <v>201</v>
      </c>
      <c r="X18" s="10"/>
      <c r="Y18" s="10"/>
    </row>
    <row r="19" spans="1:25" s="9" customFormat="1" x14ac:dyDescent="0.25">
      <c r="A19" s="4">
        <v>42925</v>
      </c>
      <c r="B19" s="5" t="s">
        <v>29</v>
      </c>
      <c r="C19" s="5" t="s">
        <v>47</v>
      </c>
      <c r="D19" s="5"/>
      <c r="E19" s="5"/>
      <c r="F19" s="5" t="s">
        <v>56</v>
      </c>
      <c r="G19" s="5" t="s">
        <v>26</v>
      </c>
      <c r="H19" s="5">
        <v>12</v>
      </c>
      <c r="I19" s="6">
        <v>0.35347222222222219</v>
      </c>
      <c r="J19" s="6">
        <v>0.39444444444444443</v>
      </c>
      <c r="K19" s="6">
        <v>0.3972222222222222</v>
      </c>
      <c r="L19" s="6" t="s">
        <v>49</v>
      </c>
      <c r="M19" s="6">
        <f>J19-I19</f>
        <v>4.0972222222222243E-2</v>
      </c>
      <c r="N19" s="6">
        <f>K19-J19</f>
        <v>2.7777777777777679E-3</v>
      </c>
      <c r="O19" s="6">
        <f>M19*R19</f>
        <v>4.5069444444444474E-2</v>
      </c>
      <c r="P19" s="6">
        <f>K19-I19</f>
        <v>4.3750000000000011E-2</v>
      </c>
      <c r="Q19" s="6" t="s">
        <v>50</v>
      </c>
      <c r="R19" s="12">
        <v>1.1000000000000001</v>
      </c>
      <c r="S19" s="6" t="s">
        <v>42</v>
      </c>
      <c r="T19" s="6">
        <v>6.9444444444444434E-2</v>
      </c>
      <c r="U19" s="7">
        <v>3000</v>
      </c>
      <c r="V19" s="7">
        <v>500</v>
      </c>
      <c r="W19" s="6" t="s">
        <v>201</v>
      </c>
      <c r="X19" s="10"/>
      <c r="Y19" s="10"/>
    </row>
    <row r="20" spans="1:25" s="5" customFormat="1" x14ac:dyDescent="0.25">
      <c r="A20" s="4">
        <v>42936</v>
      </c>
      <c r="B20" s="33" t="s">
        <v>29</v>
      </c>
      <c r="C20" s="5" t="s">
        <v>47</v>
      </c>
      <c r="F20" s="5" t="s">
        <v>124</v>
      </c>
      <c r="G20" s="5" t="s">
        <v>26</v>
      </c>
      <c r="H20" s="5" t="s">
        <v>26</v>
      </c>
      <c r="I20" s="6">
        <v>0.37013888888888885</v>
      </c>
      <c r="J20" s="6">
        <v>0.41805555555555557</v>
      </c>
      <c r="K20" s="6">
        <v>0.42430555555555555</v>
      </c>
      <c r="L20" s="5" t="s">
        <v>27</v>
      </c>
      <c r="M20" s="25">
        <f>J20-I20</f>
        <v>4.7916666666666718E-2</v>
      </c>
      <c r="N20" s="25">
        <f>K20-J20</f>
        <v>6.2499999999999778E-3</v>
      </c>
      <c r="O20" s="25">
        <f>M20*R20</f>
        <v>4.7916666666666718E-2</v>
      </c>
      <c r="P20" s="25">
        <f>K20-I20</f>
        <v>5.4166666666666696E-2</v>
      </c>
      <c r="R20" s="12">
        <v>1</v>
      </c>
      <c r="S20" s="5" t="s">
        <v>42</v>
      </c>
      <c r="T20" s="6">
        <v>6.25E-2</v>
      </c>
      <c r="U20" s="7">
        <v>3000</v>
      </c>
      <c r="V20" s="7">
        <v>800</v>
      </c>
      <c r="W20" s="5" t="s">
        <v>201</v>
      </c>
      <c r="X20" s="6"/>
      <c r="Y20" s="6"/>
    </row>
    <row r="21" spans="1:25" s="5" customFormat="1" x14ac:dyDescent="0.25">
      <c r="A21" s="8">
        <v>42936</v>
      </c>
      <c r="B21" s="32" t="s">
        <v>30</v>
      </c>
      <c r="C21" s="9" t="s">
        <v>47</v>
      </c>
      <c r="D21" s="9"/>
      <c r="E21" s="9"/>
      <c r="F21" s="9" t="s">
        <v>123</v>
      </c>
      <c r="G21" s="9" t="s">
        <v>26</v>
      </c>
      <c r="H21" s="9" t="s">
        <v>26</v>
      </c>
      <c r="I21" s="10">
        <v>0.37013888888888885</v>
      </c>
      <c r="J21" s="10">
        <v>0.41805555555555557</v>
      </c>
      <c r="K21" s="10">
        <v>0.42430555555555555</v>
      </c>
      <c r="L21" s="9" t="s">
        <v>27</v>
      </c>
      <c r="M21" s="28">
        <f>J21-I21</f>
        <v>4.7916666666666718E-2</v>
      </c>
      <c r="N21" s="28">
        <f>K21-J21</f>
        <v>6.2499999999999778E-3</v>
      </c>
      <c r="O21" s="28">
        <f>M21*R21</f>
        <v>4.7916666666666718E-2</v>
      </c>
      <c r="P21" s="28">
        <f>K21-I21</f>
        <v>5.4166666666666696E-2</v>
      </c>
      <c r="Q21" s="9" t="s">
        <v>84</v>
      </c>
      <c r="R21" s="18">
        <v>1</v>
      </c>
      <c r="S21" s="9" t="s">
        <v>42</v>
      </c>
      <c r="T21" s="10">
        <v>6.25E-2</v>
      </c>
      <c r="U21" s="11">
        <v>3000</v>
      </c>
      <c r="V21" s="11">
        <v>1300</v>
      </c>
      <c r="W21" s="9" t="s">
        <v>201</v>
      </c>
      <c r="X21" s="6"/>
      <c r="Y21" s="6"/>
    </row>
    <row r="22" spans="1:25" s="9" customFormat="1" x14ac:dyDescent="0.25">
      <c r="A22" s="8">
        <v>42936</v>
      </c>
      <c r="B22" s="32" t="s">
        <v>32</v>
      </c>
      <c r="C22" s="9" t="s">
        <v>47</v>
      </c>
      <c r="F22" s="9" t="s">
        <v>122</v>
      </c>
      <c r="G22" s="9" t="s">
        <v>26</v>
      </c>
      <c r="H22" s="9" t="s">
        <v>26</v>
      </c>
      <c r="I22" s="10">
        <v>0.37013888888888885</v>
      </c>
      <c r="J22" s="10">
        <v>0.41805555555555557</v>
      </c>
      <c r="K22" s="10">
        <v>0.42430555555555555</v>
      </c>
      <c r="L22" s="9" t="s">
        <v>27</v>
      </c>
      <c r="M22" s="28">
        <f>J22-I22</f>
        <v>4.7916666666666718E-2</v>
      </c>
      <c r="N22" s="28">
        <f>K22-J22</f>
        <v>6.2499999999999778E-3</v>
      </c>
      <c r="O22" s="28">
        <f>M22*R22</f>
        <v>4.7916666666666718E-2</v>
      </c>
      <c r="P22" s="28">
        <f>K22-I22</f>
        <v>5.4166666666666696E-2</v>
      </c>
      <c r="Q22" s="9" t="s">
        <v>84</v>
      </c>
      <c r="R22" s="18">
        <v>1</v>
      </c>
      <c r="S22" s="9" t="s">
        <v>42</v>
      </c>
      <c r="T22" s="10">
        <v>6.25E-2</v>
      </c>
      <c r="U22" s="11">
        <v>2900</v>
      </c>
      <c r="V22" s="11">
        <v>1000</v>
      </c>
      <c r="W22" s="9" t="s">
        <v>201</v>
      </c>
      <c r="X22" s="10"/>
      <c r="Y22" s="10"/>
    </row>
    <row r="23" spans="1:25" s="9" customFormat="1" x14ac:dyDescent="0.25">
      <c r="A23" s="8">
        <v>42936</v>
      </c>
      <c r="B23" s="32" t="s">
        <v>33</v>
      </c>
      <c r="C23" s="9" t="s">
        <v>47</v>
      </c>
      <c r="F23" s="9" t="s">
        <v>122</v>
      </c>
      <c r="G23" s="9" t="s">
        <v>26</v>
      </c>
      <c r="H23" s="9" t="s">
        <v>26</v>
      </c>
      <c r="I23" s="10">
        <v>0.37013888888888885</v>
      </c>
      <c r="J23" s="10">
        <v>0.41805555555555557</v>
      </c>
      <c r="K23" s="10">
        <v>0.42430555555555555</v>
      </c>
      <c r="L23" s="9" t="s">
        <v>27</v>
      </c>
      <c r="M23" s="28">
        <f>J23-I23</f>
        <v>4.7916666666666718E-2</v>
      </c>
      <c r="N23" s="28">
        <f>K23-J23</f>
        <v>6.2499999999999778E-3</v>
      </c>
      <c r="O23" s="28">
        <f>M23*R23</f>
        <v>4.7916666666666718E-2</v>
      </c>
      <c r="P23" s="28">
        <f>K23-I23</f>
        <v>5.4166666666666696E-2</v>
      </c>
      <c r="Q23" s="9" t="s">
        <v>84</v>
      </c>
      <c r="R23" s="18">
        <v>1</v>
      </c>
      <c r="S23" s="9" t="s">
        <v>42</v>
      </c>
      <c r="T23" s="10">
        <v>6.25E-2</v>
      </c>
      <c r="U23" s="11" t="s">
        <v>39</v>
      </c>
      <c r="V23" s="11" t="s">
        <v>35</v>
      </c>
      <c r="W23" s="9" t="s">
        <v>201</v>
      </c>
      <c r="X23" s="10"/>
      <c r="Y23" s="10"/>
    </row>
    <row r="24" spans="1:25" s="9" customFormat="1" x14ac:dyDescent="0.25">
      <c r="A24" s="8">
        <v>42936</v>
      </c>
      <c r="B24" s="32" t="s">
        <v>119</v>
      </c>
      <c r="C24" s="9" t="s">
        <v>47</v>
      </c>
      <c r="F24" s="9" t="s">
        <v>123</v>
      </c>
      <c r="G24" s="9" t="s">
        <v>26</v>
      </c>
      <c r="H24" s="9" t="s">
        <v>26</v>
      </c>
      <c r="I24" s="10">
        <v>0.37013888888888885</v>
      </c>
      <c r="J24" s="10">
        <v>0.41805555555555557</v>
      </c>
      <c r="K24" s="10">
        <v>0.42430555555555555</v>
      </c>
      <c r="L24" s="9" t="s">
        <v>27</v>
      </c>
      <c r="M24" s="28">
        <f>J24-I24</f>
        <v>4.7916666666666718E-2</v>
      </c>
      <c r="N24" s="28">
        <f>K24-J24</f>
        <v>6.2499999999999778E-3</v>
      </c>
      <c r="O24" s="28">
        <f>M24*R24</f>
        <v>4.7916666666666718E-2</v>
      </c>
      <c r="P24" s="28">
        <f>K24-I24</f>
        <v>5.4166666666666696E-2</v>
      </c>
      <c r="Q24" s="9" t="s">
        <v>84</v>
      </c>
      <c r="R24" s="18">
        <v>1</v>
      </c>
      <c r="S24" s="9" t="s">
        <v>42</v>
      </c>
      <c r="T24" s="10">
        <v>6.25E-2</v>
      </c>
      <c r="U24" s="11" t="s">
        <v>39</v>
      </c>
      <c r="V24" s="11" t="s">
        <v>68</v>
      </c>
      <c r="W24" s="9" t="s">
        <v>201</v>
      </c>
    </row>
    <row r="25" spans="1:25" s="5" customFormat="1" x14ac:dyDescent="0.25">
      <c r="A25" s="4">
        <v>42936</v>
      </c>
      <c r="B25" s="33" t="s">
        <v>29</v>
      </c>
      <c r="C25" s="5" t="s">
        <v>47</v>
      </c>
      <c r="F25" s="5" t="s">
        <v>124</v>
      </c>
      <c r="G25" s="5" t="s">
        <v>26</v>
      </c>
      <c r="H25" s="5" t="s">
        <v>26</v>
      </c>
      <c r="I25" s="6">
        <v>0.48680555555555555</v>
      </c>
      <c r="J25" s="6">
        <v>0.53472222222222221</v>
      </c>
      <c r="K25" s="6">
        <v>0.54305555555555551</v>
      </c>
      <c r="L25" s="5" t="s">
        <v>27</v>
      </c>
      <c r="M25" s="25">
        <f>J25-I25</f>
        <v>4.7916666666666663E-2</v>
      </c>
      <c r="N25" s="25">
        <f>K25-J25</f>
        <v>8.3333333333333037E-3</v>
      </c>
      <c r="O25" s="25">
        <f>M25*R25</f>
        <v>6.7083333333333328E-2</v>
      </c>
      <c r="P25" s="25">
        <f>K25-I25</f>
        <v>5.6249999999999967E-2</v>
      </c>
      <c r="R25" s="12">
        <v>1.4</v>
      </c>
      <c r="S25" s="5" t="s">
        <v>44</v>
      </c>
      <c r="T25" s="6">
        <v>6.25E-2</v>
      </c>
      <c r="U25" s="7">
        <v>2800</v>
      </c>
      <c r="V25" s="7">
        <v>700</v>
      </c>
      <c r="W25" s="5" t="s">
        <v>201</v>
      </c>
    </row>
    <row r="26" spans="1:25" s="5" customFormat="1" x14ac:dyDescent="0.25">
      <c r="A26" s="8">
        <v>42936</v>
      </c>
      <c r="B26" s="32" t="s">
        <v>30</v>
      </c>
      <c r="C26" s="9" t="s">
        <v>47</v>
      </c>
      <c r="D26" s="9"/>
      <c r="E26" s="9"/>
      <c r="F26" s="9" t="s">
        <v>125</v>
      </c>
      <c r="G26" s="9" t="s">
        <v>26</v>
      </c>
      <c r="H26" s="9" t="s">
        <v>26</v>
      </c>
      <c r="I26" s="10">
        <v>0.48680555555555555</v>
      </c>
      <c r="J26" s="10">
        <v>0.53472222222222221</v>
      </c>
      <c r="K26" s="10">
        <v>0.54305555555555551</v>
      </c>
      <c r="L26" s="9" t="s">
        <v>27</v>
      </c>
      <c r="M26" s="28">
        <f>J26-I26</f>
        <v>4.7916666666666663E-2</v>
      </c>
      <c r="N26" s="28">
        <f>K26-J26</f>
        <v>8.3333333333333037E-3</v>
      </c>
      <c r="O26" s="28">
        <f>M26*R26</f>
        <v>6.7083333333333328E-2</v>
      </c>
      <c r="P26" s="28">
        <f>K26-I26</f>
        <v>5.6249999999999967E-2</v>
      </c>
      <c r="Q26" s="9" t="s">
        <v>43</v>
      </c>
      <c r="R26" s="18">
        <v>1.4</v>
      </c>
      <c r="S26" s="9" t="s">
        <v>44</v>
      </c>
      <c r="T26" s="10">
        <v>6.25E-2</v>
      </c>
      <c r="U26" s="11">
        <v>3100</v>
      </c>
      <c r="V26" s="11">
        <v>10000</v>
      </c>
      <c r="W26" s="9" t="s">
        <v>201</v>
      </c>
      <c r="X26" s="25"/>
      <c r="Y26" s="6"/>
    </row>
    <row r="27" spans="1:25" s="9" customFormat="1" x14ac:dyDescent="0.25">
      <c r="A27" s="8">
        <v>42936</v>
      </c>
      <c r="B27" s="32" t="s">
        <v>32</v>
      </c>
      <c r="C27" s="9" t="s">
        <v>47</v>
      </c>
      <c r="F27" s="9" t="s">
        <v>59</v>
      </c>
      <c r="G27" s="9" t="s">
        <v>26</v>
      </c>
      <c r="H27" s="9" t="s">
        <v>26</v>
      </c>
      <c r="I27" s="10">
        <v>0.48680555555555555</v>
      </c>
      <c r="J27" s="10">
        <v>0.53472222222222221</v>
      </c>
      <c r="K27" s="10">
        <v>0.54305555555555551</v>
      </c>
      <c r="L27" s="9" t="s">
        <v>27</v>
      </c>
      <c r="M27" s="28">
        <f>J27-I27</f>
        <v>4.7916666666666663E-2</v>
      </c>
      <c r="N27" s="28">
        <f>K27-J27</f>
        <v>8.3333333333333037E-3</v>
      </c>
      <c r="O27" s="28">
        <f>M27*R27</f>
        <v>6.7083333333333328E-2</v>
      </c>
      <c r="P27" s="28">
        <f>K27-I27</f>
        <v>5.6249999999999967E-2</v>
      </c>
      <c r="Q27" s="9" t="s">
        <v>43</v>
      </c>
      <c r="R27" s="18">
        <v>1.4</v>
      </c>
      <c r="S27" s="9" t="s">
        <v>44</v>
      </c>
      <c r="T27" s="10">
        <v>7.9861111111111105E-2</v>
      </c>
      <c r="U27" s="11">
        <v>3000</v>
      </c>
      <c r="V27" s="11">
        <v>1400</v>
      </c>
      <c r="W27" s="9" t="s">
        <v>201</v>
      </c>
      <c r="X27" s="10"/>
      <c r="Y27" s="10"/>
    </row>
    <row r="28" spans="1:25" s="9" customFormat="1" x14ac:dyDescent="0.25">
      <c r="A28" s="8">
        <v>42936</v>
      </c>
      <c r="B28" s="32" t="s">
        <v>33</v>
      </c>
      <c r="C28" s="9" t="s">
        <v>47</v>
      </c>
      <c r="F28" s="9" t="s">
        <v>125</v>
      </c>
      <c r="G28" s="9" t="s">
        <v>26</v>
      </c>
      <c r="H28" s="9" t="s">
        <v>26</v>
      </c>
      <c r="I28" s="10">
        <v>0.48680555555555555</v>
      </c>
      <c r="J28" s="10">
        <v>0.53472222222222221</v>
      </c>
      <c r="K28" s="10">
        <v>0.54305555555555551</v>
      </c>
      <c r="L28" s="9" t="s">
        <v>27</v>
      </c>
      <c r="M28" s="28">
        <f>J28-I28</f>
        <v>4.7916666666666663E-2</v>
      </c>
      <c r="N28" s="28">
        <f>K28-J28</f>
        <v>8.3333333333333037E-3</v>
      </c>
      <c r="O28" s="28">
        <f>M28*R28</f>
        <v>6.7083333333333328E-2</v>
      </c>
      <c r="P28" s="28">
        <f>K28-I28</f>
        <v>5.6249999999999967E-2</v>
      </c>
      <c r="Q28" s="9" t="s">
        <v>43</v>
      </c>
      <c r="R28" s="18">
        <v>1.4</v>
      </c>
      <c r="S28" s="9" t="s">
        <v>44</v>
      </c>
      <c r="T28" s="10">
        <v>7.9861111111111105E-2</v>
      </c>
      <c r="U28" s="11" t="s">
        <v>39</v>
      </c>
      <c r="V28" s="11" t="s">
        <v>68</v>
      </c>
      <c r="W28" s="9" t="s">
        <v>201</v>
      </c>
      <c r="X28" s="10"/>
      <c r="Y28" s="10"/>
    </row>
    <row r="29" spans="1:25" s="9" customFormat="1" x14ac:dyDescent="0.25">
      <c r="A29" s="8">
        <v>42936</v>
      </c>
      <c r="B29" s="32" t="s">
        <v>119</v>
      </c>
      <c r="C29" s="9" t="s">
        <v>47</v>
      </c>
      <c r="F29" s="9" t="s">
        <v>125</v>
      </c>
      <c r="G29" s="9" t="s">
        <v>26</v>
      </c>
      <c r="H29" s="9" t="s">
        <v>26</v>
      </c>
      <c r="I29" s="10">
        <v>0.48680555555555555</v>
      </c>
      <c r="J29" s="10">
        <v>0.53472222222222221</v>
      </c>
      <c r="K29" s="10">
        <v>0.54305555555555551</v>
      </c>
      <c r="L29" s="9" t="s">
        <v>27</v>
      </c>
      <c r="M29" s="28">
        <f>J29-I29</f>
        <v>4.7916666666666663E-2</v>
      </c>
      <c r="N29" s="28">
        <f>K29-J29</f>
        <v>8.3333333333333037E-3</v>
      </c>
      <c r="O29" s="28">
        <f>M29*R29</f>
        <v>6.7083333333333328E-2</v>
      </c>
      <c r="P29" s="28">
        <f>K29-I29</f>
        <v>5.6249999999999967E-2</v>
      </c>
      <c r="Q29" s="9" t="s">
        <v>43</v>
      </c>
      <c r="R29" s="18">
        <v>1.4</v>
      </c>
      <c r="S29" s="9" t="s">
        <v>44</v>
      </c>
      <c r="T29" s="10">
        <v>6.25E-2</v>
      </c>
      <c r="U29" s="11" t="s">
        <v>127</v>
      </c>
      <c r="V29" s="11" t="s">
        <v>68</v>
      </c>
      <c r="W29" s="9" t="s">
        <v>201</v>
      </c>
    </row>
    <row r="30" spans="1:25" s="5" customFormat="1" x14ac:dyDescent="0.25">
      <c r="A30" s="4">
        <v>42936</v>
      </c>
      <c r="B30" s="33" t="s">
        <v>29</v>
      </c>
      <c r="C30" s="5" t="s">
        <v>47</v>
      </c>
      <c r="F30" s="5" t="s">
        <v>121</v>
      </c>
      <c r="G30" s="5" t="s">
        <v>26</v>
      </c>
      <c r="H30" s="5" t="s">
        <v>26</v>
      </c>
      <c r="I30" s="6">
        <v>0.60069444444444442</v>
      </c>
      <c r="J30" s="6">
        <v>0.64861111111111114</v>
      </c>
      <c r="K30" s="6">
        <v>0.65347222222222223</v>
      </c>
      <c r="L30" s="5" t="s">
        <v>27</v>
      </c>
      <c r="M30" s="25">
        <f>J30-I30</f>
        <v>4.7916666666666718E-2</v>
      </c>
      <c r="N30" s="25">
        <f>K30-J30</f>
        <v>4.8611111111110938E-3</v>
      </c>
      <c r="O30" s="25">
        <f>M30*R30</f>
        <v>8.1458333333333424E-2</v>
      </c>
      <c r="P30" s="25">
        <f>K30-I30</f>
        <v>5.2777777777777812E-2</v>
      </c>
      <c r="Q30" s="5" t="s">
        <v>57</v>
      </c>
      <c r="R30" s="12">
        <v>1.7</v>
      </c>
      <c r="S30" s="5" t="s">
        <v>46</v>
      </c>
      <c r="T30" s="6">
        <v>7.4305555555555555E-2</v>
      </c>
      <c r="U30" s="7">
        <v>3000</v>
      </c>
      <c r="V30" s="7">
        <v>500</v>
      </c>
      <c r="W30" s="5" t="s">
        <v>201</v>
      </c>
    </row>
    <row r="31" spans="1:25" s="20" customFormat="1" x14ac:dyDescent="0.25">
      <c r="A31" s="35">
        <v>42936</v>
      </c>
      <c r="B31" s="36" t="s">
        <v>30</v>
      </c>
      <c r="C31" s="37" t="s">
        <v>47</v>
      </c>
      <c r="D31" s="37"/>
      <c r="E31" s="37"/>
      <c r="F31" s="37" t="s">
        <v>121</v>
      </c>
      <c r="G31" s="37" t="s">
        <v>26</v>
      </c>
      <c r="H31" s="37" t="s">
        <v>26</v>
      </c>
      <c r="I31" s="38">
        <v>0.60069444444444442</v>
      </c>
      <c r="J31" s="38">
        <v>0.64861111111111114</v>
      </c>
      <c r="K31" s="38">
        <v>0.65347222222222223</v>
      </c>
      <c r="L31" s="37" t="s">
        <v>27</v>
      </c>
      <c r="M31" s="38">
        <f>J31-I31</f>
        <v>4.7916666666666718E-2</v>
      </c>
      <c r="N31" s="38">
        <f>K31-J31</f>
        <v>4.8611111111110938E-3</v>
      </c>
      <c r="O31" s="38">
        <f>M31*R31</f>
        <v>8.1458333333333424E-2</v>
      </c>
      <c r="P31" s="38">
        <f>K31-I31</f>
        <v>5.2777777777777812E-2</v>
      </c>
      <c r="Q31" s="37" t="s">
        <v>57</v>
      </c>
      <c r="R31" s="39">
        <v>1.7</v>
      </c>
      <c r="S31" s="37" t="s">
        <v>46</v>
      </c>
      <c r="T31" s="38">
        <v>7.4305555555555555E-2</v>
      </c>
      <c r="U31" s="40">
        <v>3100</v>
      </c>
      <c r="V31" s="40">
        <v>1200</v>
      </c>
      <c r="W31" s="37" t="s">
        <v>201</v>
      </c>
      <c r="X31" s="21"/>
      <c r="Y31" s="21"/>
    </row>
    <row r="32" spans="1:25" s="5" customFormat="1" x14ac:dyDescent="0.25">
      <c r="A32" s="8">
        <v>42936</v>
      </c>
      <c r="B32" s="32" t="s">
        <v>32</v>
      </c>
      <c r="C32" s="9" t="s">
        <v>47</v>
      </c>
      <c r="D32" s="9"/>
      <c r="E32" s="9"/>
      <c r="F32" s="9" t="s">
        <v>122</v>
      </c>
      <c r="G32" s="9" t="s">
        <v>26</v>
      </c>
      <c r="H32" s="9" t="s">
        <v>26</v>
      </c>
      <c r="I32" s="10">
        <v>0.62152777777777779</v>
      </c>
      <c r="J32" s="10">
        <v>0.6694444444444444</v>
      </c>
      <c r="K32" s="10">
        <v>0.6743055555555556</v>
      </c>
      <c r="L32" s="9" t="s">
        <v>27</v>
      </c>
      <c r="M32" s="28">
        <f>J32-I32</f>
        <v>4.7916666666666607E-2</v>
      </c>
      <c r="N32" s="28">
        <f>K32-J32</f>
        <v>4.8611111111112049E-3</v>
      </c>
      <c r="O32" s="28">
        <f>M32*R32</f>
        <v>8.145833333333323E-2</v>
      </c>
      <c r="P32" s="28">
        <f>K32-I32</f>
        <v>5.2777777777777812E-2</v>
      </c>
      <c r="Q32" s="9" t="s">
        <v>57</v>
      </c>
      <c r="R32" s="18">
        <v>1.7</v>
      </c>
      <c r="S32" s="9" t="s">
        <v>46</v>
      </c>
      <c r="T32" s="10">
        <v>0.7729166666666667</v>
      </c>
      <c r="U32" s="11">
        <v>3000</v>
      </c>
      <c r="V32" s="11">
        <v>700</v>
      </c>
      <c r="W32" s="9" t="s">
        <v>201</v>
      </c>
      <c r="X32" s="6"/>
      <c r="Y32" s="6"/>
    </row>
    <row r="33" spans="1:25" s="5" customFormat="1" x14ac:dyDescent="0.25">
      <c r="A33" s="8">
        <v>42936</v>
      </c>
      <c r="B33" s="32" t="s">
        <v>33</v>
      </c>
      <c r="C33" s="9" t="s">
        <v>47</v>
      </c>
      <c r="D33" s="9"/>
      <c r="E33" s="9"/>
      <c r="F33" s="9" t="s">
        <v>122</v>
      </c>
      <c r="G33" s="9" t="s">
        <v>26</v>
      </c>
      <c r="H33" s="9" t="s">
        <v>26</v>
      </c>
      <c r="I33" s="10">
        <v>0.62152777777777779</v>
      </c>
      <c r="J33" s="10">
        <v>0.6694444444444444</v>
      </c>
      <c r="K33" s="10">
        <v>0.6743055555555556</v>
      </c>
      <c r="L33" s="9" t="s">
        <v>27</v>
      </c>
      <c r="M33" s="28">
        <f>J33-I33</f>
        <v>4.7916666666666607E-2</v>
      </c>
      <c r="N33" s="28">
        <f>K33-J33</f>
        <v>4.8611111111112049E-3</v>
      </c>
      <c r="O33" s="28">
        <f>M33*R33</f>
        <v>8.145833333333323E-2</v>
      </c>
      <c r="P33" s="28">
        <f>K33-I33</f>
        <v>5.2777777777777812E-2</v>
      </c>
      <c r="Q33" s="9" t="s">
        <v>57</v>
      </c>
      <c r="R33" s="18">
        <v>1.7</v>
      </c>
      <c r="S33" s="9" t="s">
        <v>46</v>
      </c>
      <c r="T33" s="10">
        <v>0.7729166666666667</v>
      </c>
      <c r="U33" s="11" t="s">
        <v>103</v>
      </c>
      <c r="V33" s="11" t="s">
        <v>68</v>
      </c>
      <c r="W33" s="9" t="s">
        <v>201</v>
      </c>
    </row>
    <row r="34" spans="1:25" s="9" customFormat="1" x14ac:dyDescent="0.25">
      <c r="A34" s="8">
        <v>42936</v>
      </c>
      <c r="B34" s="32" t="s">
        <v>119</v>
      </c>
      <c r="C34" s="9" t="s">
        <v>47</v>
      </c>
      <c r="F34" s="9" t="s">
        <v>121</v>
      </c>
      <c r="G34" s="9" t="s">
        <v>26</v>
      </c>
      <c r="H34" s="9" t="s">
        <v>26</v>
      </c>
      <c r="I34" s="10">
        <v>0.60069444444444442</v>
      </c>
      <c r="J34" s="10">
        <v>0.64861111111111114</v>
      </c>
      <c r="K34" s="10">
        <v>0.65347222222222223</v>
      </c>
      <c r="L34" s="9" t="s">
        <v>27</v>
      </c>
      <c r="M34" s="28">
        <f>J34-I34</f>
        <v>4.7916666666666718E-2</v>
      </c>
      <c r="N34" s="28">
        <f>K34-J34</f>
        <v>4.8611111111110938E-3</v>
      </c>
      <c r="O34" s="28">
        <f>M34*R34</f>
        <v>8.1458333333333424E-2</v>
      </c>
      <c r="P34" s="28">
        <f>K34-I34</f>
        <v>5.2777777777777812E-2</v>
      </c>
      <c r="Q34" s="9" t="s">
        <v>57</v>
      </c>
      <c r="R34" s="18">
        <v>1.7</v>
      </c>
      <c r="S34" s="9" t="s">
        <v>46</v>
      </c>
      <c r="T34" s="10">
        <v>7.4305555555555555E-2</v>
      </c>
      <c r="U34" s="11" t="s">
        <v>128</v>
      </c>
      <c r="V34" s="11" t="s">
        <v>129</v>
      </c>
      <c r="W34" s="9" t="s">
        <v>201</v>
      </c>
    </row>
    <row r="35" spans="1:25" s="9" customFormat="1" x14ac:dyDescent="0.25">
      <c r="A35" s="8">
        <v>42926</v>
      </c>
      <c r="B35" s="9" t="s">
        <v>30</v>
      </c>
      <c r="C35" s="9" t="s">
        <v>76</v>
      </c>
      <c r="F35" s="9" t="s">
        <v>51</v>
      </c>
      <c r="G35" s="9" t="s">
        <v>26</v>
      </c>
      <c r="H35" s="9">
        <v>12</v>
      </c>
      <c r="I35" s="10">
        <v>0.52013888888888882</v>
      </c>
      <c r="J35" s="10">
        <v>0.56805555555555554</v>
      </c>
      <c r="K35" s="10">
        <v>0.57291666666666663</v>
      </c>
      <c r="L35" s="10" t="s">
        <v>27</v>
      </c>
      <c r="M35" s="10">
        <f>J35-I35</f>
        <v>4.7916666666666718E-2</v>
      </c>
      <c r="N35" s="10">
        <f>K35-J35</f>
        <v>4.8611111111110938E-3</v>
      </c>
      <c r="O35" s="10">
        <f>M35*R35</f>
        <v>7.1875000000000078E-2</v>
      </c>
      <c r="P35" s="10">
        <f>K35-I35</f>
        <v>5.2777777777777812E-2</v>
      </c>
      <c r="Q35" s="10" t="s">
        <v>55</v>
      </c>
      <c r="R35" s="18">
        <v>1.5</v>
      </c>
      <c r="S35" s="10" t="s">
        <v>44</v>
      </c>
      <c r="T35" s="10">
        <v>6.6666666666666666E-2</v>
      </c>
      <c r="U35" s="11">
        <v>3100</v>
      </c>
      <c r="V35" s="11">
        <v>1000</v>
      </c>
      <c r="W35" s="10" t="s">
        <v>211</v>
      </c>
      <c r="X35" s="10"/>
      <c r="Y35" s="10"/>
    </row>
    <row r="36" spans="1:25" s="9" customFormat="1" x14ac:dyDescent="0.25">
      <c r="A36" s="8">
        <v>42926</v>
      </c>
      <c r="B36" s="9" t="s">
        <v>32</v>
      </c>
      <c r="C36" s="9" t="s">
        <v>76</v>
      </c>
      <c r="F36" s="9" t="s">
        <v>51</v>
      </c>
      <c r="G36" s="9" t="s">
        <v>26</v>
      </c>
      <c r="H36" s="9">
        <v>12</v>
      </c>
      <c r="I36" s="10">
        <v>0.52013888888888882</v>
      </c>
      <c r="J36" s="10">
        <v>0.56805555555555554</v>
      </c>
      <c r="K36" s="10">
        <v>0.57291666666666663</v>
      </c>
      <c r="L36" s="9" t="s">
        <v>27</v>
      </c>
      <c r="M36" s="10">
        <f>J36-I36</f>
        <v>4.7916666666666718E-2</v>
      </c>
      <c r="N36" s="10">
        <f>K36-J36</f>
        <v>4.8611111111110938E-3</v>
      </c>
      <c r="O36" s="10">
        <f>M36*R36</f>
        <v>7.1875000000000078E-2</v>
      </c>
      <c r="P36" s="10">
        <f>K36-I36</f>
        <v>5.2777777777777812E-2</v>
      </c>
      <c r="Q36" s="10" t="s">
        <v>55</v>
      </c>
      <c r="R36" s="18">
        <v>1.5</v>
      </c>
      <c r="S36" s="10" t="s">
        <v>44</v>
      </c>
      <c r="T36" s="10">
        <v>6.6666666666666666E-2</v>
      </c>
      <c r="U36" s="11">
        <v>3000</v>
      </c>
      <c r="V36" s="11">
        <v>800</v>
      </c>
      <c r="W36" s="9" t="s">
        <v>211</v>
      </c>
      <c r="X36" s="10"/>
      <c r="Y36" s="10"/>
    </row>
    <row r="37" spans="1:25" s="5" customFormat="1" x14ac:dyDescent="0.25">
      <c r="A37" s="8">
        <v>42926</v>
      </c>
      <c r="B37" s="9" t="s">
        <v>33</v>
      </c>
      <c r="C37" s="9" t="s">
        <v>76</v>
      </c>
      <c r="D37" s="9"/>
      <c r="E37" s="9"/>
      <c r="F37" s="9" t="s">
        <v>51</v>
      </c>
      <c r="G37" s="9" t="s">
        <v>26</v>
      </c>
      <c r="H37" s="9">
        <v>12</v>
      </c>
      <c r="I37" s="10">
        <v>0.52013888888888882</v>
      </c>
      <c r="J37" s="10">
        <v>0.56805555555555554</v>
      </c>
      <c r="K37" s="10">
        <v>0.57291666666666663</v>
      </c>
      <c r="L37" s="10" t="s">
        <v>27</v>
      </c>
      <c r="M37" s="10">
        <f>J37-I37</f>
        <v>4.7916666666666718E-2</v>
      </c>
      <c r="N37" s="10">
        <f>K37-J37</f>
        <v>4.8611111111110938E-3</v>
      </c>
      <c r="O37" s="10">
        <f>M37*R37</f>
        <v>7.1875000000000078E-2</v>
      </c>
      <c r="P37" s="10">
        <f>K37-I37</f>
        <v>5.2777777777777812E-2</v>
      </c>
      <c r="Q37" s="10" t="s">
        <v>55</v>
      </c>
      <c r="R37" s="18">
        <v>1.5</v>
      </c>
      <c r="S37" s="10" t="s">
        <v>44</v>
      </c>
      <c r="T37" s="10">
        <v>6.6666666666666666E-2</v>
      </c>
      <c r="U37" s="11" t="s">
        <v>39</v>
      </c>
      <c r="V37" s="11" t="s">
        <v>35</v>
      </c>
      <c r="W37" s="10" t="s">
        <v>211</v>
      </c>
    </row>
    <row r="38" spans="1:25" s="5" customFormat="1" x14ac:dyDescent="0.25">
      <c r="A38" s="26">
        <v>42926</v>
      </c>
      <c r="B38" s="5" t="s">
        <v>28</v>
      </c>
      <c r="C38" s="5" t="s">
        <v>76</v>
      </c>
      <c r="F38" s="5" t="s">
        <v>59</v>
      </c>
      <c r="G38" s="5" t="s">
        <v>26</v>
      </c>
      <c r="H38" s="5">
        <v>10.5</v>
      </c>
      <c r="I38" s="6">
        <v>0.57916666666666672</v>
      </c>
      <c r="J38" s="6">
        <v>0.62013888888888891</v>
      </c>
      <c r="K38" s="6">
        <v>0.62361111111111112</v>
      </c>
      <c r="L38" s="6" t="s">
        <v>49</v>
      </c>
      <c r="M38" s="6">
        <f>J38-I38</f>
        <v>4.0972222222222188E-2</v>
      </c>
      <c r="N38" s="6">
        <f>K38-J38</f>
        <v>3.4722222222222099E-3</v>
      </c>
      <c r="O38" s="6">
        <f>M38*R38</f>
        <v>6.9652777777777716E-2</v>
      </c>
      <c r="P38" s="6">
        <f>K38-I38</f>
        <v>4.4444444444444398E-2</v>
      </c>
      <c r="Q38" s="6" t="s">
        <v>57</v>
      </c>
      <c r="R38" s="12">
        <v>1.7</v>
      </c>
      <c r="S38" s="6" t="s">
        <v>46</v>
      </c>
      <c r="T38" s="6">
        <v>7.8472222222222221E-2</v>
      </c>
      <c r="U38" s="7">
        <v>3000</v>
      </c>
      <c r="V38" s="7">
        <v>900</v>
      </c>
      <c r="W38" s="6" t="s">
        <v>211</v>
      </c>
    </row>
    <row r="39" spans="1:25" s="9" customFormat="1" x14ac:dyDescent="0.25">
      <c r="A39" s="26">
        <v>42926</v>
      </c>
      <c r="B39" s="5" t="s">
        <v>29</v>
      </c>
      <c r="C39" s="5" t="s">
        <v>76</v>
      </c>
      <c r="D39" s="5"/>
      <c r="E39" s="5"/>
      <c r="F39" s="5" t="s">
        <v>59</v>
      </c>
      <c r="G39" s="5" t="s">
        <v>26</v>
      </c>
      <c r="H39" s="5">
        <v>11.9</v>
      </c>
      <c r="I39" s="6">
        <v>0.57916666666666672</v>
      </c>
      <c r="J39" s="6">
        <v>0.62013888888888891</v>
      </c>
      <c r="K39" s="6">
        <v>0.62361111111111112</v>
      </c>
      <c r="L39" s="5" t="s">
        <v>49</v>
      </c>
      <c r="M39" s="6">
        <f>J39-I39</f>
        <v>4.0972222222222188E-2</v>
      </c>
      <c r="N39" s="6">
        <f>K39-J39</f>
        <v>3.4722222222222099E-3</v>
      </c>
      <c r="O39" s="6">
        <f>M39*R39</f>
        <v>6.9652777777777716E-2</v>
      </c>
      <c r="P39" s="6">
        <f>K39-I39</f>
        <v>4.4444444444444398E-2</v>
      </c>
      <c r="Q39" s="6" t="s">
        <v>57</v>
      </c>
      <c r="R39" s="12">
        <v>1.7</v>
      </c>
      <c r="S39" s="6" t="s">
        <v>46</v>
      </c>
      <c r="T39" s="6">
        <v>7.8472222222222221E-2</v>
      </c>
      <c r="U39" s="7">
        <v>3000</v>
      </c>
      <c r="V39" s="7">
        <v>500</v>
      </c>
      <c r="W39" s="5" t="s">
        <v>211</v>
      </c>
    </row>
    <row r="40" spans="1:25" s="9" customFormat="1" x14ac:dyDescent="0.25">
      <c r="A40" s="8">
        <v>42926</v>
      </c>
      <c r="B40" s="9" t="s">
        <v>30</v>
      </c>
      <c r="C40" s="9" t="s">
        <v>76</v>
      </c>
      <c r="F40" s="9" t="s">
        <v>64</v>
      </c>
      <c r="G40" s="9" t="s">
        <v>26</v>
      </c>
      <c r="H40" s="9">
        <v>12</v>
      </c>
      <c r="I40" s="10">
        <v>0.63958333333333328</v>
      </c>
      <c r="J40" s="10">
        <v>0.6875</v>
      </c>
      <c r="K40" s="10">
        <v>0.69097222222222221</v>
      </c>
      <c r="L40" s="10" t="s">
        <v>27</v>
      </c>
      <c r="M40" s="10">
        <f>J40-I40</f>
        <v>4.7916666666666718E-2</v>
      </c>
      <c r="N40" s="10">
        <f>K40-J40</f>
        <v>3.4722222222222099E-3</v>
      </c>
      <c r="O40" s="10">
        <f>M40*R40</f>
        <v>8.1458333333333424E-2</v>
      </c>
      <c r="P40" s="10">
        <f>K40-I40</f>
        <v>5.1388888888888928E-2</v>
      </c>
      <c r="Q40" s="10" t="s">
        <v>57</v>
      </c>
      <c r="R40" s="18">
        <v>1.7</v>
      </c>
      <c r="S40" s="10" t="s">
        <v>46</v>
      </c>
      <c r="T40" s="10">
        <v>0.69791666666666663</v>
      </c>
      <c r="U40" s="11">
        <v>3000</v>
      </c>
      <c r="V40" s="11">
        <v>1000</v>
      </c>
      <c r="W40" s="9" t="s">
        <v>211</v>
      </c>
      <c r="X40" s="10"/>
      <c r="Y40" s="10"/>
    </row>
    <row r="41" spans="1:25" s="9" customFormat="1" x14ac:dyDescent="0.25">
      <c r="A41" s="8">
        <v>42926</v>
      </c>
      <c r="B41" s="9" t="s">
        <v>32</v>
      </c>
      <c r="C41" s="9" t="s">
        <v>76</v>
      </c>
      <c r="F41" s="9" t="s">
        <v>64</v>
      </c>
      <c r="G41" s="9" t="s">
        <v>26</v>
      </c>
      <c r="H41" s="9">
        <v>12</v>
      </c>
      <c r="I41" s="10">
        <v>0.63958333333333328</v>
      </c>
      <c r="J41" s="10">
        <v>0.6875</v>
      </c>
      <c r="K41" s="10">
        <v>0.69097222222222221</v>
      </c>
      <c r="L41" s="10" t="s">
        <v>27</v>
      </c>
      <c r="M41" s="10">
        <f>J41-I41</f>
        <v>4.7916666666666718E-2</v>
      </c>
      <c r="N41" s="10">
        <f>K41-J41</f>
        <v>3.4722222222222099E-3</v>
      </c>
      <c r="O41" s="10">
        <f>M41*R41</f>
        <v>8.1458333333333424E-2</v>
      </c>
      <c r="P41" s="10">
        <f>K41-I41</f>
        <v>5.1388888888888928E-2</v>
      </c>
      <c r="Q41" s="10" t="s">
        <v>57</v>
      </c>
      <c r="R41" s="18">
        <v>1.7</v>
      </c>
      <c r="S41" s="10" t="s">
        <v>46</v>
      </c>
      <c r="T41" s="10">
        <v>0.69791666666666663</v>
      </c>
      <c r="U41" s="11">
        <v>3000</v>
      </c>
      <c r="V41" s="11">
        <v>750</v>
      </c>
      <c r="W41" s="10" t="s">
        <v>211</v>
      </c>
      <c r="X41" s="10"/>
      <c r="Y41" s="10"/>
    </row>
    <row r="42" spans="1:25" s="5" customFormat="1" x14ac:dyDescent="0.25">
      <c r="A42" s="8">
        <v>42926</v>
      </c>
      <c r="B42" s="9" t="s">
        <v>33</v>
      </c>
      <c r="C42" s="9" t="s">
        <v>76</v>
      </c>
      <c r="D42" s="9"/>
      <c r="E42" s="9"/>
      <c r="F42" s="9" t="s">
        <v>64</v>
      </c>
      <c r="G42" s="9" t="s">
        <v>26</v>
      </c>
      <c r="H42" s="9">
        <v>12</v>
      </c>
      <c r="I42" s="10">
        <v>0.63958333333333328</v>
      </c>
      <c r="J42" s="10">
        <v>0.6875</v>
      </c>
      <c r="K42" s="10">
        <v>0.69097222222222221</v>
      </c>
      <c r="L42" s="9" t="s">
        <v>27</v>
      </c>
      <c r="M42" s="10">
        <f>J42-I42</f>
        <v>4.7916666666666718E-2</v>
      </c>
      <c r="N42" s="10">
        <f>K42-J42</f>
        <v>3.4722222222222099E-3</v>
      </c>
      <c r="O42" s="10">
        <f>M42*R42</f>
        <v>8.1458333333333424E-2</v>
      </c>
      <c r="P42" s="10">
        <f>K42-I42</f>
        <v>5.1388888888888928E-2</v>
      </c>
      <c r="Q42" s="9" t="s">
        <v>57</v>
      </c>
      <c r="R42" s="18">
        <v>1.7</v>
      </c>
      <c r="S42" s="9" t="s">
        <v>46</v>
      </c>
      <c r="T42" s="10">
        <v>0.69791666666666663</v>
      </c>
      <c r="U42" s="11" t="s">
        <v>39</v>
      </c>
      <c r="V42" s="11" t="s">
        <v>68</v>
      </c>
      <c r="W42" s="9" t="s">
        <v>211</v>
      </c>
      <c r="X42" s="6"/>
      <c r="Y42" s="6"/>
    </row>
    <row r="43" spans="1:25" s="5" customFormat="1" x14ac:dyDescent="0.25">
      <c r="A43" s="26">
        <v>42926</v>
      </c>
      <c r="B43" s="5" t="s">
        <v>28</v>
      </c>
      <c r="C43" s="5" t="s">
        <v>76</v>
      </c>
      <c r="F43" s="5" t="s">
        <v>56</v>
      </c>
      <c r="G43" s="5" t="s">
        <v>26</v>
      </c>
      <c r="H43" s="5">
        <v>10</v>
      </c>
      <c r="I43" s="6">
        <v>0.70208333333333339</v>
      </c>
      <c r="J43" s="6">
        <v>0.74305555555555547</v>
      </c>
      <c r="K43" s="6">
        <v>0.74652777777777779</v>
      </c>
      <c r="L43" s="6" t="s">
        <v>49</v>
      </c>
      <c r="M43" s="25">
        <f>J43-I43</f>
        <v>4.0972222222222077E-2</v>
      </c>
      <c r="N43" s="25">
        <f>K43-J43</f>
        <v>3.4722222222223209E-3</v>
      </c>
      <c r="O43" s="25">
        <f>M43*R43</f>
        <v>7.3749999999999746E-2</v>
      </c>
      <c r="P43" s="25">
        <f>K43-I43</f>
        <v>4.4444444444444398E-2</v>
      </c>
      <c r="Q43" s="6" t="s">
        <v>60</v>
      </c>
      <c r="R43" s="12">
        <v>1.8</v>
      </c>
      <c r="S43" s="6" t="s">
        <v>61</v>
      </c>
      <c r="T43" s="6">
        <v>0.58680555555555558</v>
      </c>
      <c r="U43" s="7">
        <v>3000</v>
      </c>
      <c r="V43" s="7">
        <v>750</v>
      </c>
      <c r="W43" s="5" t="s">
        <v>211</v>
      </c>
    </row>
    <row r="44" spans="1:25" s="9" customFormat="1" x14ac:dyDescent="0.25">
      <c r="A44" s="26">
        <v>42926</v>
      </c>
      <c r="B44" s="45" t="s">
        <v>29</v>
      </c>
      <c r="C44" s="45" t="s">
        <v>76</v>
      </c>
      <c r="D44" s="45"/>
      <c r="E44" s="45"/>
      <c r="F44" s="45" t="s">
        <v>56</v>
      </c>
      <c r="G44" s="45" t="s">
        <v>26</v>
      </c>
      <c r="H44" s="45">
        <v>10</v>
      </c>
      <c r="I44" s="25">
        <v>0.70208333333333339</v>
      </c>
      <c r="J44" s="25">
        <v>0.74305555555555547</v>
      </c>
      <c r="K44" s="25">
        <v>0.74652777777777779</v>
      </c>
      <c r="L44" s="25" t="s">
        <v>49</v>
      </c>
      <c r="M44" s="25">
        <f>J44-I44</f>
        <v>4.0972222222222077E-2</v>
      </c>
      <c r="N44" s="25">
        <f>K44-J44</f>
        <v>3.4722222222223209E-3</v>
      </c>
      <c r="O44" s="25">
        <f>M44*R44</f>
        <v>7.3749999999999746E-2</v>
      </c>
      <c r="P44" s="25">
        <f>K44-I44</f>
        <v>4.4444444444444398E-2</v>
      </c>
      <c r="Q44" s="25" t="s">
        <v>60</v>
      </c>
      <c r="R44" s="46">
        <v>1.8</v>
      </c>
      <c r="S44" s="25" t="s">
        <v>61</v>
      </c>
      <c r="T44" s="25">
        <v>0.58680555555555558</v>
      </c>
      <c r="U44" s="47">
        <v>3000</v>
      </c>
      <c r="V44" s="47">
        <v>700</v>
      </c>
      <c r="W44" s="25" t="s">
        <v>211</v>
      </c>
    </row>
    <row r="45" spans="1:25" s="9" customFormat="1" x14ac:dyDescent="0.25">
      <c r="A45" s="4">
        <v>42927</v>
      </c>
      <c r="B45" s="5" t="s">
        <v>28</v>
      </c>
      <c r="C45" s="5" t="s">
        <v>76</v>
      </c>
      <c r="D45" s="5"/>
      <c r="E45" s="5"/>
      <c r="F45" s="5" t="s">
        <v>59</v>
      </c>
      <c r="G45" s="5" t="s">
        <v>26</v>
      </c>
      <c r="H45" s="5">
        <v>11.9</v>
      </c>
      <c r="I45" s="6">
        <v>0.33680555555555558</v>
      </c>
      <c r="J45" s="6">
        <v>0.37777777777777777</v>
      </c>
      <c r="K45" s="6">
        <v>0.38194444444444442</v>
      </c>
      <c r="L45" s="5" t="s">
        <v>49</v>
      </c>
      <c r="M45" s="25">
        <f>J45-I45</f>
        <v>4.0972222222222188E-2</v>
      </c>
      <c r="N45" s="25">
        <f>K45-J45</f>
        <v>4.1666666666666519E-3</v>
      </c>
      <c r="O45" s="25">
        <f>M45*R45</f>
        <v>4.5069444444444412E-2</v>
      </c>
      <c r="P45" s="25">
        <f>K45-I45</f>
        <v>4.513888888888884E-2</v>
      </c>
      <c r="Q45" s="5" t="s">
        <v>50</v>
      </c>
      <c r="R45" s="12">
        <v>1.1000000000000001</v>
      </c>
      <c r="S45" s="5" t="s">
        <v>42</v>
      </c>
      <c r="T45" s="6">
        <v>6.5277777777777782E-2</v>
      </c>
      <c r="U45" s="7">
        <v>3000</v>
      </c>
      <c r="V45" s="7">
        <v>800</v>
      </c>
      <c r="W45" s="5" t="s">
        <v>211</v>
      </c>
      <c r="X45" s="10"/>
      <c r="Y45" s="10"/>
    </row>
    <row r="46" spans="1:25" s="9" customFormat="1" x14ac:dyDescent="0.25">
      <c r="A46" s="4">
        <v>42927</v>
      </c>
      <c r="B46" s="5" t="s">
        <v>29</v>
      </c>
      <c r="C46" s="5" t="s">
        <v>76</v>
      </c>
      <c r="D46" s="5"/>
      <c r="E46" s="5"/>
      <c r="F46" s="5" t="s">
        <v>59</v>
      </c>
      <c r="G46" s="5" t="s">
        <v>26</v>
      </c>
      <c r="H46" s="5">
        <v>12</v>
      </c>
      <c r="I46" s="6">
        <v>0.33680555555555558</v>
      </c>
      <c r="J46" s="6">
        <v>0.37777777777777777</v>
      </c>
      <c r="K46" s="6">
        <v>0.38194444444444442</v>
      </c>
      <c r="L46" s="6" t="s">
        <v>49</v>
      </c>
      <c r="M46" s="25">
        <f>J46-I46</f>
        <v>4.0972222222222188E-2</v>
      </c>
      <c r="N46" s="25">
        <f>K46-J46</f>
        <v>4.1666666666666519E-3</v>
      </c>
      <c r="O46" s="25">
        <f>M46*R46</f>
        <v>4.5069444444444412E-2</v>
      </c>
      <c r="P46" s="25">
        <f>K46-I46</f>
        <v>4.513888888888884E-2</v>
      </c>
      <c r="Q46" s="6" t="s">
        <v>50</v>
      </c>
      <c r="R46" s="12">
        <v>1.1000000000000001</v>
      </c>
      <c r="S46" s="6" t="s">
        <v>42</v>
      </c>
      <c r="T46" s="6">
        <v>6.5277777777777782E-2</v>
      </c>
      <c r="U46" s="7">
        <v>3000</v>
      </c>
      <c r="V46" s="7">
        <v>700</v>
      </c>
      <c r="W46" s="5" t="s">
        <v>211</v>
      </c>
      <c r="X46" s="10"/>
      <c r="Y46" s="10"/>
    </row>
    <row r="47" spans="1:25" s="5" customFormat="1" x14ac:dyDescent="0.25">
      <c r="A47" s="8">
        <v>42927</v>
      </c>
      <c r="B47" s="9" t="s">
        <v>30</v>
      </c>
      <c r="C47" s="9" t="s">
        <v>76</v>
      </c>
      <c r="D47" s="9"/>
      <c r="E47" s="9"/>
      <c r="F47" s="9" t="s">
        <v>58</v>
      </c>
      <c r="G47" s="9" t="s">
        <v>26</v>
      </c>
      <c r="H47" s="9">
        <v>12</v>
      </c>
      <c r="I47" s="10">
        <v>0.3888888888888889</v>
      </c>
      <c r="J47" s="10">
        <v>0.4368055555555555</v>
      </c>
      <c r="K47" s="10">
        <v>0.44027777777777777</v>
      </c>
      <c r="L47" s="10" t="s">
        <v>27</v>
      </c>
      <c r="M47" s="10">
        <f>J47-I47</f>
        <v>4.7916666666666607E-2</v>
      </c>
      <c r="N47" s="10">
        <f>K47-J47</f>
        <v>3.4722222222222654E-3</v>
      </c>
      <c r="O47" s="10">
        <f>M47*R47</f>
        <v>5.2708333333333274E-2</v>
      </c>
      <c r="P47" s="10">
        <f>K47-I47</f>
        <v>5.1388888888888873E-2</v>
      </c>
      <c r="Q47" s="10" t="s">
        <v>50</v>
      </c>
      <c r="R47" s="18">
        <v>1.1000000000000001</v>
      </c>
      <c r="S47" s="10" t="s">
        <v>74</v>
      </c>
      <c r="T47" s="10">
        <v>6.9444444444444434E-2</v>
      </c>
      <c r="U47" s="11">
        <v>3100</v>
      </c>
      <c r="V47" s="11">
        <v>1200</v>
      </c>
      <c r="W47" s="10" t="s">
        <v>211</v>
      </c>
      <c r="X47" s="6"/>
      <c r="Y47" s="6"/>
    </row>
    <row r="48" spans="1:25" s="20" customFormat="1" x14ac:dyDescent="0.25">
      <c r="A48" s="35">
        <v>42927</v>
      </c>
      <c r="B48" s="37" t="s">
        <v>32</v>
      </c>
      <c r="C48" s="37" t="s">
        <v>76</v>
      </c>
      <c r="D48" s="37"/>
      <c r="E48" s="37"/>
      <c r="F48" s="37" t="s">
        <v>58</v>
      </c>
      <c r="G48" s="37" t="s">
        <v>26</v>
      </c>
      <c r="H48" s="37">
        <v>12</v>
      </c>
      <c r="I48" s="38">
        <v>0.3888888888888889</v>
      </c>
      <c r="J48" s="38">
        <v>0.4368055555555555</v>
      </c>
      <c r="K48" s="38">
        <v>0.44027777777777777</v>
      </c>
      <c r="L48" s="38" t="s">
        <v>27</v>
      </c>
      <c r="M48" s="38">
        <f>J48-I48</f>
        <v>4.7916666666666607E-2</v>
      </c>
      <c r="N48" s="38">
        <f>K48-J48</f>
        <v>3.4722222222222654E-3</v>
      </c>
      <c r="O48" s="38">
        <f>M48*R48</f>
        <v>5.2708333333333274E-2</v>
      </c>
      <c r="P48" s="38">
        <f>K48-I48</f>
        <v>5.1388888888888873E-2</v>
      </c>
      <c r="Q48" s="38" t="s">
        <v>50</v>
      </c>
      <c r="R48" s="39">
        <v>1.1000000000000001</v>
      </c>
      <c r="S48" s="38" t="s">
        <v>74</v>
      </c>
      <c r="T48" s="38">
        <v>6.9444444444444434E-2</v>
      </c>
      <c r="U48" s="40">
        <v>3000</v>
      </c>
      <c r="V48" s="40">
        <v>0</v>
      </c>
      <c r="W48" s="38" t="s">
        <v>211</v>
      </c>
    </row>
    <row r="49" spans="1:25" s="5" customFormat="1" x14ac:dyDescent="0.25">
      <c r="A49" s="8">
        <v>42927</v>
      </c>
      <c r="B49" s="9" t="s">
        <v>33</v>
      </c>
      <c r="C49" s="9" t="s">
        <v>76</v>
      </c>
      <c r="D49" s="9"/>
      <c r="E49" s="9"/>
      <c r="F49" s="9" t="s">
        <v>58</v>
      </c>
      <c r="G49" s="9" t="s">
        <v>26</v>
      </c>
      <c r="H49" s="9">
        <v>12</v>
      </c>
      <c r="I49" s="10">
        <v>0.3888888888888889</v>
      </c>
      <c r="J49" s="10">
        <v>0.4368055555555555</v>
      </c>
      <c r="K49" s="10">
        <v>0.44027777777777777</v>
      </c>
      <c r="L49" s="10" t="s">
        <v>27</v>
      </c>
      <c r="M49" s="10">
        <f>J49-I49</f>
        <v>4.7916666666666607E-2</v>
      </c>
      <c r="N49" s="10">
        <f>K49-J49</f>
        <v>3.4722222222222654E-3</v>
      </c>
      <c r="O49" s="10">
        <f>M49*R49</f>
        <v>5.2708333333333274E-2</v>
      </c>
      <c r="P49" s="10">
        <f>K49-I49</f>
        <v>5.1388888888888873E-2</v>
      </c>
      <c r="Q49" s="10" t="s">
        <v>50</v>
      </c>
      <c r="R49" s="18">
        <v>1.1000000000000001</v>
      </c>
      <c r="S49" s="10" t="s">
        <v>74</v>
      </c>
      <c r="T49" s="10">
        <v>6.9444444444444434E-2</v>
      </c>
      <c r="U49" s="11" t="s">
        <v>39</v>
      </c>
      <c r="V49" s="11" t="s">
        <v>78</v>
      </c>
      <c r="W49" s="10" t="s">
        <v>211</v>
      </c>
    </row>
    <row r="50" spans="1:25" s="5" customFormat="1" x14ac:dyDescent="0.25">
      <c r="A50" s="4">
        <v>42927</v>
      </c>
      <c r="B50" s="5" t="s">
        <v>28</v>
      </c>
      <c r="C50" s="5" t="s">
        <v>76</v>
      </c>
      <c r="F50" s="5" t="s">
        <v>56</v>
      </c>
      <c r="G50" s="5" t="s">
        <v>26</v>
      </c>
      <c r="H50" s="5">
        <v>9.4</v>
      </c>
      <c r="I50" s="6">
        <v>0.44722222222222219</v>
      </c>
      <c r="J50" s="6">
        <v>0.48819444444444443</v>
      </c>
      <c r="K50" s="6">
        <v>0.49513888888888885</v>
      </c>
      <c r="L50" s="5" t="s">
        <v>49</v>
      </c>
      <c r="M50" s="25">
        <f>J50-I50</f>
        <v>4.0972222222222243E-2</v>
      </c>
      <c r="N50" s="25">
        <f>K50-J50</f>
        <v>6.9444444444444198E-3</v>
      </c>
      <c r="O50" s="25">
        <f>M50*R50</f>
        <v>5.7361111111111134E-2</v>
      </c>
      <c r="P50" s="25">
        <f>K50-I50</f>
        <v>4.7916666666666663E-2</v>
      </c>
      <c r="Q50" s="5" t="s">
        <v>43</v>
      </c>
      <c r="R50" s="12">
        <v>1.4</v>
      </c>
      <c r="S50" s="5" t="s">
        <v>54</v>
      </c>
      <c r="T50" s="6">
        <v>7.013888888888889E-2</v>
      </c>
      <c r="U50" s="7">
        <v>3000</v>
      </c>
      <c r="V50" s="7">
        <v>750</v>
      </c>
      <c r="W50" s="5" t="s">
        <v>211</v>
      </c>
      <c r="X50" s="6"/>
      <c r="Y50" s="6"/>
    </row>
    <row r="51" spans="1:25" s="9" customFormat="1" x14ac:dyDescent="0.25">
      <c r="A51" s="4">
        <v>42927</v>
      </c>
      <c r="B51" s="5" t="s">
        <v>29</v>
      </c>
      <c r="C51" s="5" t="s">
        <v>76</v>
      </c>
      <c r="D51" s="5"/>
      <c r="E51" s="5"/>
      <c r="F51" s="5" t="s">
        <v>56</v>
      </c>
      <c r="G51" s="5" t="s">
        <v>26</v>
      </c>
      <c r="H51" s="5">
        <v>9.3000000000000007</v>
      </c>
      <c r="I51" s="6">
        <v>0.44722222222222219</v>
      </c>
      <c r="J51" s="6">
        <v>0.48819444444444443</v>
      </c>
      <c r="K51" s="6">
        <v>0.49513888888888885</v>
      </c>
      <c r="L51" s="6" t="s">
        <v>49</v>
      </c>
      <c r="M51" s="25">
        <f>J51-I51</f>
        <v>4.0972222222222243E-2</v>
      </c>
      <c r="N51" s="25">
        <f>K51-J51</f>
        <v>6.9444444444444198E-3</v>
      </c>
      <c r="O51" s="25">
        <f>M51*R51</f>
        <v>5.7361111111111134E-2</v>
      </c>
      <c r="P51" s="25">
        <f>K51-I51</f>
        <v>4.7916666666666663E-2</v>
      </c>
      <c r="Q51" s="6" t="s">
        <v>43</v>
      </c>
      <c r="R51" s="12">
        <v>1.4</v>
      </c>
      <c r="S51" s="6" t="s">
        <v>54</v>
      </c>
      <c r="T51" s="6">
        <v>7.013888888888889E-2</v>
      </c>
      <c r="U51" s="7">
        <v>3000</v>
      </c>
      <c r="V51" s="7">
        <v>800</v>
      </c>
      <c r="W51" s="5" t="s">
        <v>211</v>
      </c>
    </row>
    <row r="52" spans="1:25" s="9" customFormat="1" x14ac:dyDescent="0.25">
      <c r="A52" s="8">
        <v>42939</v>
      </c>
      <c r="B52" s="32" t="s">
        <v>30</v>
      </c>
      <c r="C52" s="9" t="s">
        <v>76</v>
      </c>
      <c r="F52" s="9" t="s">
        <v>125</v>
      </c>
      <c r="G52" s="9" t="s">
        <v>26</v>
      </c>
      <c r="H52" s="9" t="s">
        <v>26</v>
      </c>
      <c r="I52" s="10">
        <v>0.33749999999999997</v>
      </c>
      <c r="J52" s="10">
        <v>0.38541666666666669</v>
      </c>
      <c r="K52" s="10">
        <v>0.3888888888888889</v>
      </c>
      <c r="L52" s="9" t="s">
        <v>27</v>
      </c>
      <c r="M52" s="28">
        <f>J52-I52</f>
        <v>4.7916666666666718E-2</v>
      </c>
      <c r="N52" s="28">
        <f>K52-J52</f>
        <v>3.4722222222222099E-3</v>
      </c>
      <c r="O52" s="28">
        <f>M52*R52</f>
        <v>5.2708333333333392E-2</v>
      </c>
      <c r="P52" s="28">
        <f>K52-I52</f>
        <v>5.1388888888888928E-2</v>
      </c>
      <c r="Q52" s="9" t="s">
        <v>50</v>
      </c>
      <c r="R52" s="18">
        <v>1.1000000000000001</v>
      </c>
      <c r="S52" s="9" t="s">
        <v>74</v>
      </c>
      <c r="T52" s="10">
        <v>0.1388888888888889</v>
      </c>
      <c r="U52" s="11">
        <v>2800</v>
      </c>
      <c r="V52" s="11">
        <v>600</v>
      </c>
      <c r="W52" s="9" t="s">
        <v>211</v>
      </c>
    </row>
    <row r="53" spans="1:25" s="9" customFormat="1" x14ac:dyDescent="0.25">
      <c r="A53" s="8">
        <v>42939</v>
      </c>
      <c r="B53" s="32" t="s">
        <v>119</v>
      </c>
      <c r="C53" s="9" t="s">
        <v>76</v>
      </c>
      <c r="F53" s="9" t="s">
        <v>125</v>
      </c>
      <c r="G53" s="9" t="s">
        <v>26</v>
      </c>
      <c r="H53" s="9" t="s">
        <v>26</v>
      </c>
      <c r="I53" s="10">
        <v>0.33749999999999997</v>
      </c>
      <c r="J53" s="10">
        <v>0.38541666666666669</v>
      </c>
      <c r="K53" s="10">
        <v>0.3888888888888889</v>
      </c>
      <c r="L53" s="9" t="s">
        <v>27</v>
      </c>
      <c r="M53" s="28">
        <f>J53-I53</f>
        <v>4.7916666666666718E-2</v>
      </c>
      <c r="N53" s="28">
        <f>K53-J53</f>
        <v>3.4722222222222099E-3</v>
      </c>
      <c r="O53" s="28">
        <f>M53*R53</f>
        <v>5.2708333333333392E-2</v>
      </c>
      <c r="P53" s="28">
        <f>K53-I53</f>
        <v>5.1388888888888928E-2</v>
      </c>
      <c r="Q53" s="9" t="s">
        <v>50</v>
      </c>
      <c r="R53" s="18">
        <v>1.1000000000000001</v>
      </c>
      <c r="S53" s="9" t="s">
        <v>74</v>
      </c>
      <c r="T53" s="10">
        <v>0.1388888888888889</v>
      </c>
      <c r="U53" s="11">
        <v>2900</v>
      </c>
      <c r="V53" s="11">
        <v>500</v>
      </c>
      <c r="W53" s="9" t="s">
        <v>211</v>
      </c>
      <c r="X53" s="28"/>
      <c r="Y53" s="10"/>
    </row>
    <row r="54" spans="1:25" s="5" customFormat="1" x14ac:dyDescent="0.25">
      <c r="A54" s="8">
        <v>42939</v>
      </c>
      <c r="B54" s="32" t="s">
        <v>33</v>
      </c>
      <c r="C54" s="9" t="s">
        <v>76</v>
      </c>
      <c r="D54" s="9"/>
      <c r="E54" s="9"/>
      <c r="F54" s="9" t="s">
        <v>101</v>
      </c>
      <c r="G54" s="9" t="s">
        <v>26</v>
      </c>
      <c r="H54" s="9" t="s">
        <v>158</v>
      </c>
      <c r="I54" s="10">
        <v>0.39374999999999999</v>
      </c>
      <c r="J54" s="10">
        <v>0.42499999999999999</v>
      </c>
      <c r="K54" s="10">
        <v>0.4291666666666667</v>
      </c>
      <c r="L54" s="9" t="s">
        <v>27</v>
      </c>
      <c r="M54" s="28">
        <f>J54-I54</f>
        <v>3.125E-2</v>
      </c>
      <c r="N54" s="28">
        <f>K54-J54</f>
        <v>4.1666666666667074E-3</v>
      </c>
      <c r="O54" s="28">
        <f>M54*R54</f>
        <v>3.4375000000000003E-2</v>
      </c>
      <c r="P54" s="28">
        <f>K54-I54</f>
        <v>3.5416666666666707E-2</v>
      </c>
      <c r="Q54" s="9" t="s">
        <v>50</v>
      </c>
      <c r="R54" s="18">
        <v>1.1000000000000001</v>
      </c>
      <c r="S54" s="9" t="s">
        <v>86</v>
      </c>
      <c r="T54" s="10">
        <v>4.8611111111111112E-2</v>
      </c>
      <c r="U54" s="9" t="s">
        <v>39</v>
      </c>
      <c r="V54" s="11">
        <v>100</v>
      </c>
      <c r="W54" s="9" t="s">
        <v>211</v>
      </c>
      <c r="X54" s="6"/>
      <c r="Y54" s="6"/>
    </row>
    <row r="55" spans="1:25" s="5" customFormat="1" x14ac:dyDescent="0.25">
      <c r="A55" s="8">
        <v>42939</v>
      </c>
      <c r="B55" s="9" t="s">
        <v>32</v>
      </c>
      <c r="C55" s="9" t="s">
        <v>76</v>
      </c>
      <c r="D55" s="9"/>
      <c r="E55" s="9"/>
      <c r="F55" s="9" t="s">
        <v>101</v>
      </c>
      <c r="G55" s="9" t="s">
        <v>26</v>
      </c>
      <c r="H55" s="9" t="s">
        <v>158</v>
      </c>
      <c r="I55" s="10">
        <v>0.39374999999999999</v>
      </c>
      <c r="J55" s="10">
        <v>0.42499999999999999</v>
      </c>
      <c r="K55" s="10">
        <v>0.4291666666666667</v>
      </c>
      <c r="L55" s="9" t="s">
        <v>27</v>
      </c>
      <c r="M55" s="28">
        <f>J55-I55</f>
        <v>3.125E-2</v>
      </c>
      <c r="N55" s="28">
        <f>K55-J55</f>
        <v>4.1666666666667074E-3</v>
      </c>
      <c r="O55" s="28">
        <f>M55*R55</f>
        <v>3.4375000000000003E-2</v>
      </c>
      <c r="P55" s="28">
        <f>K55-I55</f>
        <v>3.5416666666666707E-2</v>
      </c>
      <c r="Q55" s="9" t="s">
        <v>50</v>
      </c>
      <c r="R55" s="18">
        <v>1.1000000000000001</v>
      </c>
      <c r="S55" s="9" t="s">
        <v>86</v>
      </c>
      <c r="T55" s="10">
        <v>4.8611111111111112E-2</v>
      </c>
      <c r="U55" s="9">
        <v>3000</v>
      </c>
      <c r="V55" s="11">
        <v>1900</v>
      </c>
      <c r="W55" s="9" t="s">
        <v>211</v>
      </c>
    </row>
    <row r="56" spans="1:25" s="9" customFormat="1" x14ac:dyDescent="0.25">
      <c r="A56" s="4">
        <v>42939</v>
      </c>
      <c r="B56" s="33" t="s">
        <v>28</v>
      </c>
      <c r="C56" s="5" t="s">
        <v>76</v>
      </c>
      <c r="D56" s="5"/>
      <c r="E56" s="5"/>
      <c r="F56" s="5" t="s">
        <v>59</v>
      </c>
      <c r="G56" s="5" t="s">
        <v>26</v>
      </c>
      <c r="H56" s="5" t="s">
        <v>161</v>
      </c>
      <c r="I56" s="6">
        <v>0.63055555555555554</v>
      </c>
      <c r="J56" s="6">
        <v>0.67152777777777783</v>
      </c>
      <c r="K56" s="6">
        <v>0.6743055555555556</v>
      </c>
      <c r="L56" s="5" t="s">
        <v>49</v>
      </c>
      <c r="M56" s="25">
        <f>J56-I56</f>
        <v>4.0972222222222299E-2</v>
      </c>
      <c r="N56" s="25">
        <f>K56-J56</f>
        <v>2.7777777777777679E-3</v>
      </c>
      <c r="O56" s="25">
        <f>M56*R56</f>
        <v>7.7847222222222359E-2</v>
      </c>
      <c r="P56" s="25">
        <f>K56-I56</f>
        <v>4.3750000000000067E-2</v>
      </c>
      <c r="Q56" s="5"/>
      <c r="R56" s="12">
        <v>1.9</v>
      </c>
      <c r="S56" s="5" t="s">
        <v>46</v>
      </c>
      <c r="T56" s="5"/>
      <c r="U56" s="7">
        <v>3000</v>
      </c>
      <c r="V56" s="7">
        <v>1200</v>
      </c>
      <c r="W56" s="5" t="s">
        <v>211</v>
      </c>
    </row>
    <row r="57" spans="1:25" s="9" customFormat="1" x14ac:dyDescent="0.25">
      <c r="A57" s="63">
        <v>42939</v>
      </c>
      <c r="B57" s="44" t="s">
        <v>29</v>
      </c>
      <c r="C57" s="65" t="s">
        <v>76</v>
      </c>
      <c r="D57" s="65"/>
      <c r="E57" s="65"/>
      <c r="F57" s="65" t="s">
        <v>59</v>
      </c>
      <c r="G57" s="65" t="s">
        <v>26</v>
      </c>
      <c r="H57" s="65" t="s">
        <v>161</v>
      </c>
      <c r="I57" s="66">
        <v>0.63055555555555554</v>
      </c>
      <c r="J57" s="66">
        <v>0.67152777777777783</v>
      </c>
      <c r="K57" s="66">
        <v>0.6743055555555556</v>
      </c>
      <c r="L57" s="65" t="s">
        <v>49</v>
      </c>
      <c r="M57" s="66">
        <f>J57-I57</f>
        <v>4.0972222222222299E-2</v>
      </c>
      <c r="N57" s="66">
        <f>K57-J57</f>
        <v>2.7777777777777679E-3</v>
      </c>
      <c r="O57" s="66">
        <f>M57*R57</f>
        <v>7.7847222222222359E-2</v>
      </c>
      <c r="P57" s="66">
        <f>K57-I57</f>
        <v>4.3750000000000067E-2</v>
      </c>
      <c r="Q57" s="65"/>
      <c r="R57" s="70">
        <v>1.9</v>
      </c>
      <c r="S57" s="65" t="s">
        <v>46</v>
      </c>
      <c r="T57" s="65"/>
      <c r="U57" s="72">
        <v>2900</v>
      </c>
      <c r="V57" s="72">
        <v>1000</v>
      </c>
      <c r="W57" s="65" t="s">
        <v>211</v>
      </c>
      <c r="X57" s="10"/>
      <c r="Y57" s="10"/>
    </row>
    <row r="58" spans="1:25" s="9" customFormat="1" x14ac:dyDescent="0.25">
      <c r="A58" s="4">
        <v>42930</v>
      </c>
      <c r="B58" s="5" t="s">
        <v>28</v>
      </c>
      <c r="C58" s="5" t="s">
        <v>93</v>
      </c>
      <c r="D58" s="5"/>
      <c r="E58" s="5"/>
      <c r="F58" s="5" t="s">
        <v>56</v>
      </c>
      <c r="G58" s="5" t="s">
        <v>26</v>
      </c>
      <c r="H58" s="5">
        <v>11</v>
      </c>
      <c r="I58" s="6">
        <v>0.67152777777777783</v>
      </c>
      <c r="J58" s="6">
        <v>0.71250000000000002</v>
      </c>
      <c r="K58" s="6">
        <v>0.71666666666666667</v>
      </c>
      <c r="L58" s="29" t="s">
        <v>49</v>
      </c>
      <c r="M58" s="25">
        <f>J58-I58</f>
        <v>4.0972222222222188E-2</v>
      </c>
      <c r="N58" s="25">
        <f>K58-J58</f>
        <v>4.1666666666666519E-3</v>
      </c>
      <c r="O58" s="25">
        <f>M58*R58</f>
        <v>6.1458333333333282E-2</v>
      </c>
      <c r="P58" s="25">
        <f>K58-I58</f>
        <v>4.513888888888884E-2</v>
      </c>
      <c r="Q58" s="6" t="s">
        <v>55</v>
      </c>
      <c r="R58" s="12">
        <v>1.5</v>
      </c>
      <c r="S58" s="6" t="s">
        <v>46</v>
      </c>
      <c r="T58" s="6">
        <v>0.62222222222222223</v>
      </c>
      <c r="U58" s="7">
        <v>3000</v>
      </c>
      <c r="V58" s="7">
        <v>1000</v>
      </c>
      <c r="W58" s="6" t="s">
        <v>217</v>
      </c>
    </row>
    <row r="59" spans="1:25" s="5" customFormat="1" x14ac:dyDescent="0.25">
      <c r="A59" s="4">
        <v>42930</v>
      </c>
      <c r="B59" s="5" t="s">
        <v>29</v>
      </c>
      <c r="C59" s="5" t="s">
        <v>93</v>
      </c>
      <c r="F59" s="5" t="s">
        <v>56</v>
      </c>
      <c r="G59" s="5" t="s">
        <v>26</v>
      </c>
      <c r="H59" s="5">
        <v>11</v>
      </c>
      <c r="I59" s="6">
        <v>0.67152777777777783</v>
      </c>
      <c r="J59" s="6">
        <v>0.71319444444444446</v>
      </c>
      <c r="K59" s="6">
        <v>0.71666666666666667</v>
      </c>
      <c r="L59" s="29" t="s">
        <v>49</v>
      </c>
      <c r="M59" s="25">
        <f>J59-I59</f>
        <v>4.166666666666663E-2</v>
      </c>
      <c r="N59" s="25">
        <f>K59-J59</f>
        <v>3.4722222222222099E-3</v>
      </c>
      <c r="O59" s="25">
        <f>M59*R59</f>
        <v>6.2499999999999944E-2</v>
      </c>
      <c r="P59" s="25">
        <f>K59-I59</f>
        <v>4.513888888888884E-2</v>
      </c>
      <c r="Q59" s="6" t="s">
        <v>55</v>
      </c>
      <c r="R59" s="12">
        <v>1.5</v>
      </c>
      <c r="S59" s="6" t="s">
        <v>46</v>
      </c>
      <c r="T59" s="6">
        <v>0.62222222222222223</v>
      </c>
      <c r="U59" s="7">
        <v>3000</v>
      </c>
      <c r="V59" s="7">
        <v>700</v>
      </c>
      <c r="W59" s="5" t="s">
        <v>217</v>
      </c>
    </row>
    <row r="60" spans="1:25" s="5" customFormat="1" x14ac:dyDescent="0.25">
      <c r="A60" s="73">
        <v>42930</v>
      </c>
      <c r="B60" s="49" t="s">
        <v>30</v>
      </c>
      <c r="C60" s="49" t="s">
        <v>93</v>
      </c>
      <c r="D60" s="49"/>
      <c r="E60" s="49"/>
      <c r="F60" s="49" t="s">
        <v>92</v>
      </c>
      <c r="G60" s="49" t="s">
        <v>26</v>
      </c>
      <c r="H60" s="49">
        <v>12</v>
      </c>
      <c r="I60" s="28">
        <v>0.72361111111111109</v>
      </c>
      <c r="J60" s="28">
        <v>0.74652777777777779</v>
      </c>
      <c r="K60" s="28">
        <v>0.75069444444444444</v>
      </c>
      <c r="L60" s="28" t="s">
        <v>27</v>
      </c>
      <c r="M60" s="28">
        <f>J60-I60</f>
        <v>2.2916666666666696E-2</v>
      </c>
      <c r="N60" s="28">
        <f>K60-J60</f>
        <v>4.1666666666666519E-3</v>
      </c>
      <c r="O60" s="28">
        <f>M60*R60</f>
        <v>3.4375000000000044E-2</v>
      </c>
      <c r="P60" s="28">
        <f>K60-I60</f>
        <v>2.7083333333333348E-2</v>
      </c>
      <c r="Q60" s="28" t="s">
        <v>55</v>
      </c>
      <c r="R60" s="50">
        <v>1.5</v>
      </c>
      <c r="S60" s="28" t="s">
        <v>46</v>
      </c>
      <c r="T60" s="28"/>
      <c r="U60" s="43">
        <v>2800</v>
      </c>
      <c r="V60" s="43">
        <v>1800</v>
      </c>
      <c r="W60" s="49" t="s">
        <v>217</v>
      </c>
      <c r="X60" s="6"/>
      <c r="Y60" s="6"/>
    </row>
    <row r="61" spans="1:25" s="9" customFormat="1" x14ac:dyDescent="0.25">
      <c r="A61" s="31">
        <v>42930</v>
      </c>
      <c r="B61" s="9" t="s">
        <v>32</v>
      </c>
      <c r="C61" s="9" t="s">
        <v>93</v>
      </c>
      <c r="F61" s="9" t="s">
        <v>92</v>
      </c>
      <c r="G61" s="9" t="s">
        <v>26</v>
      </c>
      <c r="H61" s="9">
        <v>12</v>
      </c>
      <c r="I61" s="10">
        <v>0.72361111111111109</v>
      </c>
      <c r="J61" s="10">
        <v>0.74652777777777779</v>
      </c>
      <c r="K61" s="10">
        <v>0.75069444444444444</v>
      </c>
      <c r="L61" s="10" t="s">
        <v>27</v>
      </c>
      <c r="M61" s="28">
        <f>J61-I61</f>
        <v>2.2916666666666696E-2</v>
      </c>
      <c r="N61" s="28">
        <f>K61-J61</f>
        <v>4.1666666666666519E-3</v>
      </c>
      <c r="O61" s="28">
        <f>M61*R61</f>
        <v>3.4375000000000044E-2</v>
      </c>
      <c r="P61" s="28">
        <f>K61-I61</f>
        <v>2.7083333333333348E-2</v>
      </c>
      <c r="Q61" s="10" t="s">
        <v>55</v>
      </c>
      <c r="R61" s="18">
        <v>1.5</v>
      </c>
      <c r="S61" s="10" t="s">
        <v>46</v>
      </c>
      <c r="T61" s="10"/>
      <c r="U61" s="11">
        <v>3100</v>
      </c>
      <c r="V61" s="11">
        <v>1600</v>
      </c>
      <c r="W61" s="10" t="s">
        <v>217</v>
      </c>
      <c r="X61" s="10"/>
      <c r="Y61" s="10"/>
    </row>
    <row r="62" spans="1:25" s="9" customFormat="1" x14ac:dyDescent="0.25">
      <c r="A62" s="31">
        <v>42930</v>
      </c>
      <c r="B62" s="9" t="s">
        <v>33</v>
      </c>
      <c r="C62" s="9" t="s">
        <v>93</v>
      </c>
      <c r="F62" s="9" t="s">
        <v>92</v>
      </c>
      <c r="G62" s="9" t="s">
        <v>26</v>
      </c>
      <c r="H62" s="9">
        <v>12</v>
      </c>
      <c r="I62" s="10">
        <v>0.72361111111111109</v>
      </c>
      <c r="J62" s="10">
        <v>0.74652777777777779</v>
      </c>
      <c r="K62" s="10">
        <v>0.75069444444444444</v>
      </c>
      <c r="L62" s="10" t="s">
        <v>27</v>
      </c>
      <c r="M62" s="28">
        <f>J62-I62</f>
        <v>2.2916666666666696E-2</v>
      </c>
      <c r="N62" s="28">
        <f>K62-J62</f>
        <v>4.1666666666666519E-3</v>
      </c>
      <c r="O62" s="28">
        <f>M62*R62</f>
        <v>3.4375000000000044E-2</v>
      </c>
      <c r="P62" s="28">
        <f>K62-I62</f>
        <v>2.7083333333333348E-2</v>
      </c>
      <c r="Q62" s="9" t="s">
        <v>55</v>
      </c>
      <c r="R62" s="18">
        <v>1.5</v>
      </c>
      <c r="S62" s="10" t="s">
        <v>46</v>
      </c>
      <c r="T62" s="10"/>
      <c r="U62" s="11" t="s">
        <v>39</v>
      </c>
      <c r="V62" s="11" t="s">
        <v>90</v>
      </c>
      <c r="W62" s="9" t="s">
        <v>217</v>
      </c>
      <c r="X62" s="10"/>
      <c r="Y62" s="10"/>
    </row>
    <row r="63" spans="1:25" s="9" customFormat="1" x14ac:dyDescent="0.25">
      <c r="A63" s="59">
        <v>42933</v>
      </c>
      <c r="B63" s="48" t="s">
        <v>30</v>
      </c>
      <c r="C63" s="49" t="s">
        <v>93</v>
      </c>
      <c r="D63" s="49"/>
      <c r="E63" s="49"/>
      <c r="F63" s="49" t="s">
        <v>108</v>
      </c>
      <c r="G63" s="49" t="s">
        <v>26</v>
      </c>
      <c r="H63" s="49"/>
      <c r="I63" s="28">
        <v>0.53333333333333333</v>
      </c>
      <c r="J63" s="28">
        <v>0.58124999999999993</v>
      </c>
      <c r="K63" s="28">
        <v>0.58611111111111114</v>
      </c>
      <c r="L63" s="49" t="s">
        <v>27</v>
      </c>
      <c r="M63" s="28">
        <f>J63-I63</f>
        <v>4.7916666666666607E-2</v>
      </c>
      <c r="N63" s="28">
        <f>K63-J63</f>
        <v>4.8611111111112049E-3</v>
      </c>
      <c r="O63" s="28">
        <f>M63*R63</f>
        <v>7.1874999999999911E-2</v>
      </c>
      <c r="P63" s="28">
        <f>K63-I63</f>
        <v>5.2777777777777812E-2</v>
      </c>
      <c r="Q63" s="49" t="s">
        <v>55</v>
      </c>
      <c r="R63" s="50">
        <v>1.5</v>
      </c>
      <c r="S63" s="49" t="s">
        <v>44</v>
      </c>
      <c r="T63" s="28">
        <f>I63-K60</f>
        <v>-0.21736111111111112</v>
      </c>
      <c r="U63" s="43">
        <v>3000</v>
      </c>
      <c r="V63" s="43">
        <v>1200</v>
      </c>
      <c r="W63" s="9" t="s">
        <v>217</v>
      </c>
    </row>
    <row r="64" spans="1:25" s="5" customFormat="1" x14ac:dyDescent="0.25">
      <c r="A64" s="8">
        <v>42933</v>
      </c>
      <c r="B64" s="32" t="s">
        <v>32</v>
      </c>
      <c r="C64" s="9" t="s">
        <v>93</v>
      </c>
      <c r="D64" s="9"/>
      <c r="E64" s="9"/>
      <c r="F64" s="9" t="s">
        <v>108</v>
      </c>
      <c r="G64" s="9" t="s">
        <v>26</v>
      </c>
      <c r="H64" s="9"/>
      <c r="I64" s="10">
        <v>0.53333333333333333</v>
      </c>
      <c r="J64" s="10">
        <v>0.58124999999999993</v>
      </c>
      <c r="K64" s="10">
        <v>0.58611111111111114</v>
      </c>
      <c r="L64" s="9" t="s">
        <v>27</v>
      </c>
      <c r="M64" s="28">
        <f>J64-I64</f>
        <v>4.7916666666666607E-2</v>
      </c>
      <c r="N64" s="28">
        <f>K64-J64</f>
        <v>4.8611111111112049E-3</v>
      </c>
      <c r="O64" s="28">
        <f>M64*R64</f>
        <v>7.1874999999999911E-2</v>
      </c>
      <c r="P64" s="28">
        <f>K64-I64</f>
        <v>5.2777777777777812E-2</v>
      </c>
      <c r="Q64" s="9" t="s">
        <v>55</v>
      </c>
      <c r="R64" s="18">
        <v>1.5</v>
      </c>
      <c r="S64" s="9" t="s">
        <v>44</v>
      </c>
      <c r="T64" s="10"/>
      <c r="U64" s="11">
        <v>3000</v>
      </c>
      <c r="V64" s="11">
        <v>1200</v>
      </c>
      <c r="W64" s="9" t="s">
        <v>217</v>
      </c>
    </row>
    <row r="65" spans="1:25" s="20" customFormat="1" x14ac:dyDescent="0.25">
      <c r="A65" s="35">
        <v>42933</v>
      </c>
      <c r="B65" s="36" t="s">
        <v>33</v>
      </c>
      <c r="C65" s="37" t="s">
        <v>93</v>
      </c>
      <c r="D65" s="37"/>
      <c r="E65" s="37"/>
      <c r="F65" s="37" t="s">
        <v>108</v>
      </c>
      <c r="G65" s="37" t="s">
        <v>26</v>
      </c>
      <c r="H65" s="37"/>
      <c r="I65" s="38">
        <v>0.53333333333333333</v>
      </c>
      <c r="J65" s="38">
        <v>0.58124999999999993</v>
      </c>
      <c r="K65" s="38">
        <v>0.58611111111111114</v>
      </c>
      <c r="L65" s="76" t="s">
        <v>27</v>
      </c>
      <c r="M65" s="38">
        <f>J65-I65</f>
        <v>4.7916666666666607E-2</v>
      </c>
      <c r="N65" s="38">
        <f>K65-J65</f>
        <v>4.8611111111112049E-3</v>
      </c>
      <c r="O65" s="38">
        <f>M65*R65</f>
        <v>7.1874999999999911E-2</v>
      </c>
      <c r="P65" s="38">
        <f>K65-I65</f>
        <v>5.2777777777777812E-2</v>
      </c>
      <c r="Q65" s="37" t="s">
        <v>55</v>
      </c>
      <c r="R65" s="39">
        <v>1.5</v>
      </c>
      <c r="S65" s="37" t="s">
        <v>44</v>
      </c>
      <c r="T65" s="38">
        <v>6.805555555555555E-2</v>
      </c>
      <c r="U65" s="40" t="s">
        <v>103</v>
      </c>
      <c r="V65" s="40" t="s">
        <v>68</v>
      </c>
      <c r="W65" s="37" t="s">
        <v>217</v>
      </c>
      <c r="X65" s="21"/>
      <c r="Y65" s="21"/>
    </row>
    <row r="66" spans="1:25" s="5" customFormat="1" x14ac:dyDescent="0.25">
      <c r="A66" s="4">
        <v>42933</v>
      </c>
      <c r="B66" s="33" t="s">
        <v>28</v>
      </c>
      <c r="C66" s="5" t="s">
        <v>93</v>
      </c>
      <c r="F66" s="5" t="s">
        <v>59</v>
      </c>
      <c r="G66" s="5" t="s">
        <v>26</v>
      </c>
      <c r="I66" s="6">
        <v>0.59236111111111112</v>
      </c>
      <c r="J66" s="6">
        <v>0.6333333333333333</v>
      </c>
      <c r="K66" s="6">
        <v>0.63611111111111118</v>
      </c>
      <c r="L66" s="33" t="s">
        <v>49</v>
      </c>
      <c r="M66" s="25">
        <f>J66-I66</f>
        <v>4.0972222222222188E-2</v>
      </c>
      <c r="N66" s="25">
        <f>K66-J66</f>
        <v>2.7777777777778789E-3</v>
      </c>
      <c r="O66" s="25">
        <f>M66*R66</f>
        <v>6.5555555555555506E-2</v>
      </c>
      <c r="P66" s="25">
        <f>K66-I66</f>
        <v>4.3750000000000067E-2</v>
      </c>
      <c r="Q66" s="5" t="s">
        <v>45</v>
      </c>
      <c r="R66" s="12">
        <v>1.6</v>
      </c>
      <c r="S66" s="5" t="s">
        <v>46</v>
      </c>
      <c r="T66" s="6" t="e">
        <f>I71-J66</f>
        <v>#VALUE!</v>
      </c>
      <c r="U66" s="7">
        <v>3000</v>
      </c>
      <c r="V66" s="7">
        <v>500</v>
      </c>
      <c r="W66" s="5" t="s">
        <v>217</v>
      </c>
    </row>
    <row r="67" spans="1:25" s="5" customFormat="1" x14ac:dyDescent="0.25">
      <c r="A67" s="4">
        <v>42933</v>
      </c>
      <c r="B67" s="33" t="s">
        <v>29</v>
      </c>
      <c r="C67" s="5" t="s">
        <v>93</v>
      </c>
      <c r="F67" s="5" t="s">
        <v>59</v>
      </c>
      <c r="G67" s="5" t="s">
        <v>26</v>
      </c>
      <c r="I67" s="6">
        <v>0.59236111111111112</v>
      </c>
      <c r="J67" s="6">
        <v>0.6333333333333333</v>
      </c>
      <c r="K67" s="6">
        <v>0.63611111111111118</v>
      </c>
      <c r="L67" s="33" t="s">
        <v>49</v>
      </c>
      <c r="M67" s="25">
        <f>J67-I67</f>
        <v>4.0972222222222188E-2</v>
      </c>
      <c r="N67" s="25">
        <f>K67-J67</f>
        <v>2.7777777777778789E-3</v>
      </c>
      <c r="O67" s="25">
        <f>M67*R67</f>
        <v>6.5555555555555506E-2</v>
      </c>
      <c r="P67" s="25">
        <f>K67-I67</f>
        <v>4.3750000000000067E-2</v>
      </c>
      <c r="Q67" s="5" t="s">
        <v>45</v>
      </c>
      <c r="R67" s="12">
        <v>1.6</v>
      </c>
      <c r="S67" s="5" t="s">
        <v>46</v>
      </c>
      <c r="T67" s="6">
        <v>7.4999999999999997E-2</v>
      </c>
      <c r="U67" s="7">
        <v>3000</v>
      </c>
      <c r="V67" s="7">
        <v>500</v>
      </c>
      <c r="W67" s="5" t="s">
        <v>217</v>
      </c>
    </row>
    <row r="68" spans="1:25" s="9" customFormat="1" x14ac:dyDescent="0.25">
      <c r="A68" s="8">
        <v>42933</v>
      </c>
      <c r="B68" s="32" t="s">
        <v>30</v>
      </c>
      <c r="C68" s="9" t="s">
        <v>93</v>
      </c>
      <c r="F68" s="9" t="s">
        <v>64</v>
      </c>
      <c r="G68" s="9" t="s">
        <v>26</v>
      </c>
      <c r="I68" s="10">
        <v>0.64930555555555558</v>
      </c>
      <c r="J68" s="10">
        <v>0.6972222222222223</v>
      </c>
      <c r="K68" s="10">
        <v>0.70000000000000007</v>
      </c>
      <c r="L68" s="9" t="s">
        <v>27</v>
      </c>
      <c r="M68" s="28">
        <f>J68-I68</f>
        <v>4.7916666666666718E-2</v>
      </c>
      <c r="N68" s="28">
        <f>K68-J68</f>
        <v>2.7777777777777679E-3</v>
      </c>
      <c r="O68" s="28">
        <f>M68*R68</f>
        <v>8.1458333333333424E-2</v>
      </c>
      <c r="P68" s="28">
        <f>K68-I68</f>
        <v>5.0694444444444486E-2</v>
      </c>
      <c r="Q68" s="9" t="s">
        <v>57</v>
      </c>
      <c r="R68" s="18">
        <v>1.7</v>
      </c>
      <c r="S68" s="9" t="s">
        <v>46</v>
      </c>
      <c r="T68" s="10">
        <v>6.25E-2</v>
      </c>
      <c r="U68" s="11">
        <v>3000</v>
      </c>
      <c r="V68" s="11">
        <v>1200</v>
      </c>
      <c r="W68" s="9" t="s">
        <v>217</v>
      </c>
      <c r="X68" s="10"/>
      <c r="Y68" s="10"/>
    </row>
    <row r="69" spans="1:25" s="9" customFormat="1" x14ac:dyDescent="0.25">
      <c r="A69" s="8">
        <v>42933</v>
      </c>
      <c r="B69" s="32" t="s">
        <v>32</v>
      </c>
      <c r="C69" s="9" t="s">
        <v>93</v>
      </c>
      <c r="F69" s="9" t="s">
        <v>110</v>
      </c>
      <c r="G69" s="9" t="s">
        <v>26</v>
      </c>
      <c r="I69" s="10"/>
      <c r="J69" s="10"/>
      <c r="K69" s="10"/>
      <c r="L69" s="9" t="s">
        <v>27</v>
      </c>
      <c r="M69" s="28">
        <f>J69-I69</f>
        <v>0</v>
      </c>
      <c r="N69" s="28">
        <f>K69-J69</f>
        <v>0</v>
      </c>
      <c r="O69" s="28">
        <f>M69*R69</f>
        <v>0</v>
      </c>
      <c r="P69" s="28">
        <f>K69-I69</f>
        <v>0</v>
      </c>
      <c r="R69" s="18"/>
      <c r="T69" s="10"/>
      <c r="U69" s="11"/>
      <c r="V69" s="11"/>
      <c r="W69" s="9" t="s">
        <v>217</v>
      </c>
      <c r="X69" s="10"/>
      <c r="Y69" s="10"/>
    </row>
    <row r="70" spans="1:25" s="9" customFormat="1" x14ac:dyDescent="0.25">
      <c r="A70" s="8">
        <v>42933</v>
      </c>
      <c r="B70" s="32" t="s">
        <v>33</v>
      </c>
      <c r="C70" s="9" t="s">
        <v>93</v>
      </c>
      <c r="F70" s="9" t="s">
        <v>64</v>
      </c>
      <c r="G70" s="9" t="s">
        <v>26</v>
      </c>
      <c r="I70" s="10">
        <v>0.64930555555555558</v>
      </c>
      <c r="J70" s="10">
        <v>0.6972222222222223</v>
      </c>
      <c r="K70" s="10">
        <v>0.70000000000000007</v>
      </c>
      <c r="L70" s="41" t="s">
        <v>27</v>
      </c>
      <c r="M70" s="28">
        <f>J70-I70</f>
        <v>4.7916666666666718E-2</v>
      </c>
      <c r="N70" s="28">
        <f>K70-J70</f>
        <v>2.7777777777777679E-3</v>
      </c>
      <c r="O70" s="28">
        <f>M70*R70</f>
        <v>8.1458333333333424E-2</v>
      </c>
      <c r="P70" s="28">
        <f>K70-I70</f>
        <v>5.0694444444444486E-2</v>
      </c>
      <c r="Q70" s="9" t="s">
        <v>57</v>
      </c>
      <c r="R70" s="18">
        <v>1.7</v>
      </c>
      <c r="S70" s="9" t="s">
        <v>46</v>
      </c>
      <c r="T70" s="10">
        <v>6.25E-2</v>
      </c>
      <c r="U70" s="11" t="s">
        <v>39</v>
      </c>
      <c r="V70" s="11" t="s">
        <v>68</v>
      </c>
      <c r="W70" s="9" t="s">
        <v>217</v>
      </c>
      <c r="X70" s="10"/>
      <c r="Y70" s="10"/>
    </row>
    <row r="71" spans="1:25" s="5" customFormat="1" x14ac:dyDescent="0.25">
      <c r="A71" s="4">
        <v>42934</v>
      </c>
      <c r="B71" s="33" t="s">
        <v>28</v>
      </c>
      <c r="C71" s="5" t="s">
        <v>93</v>
      </c>
      <c r="F71" s="5" t="s">
        <v>66</v>
      </c>
      <c r="G71" s="5" t="s">
        <v>26</v>
      </c>
      <c r="I71" s="5" t="s">
        <v>113</v>
      </c>
      <c r="J71" s="5" t="s">
        <v>113</v>
      </c>
      <c r="K71" s="5" t="s">
        <v>113</v>
      </c>
      <c r="M71" s="25" t="s">
        <v>73</v>
      </c>
      <c r="N71" s="25" t="s">
        <v>73</v>
      </c>
      <c r="O71" s="25" t="s">
        <v>73</v>
      </c>
      <c r="P71" s="25" t="s">
        <v>73</v>
      </c>
      <c r="R71" s="12" t="s">
        <v>113</v>
      </c>
      <c r="S71" s="5" t="s">
        <v>113</v>
      </c>
      <c r="T71" s="5" t="s">
        <v>113</v>
      </c>
      <c r="U71" s="7" t="s">
        <v>113</v>
      </c>
      <c r="V71" s="7" t="s">
        <v>113</v>
      </c>
      <c r="W71" s="5" t="s">
        <v>217</v>
      </c>
      <c r="X71" s="45"/>
    </row>
    <row r="72" spans="1:25" s="5" customFormat="1" x14ac:dyDescent="0.25">
      <c r="A72" s="4">
        <v>42934</v>
      </c>
      <c r="B72" s="33" t="s">
        <v>29</v>
      </c>
      <c r="C72" s="5" t="s">
        <v>93</v>
      </c>
      <c r="F72" s="5" t="s">
        <v>59</v>
      </c>
      <c r="G72" s="5" t="s">
        <v>26</v>
      </c>
      <c r="I72" s="6">
        <v>0.54097222222222219</v>
      </c>
      <c r="J72" s="6">
        <v>0.58888888888888891</v>
      </c>
      <c r="K72" s="6">
        <v>0.59097222222222223</v>
      </c>
      <c r="L72" s="5" t="s">
        <v>27</v>
      </c>
      <c r="M72" s="25">
        <f>J72-I72</f>
        <v>4.7916666666666718E-2</v>
      </c>
      <c r="N72" s="25">
        <f>K72-J72</f>
        <v>2.0833333333333259E-3</v>
      </c>
      <c r="O72" s="25">
        <f>M72*R72</f>
        <v>8.1458333333333424E-2</v>
      </c>
      <c r="P72" s="25">
        <f>K72-I72</f>
        <v>5.0000000000000044E-2</v>
      </c>
      <c r="Q72" s="5" t="s">
        <v>57</v>
      </c>
      <c r="R72" s="12">
        <v>1.7</v>
      </c>
      <c r="S72" s="5" t="s">
        <v>46</v>
      </c>
      <c r="T72" s="42" t="s">
        <v>115</v>
      </c>
      <c r="U72" s="7">
        <v>3000</v>
      </c>
      <c r="V72" s="7">
        <v>500</v>
      </c>
      <c r="W72" s="5" t="s">
        <v>217</v>
      </c>
    </row>
    <row r="73" spans="1:25" s="9" customFormat="1" x14ac:dyDescent="0.25">
      <c r="A73" s="8">
        <v>42934</v>
      </c>
      <c r="B73" s="32" t="s">
        <v>30</v>
      </c>
      <c r="C73" s="9" t="s">
        <v>93</v>
      </c>
      <c r="F73" s="9" t="s">
        <v>112</v>
      </c>
      <c r="G73" s="9" t="s">
        <v>26</v>
      </c>
      <c r="I73" s="10">
        <v>0.54097222222222219</v>
      </c>
      <c r="J73" s="10">
        <v>0.58888888888888891</v>
      </c>
      <c r="K73" s="10">
        <v>0.59097222222222223</v>
      </c>
      <c r="L73" s="9" t="s">
        <v>27</v>
      </c>
      <c r="M73" s="28">
        <f>J73-I73</f>
        <v>4.7916666666666718E-2</v>
      </c>
      <c r="N73" s="28">
        <f>K73-J73</f>
        <v>2.0833333333333259E-3</v>
      </c>
      <c r="O73" s="28">
        <f>M73*R73</f>
        <v>8.1458333333333424E-2</v>
      </c>
      <c r="P73" s="28">
        <f>K73-I73</f>
        <v>5.0000000000000044E-2</v>
      </c>
      <c r="Q73" s="9" t="s">
        <v>57</v>
      </c>
      <c r="R73" s="18">
        <v>1.7</v>
      </c>
      <c r="S73" s="9" t="s">
        <v>46</v>
      </c>
      <c r="T73" s="9" t="s">
        <v>115</v>
      </c>
      <c r="U73" s="11">
        <v>3000</v>
      </c>
      <c r="V73" s="11">
        <v>1000</v>
      </c>
      <c r="W73" s="9" t="s">
        <v>217</v>
      </c>
      <c r="X73" s="10"/>
      <c r="Y73" s="10"/>
    </row>
    <row r="74" spans="1:25" s="9" customFormat="1" x14ac:dyDescent="0.25">
      <c r="A74" s="8">
        <v>42934</v>
      </c>
      <c r="B74" s="32" t="s">
        <v>32</v>
      </c>
      <c r="C74" s="9" t="s">
        <v>93</v>
      </c>
      <c r="F74" s="9" t="s">
        <v>112</v>
      </c>
      <c r="G74" s="9" t="s">
        <v>26</v>
      </c>
      <c r="I74" s="10">
        <v>0.54097222222222219</v>
      </c>
      <c r="J74" s="10">
        <v>0.58888888888888891</v>
      </c>
      <c r="K74" s="10">
        <v>0.59097222222222223</v>
      </c>
      <c r="L74" s="9" t="s">
        <v>27</v>
      </c>
      <c r="M74" s="28">
        <f>J74-I74</f>
        <v>4.7916666666666718E-2</v>
      </c>
      <c r="N74" s="28">
        <f>K74-J74</f>
        <v>2.0833333333333259E-3</v>
      </c>
      <c r="O74" s="28">
        <f>M74*R74</f>
        <v>8.1458333333333424E-2</v>
      </c>
      <c r="P74" s="28">
        <f>K74-I74</f>
        <v>5.0000000000000044E-2</v>
      </c>
      <c r="Q74" s="9" t="s">
        <v>57</v>
      </c>
      <c r="R74" s="18">
        <v>1.7</v>
      </c>
      <c r="S74" s="9" t="s">
        <v>46</v>
      </c>
      <c r="T74" s="9" t="s">
        <v>115</v>
      </c>
      <c r="U74" s="11">
        <v>3000</v>
      </c>
      <c r="V74" s="11">
        <v>900</v>
      </c>
      <c r="W74" s="9" t="s">
        <v>217</v>
      </c>
    </row>
    <row r="75" spans="1:25" s="9" customFormat="1" x14ac:dyDescent="0.25">
      <c r="A75" s="8">
        <v>42934</v>
      </c>
      <c r="B75" s="32" t="s">
        <v>33</v>
      </c>
      <c r="C75" s="9" t="s">
        <v>93</v>
      </c>
      <c r="F75" s="9" t="s">
        <v>112</v>
      </c>
      <c r="G75" s="9" t="s">
        <v>26</v>
      </c>
      <c r="I75" s="10">
        <v>0.54097222222222219</v>
      </c>
      <c r="J75" s="10">
        <v>0.58888888888888891</v>
      </c>
      <c r="K75" s="10">
        <v>0.59097222222222223</v>
      </c>
      <c r="L75" s="9" t="s">
        <v>27</v>
      </c>
      <c r="M75" s="28">
        <f>J75-I75</f>
        <v>4.7916666666666718E-2</v>
      </c>
      <c r="N75" s="28">
        <f>K75-J75</f>
        <v>2.0833333333333259E-3</v>
      </c>
      <c r="O75" s="28">
        <f>M75*R75</f>
        <v>8.1458333333333424E-2</v>
      </c>
      <c r="P75" s="28">
        <f>K75-I75</f>
        <v>5.0000000000000044E-2</v>
      </c>
      <c r="Q75" s="9" t="s">
        <v>57</v>
      </c>
      <c r="R75" s="18">
        <v>1.7</v>
      </c>
      <c r="S75" s="9" t="s">
        <v>46</v>
      </c>
      <c r="T75" s="9" t="s">
        <v>115</v>
      </c>
      <c r="U75" s="11" t="s">
        <v>39</v>
      </c>
      <c r="V75" s="11" t="s">
        <v>68</v>
      </c>
      <c r="W75" s="9" t="s">
        <v>217</v>
      </c>
      <c r="X75" s="10"/>
      <c r="Y75" s="10"/>
    </row>
    <row r="76" spans="1:25" s="5" customFormat="1" x14ac:dyDescent="0.25">
      <c r="A76" s="4">
        <v>42941</v>
      </c>
      <c r="B76" s="33" t="s">
        <v>28</v>
      </c>
      <c r="C76" s="5" t="s">
        <v>93</v>
      </c>
      <c r="F76" s="5" t="s">
        <v>59</v>
      </c>
      <c r="G76" s="5" t="s">
        <v>26</v>
      </c>
      <c r="H76" s="5" t="s">
        <v>161</v>
      </c>
      <c r="I76" s="6">
        <v>0.61736111111111114</v>
      </c>
      <c r="J76" s="6">
        <v>0.65833333333333333</v>
      </c>
      <c r="K76" s="6">
        <v>0.66111111111111109</v>
      </c>
      <c r="L76" s="5" t="s">
        <v>49</v>
      </c>
      <c r="M76" s="25">
        <f>J76-I76</f>
        <v>4.0972222222222188E-2</v>
      </c>
      <c r="N76" s="25">
        <f>K76-J76</f>
        <v>2.7777777777777679E-3</v>
      </c>
      <c r="O76" s="25">
        <f>M76*R76</f>
        <v>7.7847222222222151E-2</v>
      </c>
      <c r="P76" s="25">
        <f>K76-I76</f>
        <v>4.3749999999999956E-2</v>
      </c>
      <c r="R76" s="12">
        <v>1.9</v>
      </c>
      <c r="T76" s="6">
        <v>4.3055555555555562E-2</v>
      </c>
      <c r="U76" s="7">
        <v>3000</v>
      </c>
      <c r="V76" s="7">
        <v>1000</v>
      </c>
      <c r="W76" s="5" t="s">
        <v>217</v>
      </c>
      <c r="X76" s="6"/>
      <c r="Y76" s="6"/>
    </row>
    <row r="77" spans="1:25" s="5" customFormat="1" x14ac:dyDescent="0.25">
      <c r="A77" s="26">
        <v>42941</v>
      </c>
      <c r="B77" s="44" t="s">
        <v>29</v>
      </c>
      <c r="C77" s="45" t="s">
        <v>93</v>
      </c>
      <c r="D77" s="45"/>
      <c r="E77" s="45"/>
      <c r="F77" s="45" t="s">
        <v>59</v>
      </c>
      <c r="G77" s="45" t="s">
        <v>26</v>
      </c>
      <c r="H77" s="45" t="s">
        <v>165</v>
      </c>
      <c r="I77" s="25">
        <v>0.61736111111111114</v>
      </c>
      <c r="J77" s="25">
        <v>0.65833333333333333</v>
      </c>
      <c r="K77" s="25">
        <v>0.66111111111111109</v>
      </c>
      <c r="L77" s="45" t="s">
        <v>49</v>
      </c>
      <c r="M77" s="25">
        <f>J77-I77</f>
        <v>4.0972222222222188E-2</v>
      </c>
      <c r="N77" s="25">
        <f>K77-J77</f>
        <v>2.7777777777777679E-3</v>
      </c>
      <c r="O77" s="25">
        <f>M77*R77</f>
        <v>7.7847222222222151E-2</v>
      </c>
      <c r="P77" s="25">
        <f>K77-I77</f>
        <v>4.3749999999999956E-2</v>
      </c>
      <c r="Q77" s="45"/>
      <c r="R77" s="46">
        <v>1.9</v>
      </c>
      <c r="S77" s="45"/>
      <c r="T77" s="25">
        <v>4.3055555555555562E-2</v>
      </c>
      <c r="U77" s="47">
        <v>2800</v>
      </c>
      <c r="V77" s="47">
        <v>750</v>
      </c>
      <c r="W77" s="45" t="s">
        <v>217</v>
      </c>
    </row>
    <row r="78" spans="1:25" s="9" customFormat="1" x14ac:dyDescent="0.25">
      <c r="A78" s="4">
        <v>42893</v>
      </c>
      <c r="B78" s="5" t="s">
        <v>28</v>
      </c>
      <c r="C78" s="5" t="s">
        <v>24</v>
      </c>
      <c r="D78" s="5"/>
      <c r="E78" s="5"/>
      <c r="F78" s="5" t="s">
        <v>25</v>
      </c>
      <c r="G78" s="5" t="s">
        <v>26</v>
      </c>
      <c r="H78" s="5">
        <v>11.9</v>
      </c>
      <c r="I78" s="6">
        <v>0.46249999999999997</v>
      </c>
      <c r="J78" s="6">
        <v>0.50972222222222219</v>
      </c>
      <c r="K78" s="6">
        <v>0.51250000000000007</v>
      </c>
      <c r="L78" s="6" t="s">
        <v>27</v>
      </c>
      <c r="M78" s="6">
        <f>J78-I78</f>
        <v>4.7222222222222221E-2</v>
      </c>
      <c r="N78" s="6">
        <f>K78-J78</f>
        <v>2.7777777777778789E-3</v>
      </c>
      <c r="O78" s="6">
        <f>M78*R78</f>
        <v>4.7222222222222221E-2</v>
      </c>
      <c r="P78" s="6">
        <f>K78-I78</f>
        <v>5.00000000000001E-2</v>
      </c>
      <c r="Q78" s="6" t="s">
        <v>84</v>
      </c>
      <c r="R78" s="12">
        <v>1</v>
      </c>
      <c r="S78" s="6" t="s">
        <v>42</v>
      </c>
      <c r="T78" s="6">
        <v>6.5972222222222224E-2</v>
      </c>
      <c r="U78" s="7">
        <v>3100</v>
      </c>
      <c r="V78" s="7">
        <v>600</v>
      </c>
      <c r="W78" s="5" t="s">
        <v>199</v>
      </c>
    </row>
    <row r="79" spans="1:25" s="9" customFormat="1" x14ac:dyDescent="0.25">
      <c r="A79" s="4">
        <v>42893</v>
      </c>
      <c r="B79" s="5" t="s">
        <v>29</v>
      </c>
      <c r="C79" s="5" t="s">
        <v>24</v>
      </c>
      <c r="D79" s="5"/>
      <c r="E79" s="5"/>
      <c r="F79" s="5" t="s">
        <v>25</v>
      </c>
      <c r="G79" s="5" t="s">
        <v>26</v>
      </c>
      <c r="H79" s="5">
        <v>11.9</v>
      </c>
      <c r="I79" s="6">
        <v>0.46249999999999997</v>
      </c>
      <c r="J79" s="6">
        <v>0.50972222222222219</v>
      </c>
      <c r="K79" s="6">
        <v>0.51250000000000007</v>
      </c>
      <c r="L79" s="6" t="s">
        <v>27</v>
      </c>
      <c r="M79" s="6">
        <f>J79-I79</f>
        <v>4.7222222222222221E-2</v>
      </c>
      <c r="N79" s="6">
        <f>K79-J79</f>
        <v>2.7777777777778789E-3</v>
      </c>
      <c r="O79" s="6">
        <f>M79*R79</f>
        <v>4.7222222222222221E-2</v>
      </c>
      <c r="P79" s="6">
        <f>K79-I79</f>
        <v>5.00000000000001E-2</v>
      </c>
      <c r="Q79" s="6" t="s">
        <v>84</v>
      </c>
      <c r="R79" s="12">
        <v>1</v>
      </c>
      <c r="S79" s="6" t="s">
        <v>42</v>
      </c>
      <c r="T79" s="6">
        <v>6.5972222222222224E-2</v>
      </c>
      <c r="U79" s="7">
        <v>3000</v>
      </c>
      <c r="V79" s="7">
        <v>500</v>
      </c>
      <c r="W79" s="5" t="s">
        <v>199</v>
      </c>
      <c r="X79" s="10"/>
      <c r="Y79" s="10"/>
    </row>
    <row r="80" spans="1:25" s="9" customFormat="1" x14ac:dyDescent="0.25">
      <c r="A80" s="59">
        <v>42893</v>
      </c>
      <c r="B80" s="49" t="s">
        <v>30</v>
      </c>
      <c r="C80" s="49" t="s">
        <v>24</v>
      </c>
      <c r="D80" s="49"/>
      <c r="E80" s="49"/>
      <c r="F80" s="49" t="s">
        <v>31</v>
      </c>
      <c r="G80" s="49" t="s">
        <v>26</v>
      </c>
      <c r="H80" s="49">
        <v>11.7</v>
      </c>
      <c r="I80" s="28">
        <v>0.5180555555555556</v>
      </c>
      <c r="J80" s="28">
        <v>0.56597222222222221</v>
      </c>
      <c r="K80" s="28">
        <v>0.56874999999999998</v>
      </c>
      <c r="L80" s="28" t="s">
        <v>27</v>
      </c>
      <c r="M80" s="28">
        <f>J80-I80</f>
        <v>4.7916666666666607E-2</v>
      </c>
      <c r="N80" s="28">
        <f>K79-J79</f>
        <v>2.7777777777778789E-3</v>
      </c>
      <c r="O80" s="28">
        <f>M80*R80</f>
        <v>4.7916666666666607E-2</v>
      </c>
      <c r="P80" s="28">
        <f>K80-I80</f>
        <v>5.0694444444444375E-2</v>
      </c>
      <c r="Q80" s="49" t="s">
        <v>84</v>
      </c>
      <c r="R80" s="50">
        <v>1</v>
      </c>
      <c r="S80" s="49" t="s">
        <v>42</v>
      </c>
      <c r="T80" s="28">
        <v>6.458333333333334E-2</v>
      </c>
      <c r="U80" s="43">
        <v>3000</v>
      </c>
      <c r="V80" s="43">
        <v>800</v>
      </c>
      <c r="W80" s="49" t="s">
        <v>199</v>
      </c>
    </row>
    <row r="81" spans="1:25" s="5" customFormat="1" x14ac:dyDescent="0.25">
      <c r="A81" s="8">
        <v>42893</v>
      </c>
      <c r="B81" s="9" t="s">
        <v>32</v>
      </c>
      <c r="C81" s="9" t="s">
        <v>24</v>
      </c>
      <c r="D81" s="9"/>
      <c r="E81" s="9"/>
      <c r="F81" s="9" t="s">
        <v>31</v>
      </c>
      <c r="G81" s="9" t="s">
        <v>26</v>
      </c>
      <c r="H81" s="9">
        <v>11.7</v>
      </c>
      <c r="I81" s="10">
        <v>0.5180555555555556</v>
      </c>
      <c r="J81" s="10">
        <v>0.56597222222222221</v>
      </c>
      <c r="K81" s="10">
        <v>0.56874999999999998</v>
      </c>
      <c r="L81" s="10" t="s">
        <v>27</v>
      </c>
      <c r="M81" s="10">
        <f>J80-I80</f>
        <v>4.7916666666666607E-2</v>
      </c>
      <c r="N81" s="10">
        <f>K80-J80</f>
        <v>2.7777777777777679E-3</v>
      </c>
      <c r="O81" s="10">
        <f>M81*R81</f>
        <v>4.7916666666666607E-2</v>
      </c>
      <c r="P81" s="10">
        <f>K81-I81</f>
        <v>5.0694444444444375E-2</v>
      </c>
      <c r="Q81" s="9" t="s">
        <v>84</v>
      </c>
      <c r="R81" s="18">
        <v>1</v>
      </c>
      <c r="S81" s="9" t="s">
        <v>42</v>
      </c>
      <c r="T81" s="10">
        <v>6.458333333333334E-2</v>
      </c>
      <c r="U81" s="11" t="s">
        <v>34</v>
      </c>
      <c r="V81" s="11" t="s">
        <v>35</v>
      </c>
      <c r="W81" s="9" t="s">
        <v>199</v>
      </c>
    </row>
    <row r="82" spans="1:25" s="20" customFormat="1" x14ac:dyDescent="0.25">
      <c r="A82" s="35">
        <v>42893</v>
      </c>
      <c r="B82" s="37" t="s">
        <v>33</v>
      </c>
      <c r="C82" s="37" t="s">
        <v>24</v>
      </c>
      <c r="D82" s="37"/>
      <c r="E82" s="37"/>
      <c r="F82" s="37" t="s">
        <v>31</v>
      </c>
      <c r="G82" s="37" t="s">
        <v>26</v>
      </c>
      <c r="H82" s="37">
        <v>11.7</v>
      </c>
      <c r="I82" s="38">
        <v>0.5180555555555556</v>
      </c>
      <c r="J82" s="38">
        <v>0.56597222222222221</v>
      </c>
      <c r="K82" s="38">
        <v>0.56874999999999998</v>
      </c>
      <c r="L82" s="38" t="s">
        <v>27</v>
      </c>
      <c r="M82" s="38">
        <f>J81-I81</f>
        <v>4.7916666666666607E-2</v>
      </c>
      <c r="N82" s="38">
        <f>K81-J81</f>
        <v>2.7777777777777679E-3</v>
      </c>
      <c r="O82" s="38">
        <f>M82*R82</f>
        <v>4.7916666666666607E-2</v>
      </c>
      <c r="P82" s="38">
        <f>K82-I82</f>
        <v>5.0694444444444375E-2</v>
      </c>
      <c r="Q82" s="37" t="s">
        <v>84</v>
      </c>
      <c r="R82" s="39">
        <v>1</v>
      </c>
      <c r="S82" s="37" t="s">
        <v>42</v>
      </c>
      <c r="T82" s="38">
        <v>6.458333333333334E-2</v>
      </c>
      <c r="U82" s="40">
        <v>3000</v>
      </c>
      <c r="V82" s="40">
        <v>900</v>
      </c>
      <c r="W82" s="37" t="s">
        <v>199</v>
      </c>
      <c r="X82" s="21"/>
      <c r="Y82" s="21"/>
    </row>
    <row r="83" spans="1:25" s="5" customFormat="1" x14ac:dyDescent="0.25">
      <c r="A83" s="13">
        <v>42893</v>
      </c>
      <c r="B83" s="14" t="s">
        <v>28</v>
      </c>
      <c r="C83" s="14" t="s">
        <v>24</v>
      </c>
      <c r="D83" s="14"/>
      <c r="E83" s="14"/>
      <c r="F83" s="14" t="s">
        <v>36</v>
      </c>
      <c r="G83" s="14" t="s">
        <v>26</v>
      </c>
      <c r="H83" s="14">
        <v>10.4</v>
      </c>
      <c r="I83" s="15">
        <v>0.57847222222222217</v>
      </c>
      <c r="J83" s="15">
        <v>0.62638888888888888</v>
      </c>
      <c r="K83" s="15">
        <v>0.62916666666666665</v>
      </c>
      <c r="L83" s="15" t="s">
        <v>27</v>
      </c>
      <c r="M83" s="6">
        <f>J82-I82</f>
        <v>4.7916666666666607E-2</v>
      </c>
      <c r="N83" s="6">
        <f>K82-J82</f>
        <v>2.7777777777777679E-3</v>
      </c>
      <c r="O83" s="6">
        <f>M83*R83</f>
        <v>6.7083333333333245E-2</v>
      </c>
      <c r="P83" s="6">
        <f>K83-I83</f>
        <v>5.0694444444444486E-2</v>
      </c>
      <c r="Q83" s="14" t="s">
        <v>43</v>
      </c>
      <c r="R83" s="23">
        <v>1.4</v>
      </c>
      <c r="S83" s="14" t="s">
        <v>44</v>
      </c>
      <c r="T83" s="15">
        <v>9.0277777777777776E-2</v>
      </c>
      <c r="U83" s="16">
        <v>3000</v>
      </c>
      <c r="V83" s="16">
        <v>900</v>
      </c>
      <c r="W83" s="14" t="s">
        <v>199</v>
      </c>
    </row>
    <row r="84" spans="1:25" s="5" customFormat="1" x14ac:dyDescent="0.25">
      <c r="A84" s="13">
        <v>42893</v>
      </c>
      <c r="B84" s="14" t="s">
        <v>29</v>
      </c>
      <c r="C84" s="14" t="s">
        <v>24</v>
      </c>
      <c r="D84" s="14"/>
      <c r="E84" s="14"/>
      <c r="F84" s="14" t="s">
        <v>36</v>
      </c>
      <c r="G84" s="14" t="s">
        <v>26</v>
      </c>
      <c r="H84" s="14">
        <v>10</v>
      </c>
      <c r="I84" s="15">
        <v>0.57847222222222217</v>
      </c>
      <c r="J84" s="15">
        <v>0.62638888888888888</v>
      </c>
      <c r="K84" s="15">
        <v>0.62916666666666665</v>
      </c>
      <c r="L84" s="15" t="s">
        <v>27</v>
      </c>
      <c r="M84" s="6">
        <f>J83-I83</f>
        <v>4.7916666666666718E-2</v>
      </c>
      <c r="N84" s="6">
        <f>K83-J83</f>
        <v>2.7777777777777679E-3</v>
      </c>
      <c r="O84" s="6">
        <f>M84*R84</f>
        <v>6.7083333333333398E-2</v>
      </c>
      <c r="P84" s="6">
        <f>K84-I84</f>
        <v>5.0694444444444486E-2</v>
      </c>
      <c r="Q84" s="14" t="s">
        <v>43</v>
      </c>
      <c r="R84" s="23">
        <v>1.4</v>
      </c>
      <c r="S84" s="14" t="s">
        <v>44</v>
      </c>
      <c r="T84" s="15">
        <v>9.0277777777777776E-2</v>
      </c>
      <c r="U84" s="16">
        <v>900</v>
      </c>
      <c r="V84" s="16">
        <v>1000</v>
      </c>
      <c r="W84" s="14" t="s">
        <v>199</v>
      </c>
    </row>
    <row r="85" spans="1:25" s="9" customFormat="1" x14ac:dyDescent="0.25">
      <c r="A85" s="8">
        <v>42893</v>
      </c>
      <c r="B85" s="9" t="s">
        <v>30</v>
      </c>
      <c r="C85" s="9" t="s">
        <v>24</v>
      </c>
      <c r="F85" s="9" t="s">
        <v>31</v>
      </c>
      <c r="G85" s="9" t="s">
        <v>26</v>
      </c>
      <c r="H85" s="9">
        <v>11.3</v>
      </c>
      <c r="I85" s="10">
        <v>0.6333333333333333</v>
      </c>
      <c r="J85" s="10">
        <v>0.68125000000000002</v>
      </c>
      <c r="K85" s="10">
        <v>0.68402777777777779</v>
      </c>
      <c r="L85" s="10" t="s">
        <v>27</v>
      </c>
      <c r="M85" s="10">
        <f>J84-I84</f>
        <v>4.7916666666666718E-2</v>
      </c>
      <c r="N85" s="10">
        <f>K84-J84</f>
        <v>2.7777777777777679E-3</v>
      </c>
      <c r="O85" s="10">
        <f>M85*R85</f>
        <v>6.7083333333333398E-2</v>
      </c>
      <c r="P85" s="10">
        <f>K85-I85</f>
        <v>5.0694444444444486E-2</v>
      </c>
      <c r="Q85" s="9" t="s">
        <v>43</v>
      </c>
      <c r="R85" s="18">
        <v>1.4</v>
      </c>
      <c r="S85" s="9" t="s">
        <v>44</v>
      </c>
      <c r="T85" s="10">
        <v>0.51666666666666672</v>
      </c>
      <c r="U85" s="11">
        <v>3000</v>
      </c>
      <c r="V85" s="11">
        <v>1000</v>
      </c>
      <c r="W85" s="9" t="s">
        <v>199</v>
      </c>
      <c r="X85" s="10"/>
      <c r="Y85" s="10"/>
    </row>
    <row r="86" spans="1:25" s="9" customFormat="1" x14ac:dyDescent="0.25">
      <c r="A86" s="8">
        <v>42893</v>
      </c>
      <c r="B86" s="9" t="s">
        <v>32</v>
      </c>
      <c r="C86" s="9" t="s">
        <v>24</v>
      </c>
      <c r="F86" s="9" t="s">
        <v>31</v>
      </c>
      <c r="G86" s="9" t="s">
        <v>26</v>
      </c>
      <c r="H86" s="9">
        <v>10</v>
      </c>
      <c r="I86" s="10">
        <v>0.6333333333333333</v>
      </c>
      <c r="J86" s="10">
        <v>0.68125000000000002</v>
      </c>
      <c r="K86" s="10">
        <v>0.68402777777777779</v>
      </c>
      <c r="L86" s="10" t="s">
        <v>27</v>
      </c>
      <c r="M86" s="10">
        <f>J85-I85</f>
        <v>4.7916666666666718E-2</v>
      </c>
      <c r="N86" s="10">
        <f>K85-J85</f>
        <v>2.7777777777777679E-3</v>
      </c>
      <c r="O86" s="10">
        <f>M86*R86</f>
        <v>6.7083333333333398E-2</v>
      </c>
      <c r="P86" s="10">
        <f>K86-I86</f>
        <v>5.0694444444444486E-2</v>
      </c>
      <c r="Q86" s="9" t="s">
        <v>43</v>
      </c>
      <c r="R86" s="18">
        <v>1.4</v>
      </c>
      <c r="S86" s="9" t="s">
        <v>44</v>
      </c>
      <c r="T86" s="10">
        <v>0.51666666666666672</v>
      </c>
      <c r="U86" s="11">
        <v>2850</v>
      </c>
      <c r="V86" s="11">
        <v>900</v>
      </c>
      <c r="W86" s="9" t="s">
        <v>199</v>
      </c>
      <c r="X86" s="10"/>
      <c r="Y86" s="10"/>
    </row>
    <row r="87" spans="1:25" s="9" customFormat="1" x14ac:dyDescent="0.25">
      <c r="A87" s="8">
        <v>42893</v>
      </c>
      <c r="B87" s="9" t="s">
        <v>33</v>
      </c>
      <c r="C87" s="9" t="s">
        <v>24</v>
      </c>
      <c r="F87" s="9" t="s">
        <v>31</v>
      </c>
      <c r="G87" s="9" t="s">
        <v>26</v>
      </c>
      <c r="H87" s="9">
        <v>10</v>
      </c>
      <c r="I87" s="10">
        <v>0.6333333333333333</v>
      </c>
      <c r="J87" s="10">
        <v>0.68125000000000002</v>
      </c>
      <c r="K87" s="10">
        <v>0.68402777777777779</v>
      </c>
      <c r="L87" s="10" t="s">
        <v>27</v>
      </c>
      <c r="M87" s="10">
        <f>J86-I86</f>
        <v>4.7916666666666718E-2</v>
      </c>
      <c r="N87" s="10">
        <f>K86-J86</f>
        <v>2.7777777777777679E-3</v>
      </c>
      <c r="O87" s="10">
        <f>M87*R87</f>
        <v>6.7083333333333398E-2</v>
      </c>
      <c r="P87" s="10">
        <f>K87-I87</f>
        <v>5.0694444444444486E-2</v>
      </c>
      <c r="Q87" s="9" t="s">
        <v>43</v>
      </c>
      <c r="R87" s="18">
        <v>1.4</v>
      </c>
      <c r="S87" s="9" t="s">
        <v>44</v>
      </c>
      <c r="T87" s="10">
        <v>0.51666666666666672</v>
      </c>
      <c r="U87" s="11" t="s">
        <v>39</v>
      </c>
      <c r="V87" s="11" t="s">
        <v>40</v>
      </c>
      <c r="W87" s="9" t="s">
        <v>199</v>
      </c>
      <c r="X87" s="10"/>
      <c r="Y87" s="10"/>
    </row>
    <row r="88" spans="1:25" s="5" customFormat="1" x14ac:dyDescent="0.25">
      <c r="A88" s="8">
        <v>42927</v>
      </c>
      <c r="B88" s="9" t="s">
        <v>30</v>
      </c>
      <c r="C88" s="9" t="s">
        <v>24</v>
      </c>
      <c r="D88" s="9"/>
      <c r="E88" s="9"/>
      <c r="F88" s="9" t="s">
        <v>64</v>
      </c>
      <c r="G88" s="9" t="s">
        <v>26</v>
      </c>
      <c r="H88" s="9">
        <v>10.5</v>
      </c>
      <c r="I88" s="10">
        <v>0.50972222222222219</v>
      </c>
      <c r="J88" s="10">
        <v>0.55763888888888891</v>
      </c>
      <c r="K88" s="10">
        <v>0.56180555555555556</v>
      </c>
      <c r="L88" s="10" t="s">
        <v>27</v>
      </c>
      <c r="M88" s="10">
        <f>J88-I88</f>
        <v>4.7916666666666718E-2</v>
      </c>
      <c r="N88" s="10">
        <f>K88-J88</f>
        <v>4.1666666666666519E-3</v>
      </c>
      <c r="O88" s="10">
        <f>M88*R88</f>
        <v>7.1875000000000078E-2</v>
      </c>
      <c r="P88" s="10">
        <f>K88-I88</f>
        <v>5.208333333333337E-2</v>
      </c>
      <c r="Q88" s="10" t="s">
        <v>55</v>
      </c>
      <c r="R88" s="18">
        <v>1.5</v>
      </c>
      <c r="S88" s="10" t="s">
        <v>44</v>
      </c>
      <c r="T88" s="10">
        <v>7.2916666666666671E-2</v>
      </c>
      <c r="U88" s="11">
        <v>3000</v>
      </c>
      <c r="V88" s="11">
        <v>1300</v>
      </c>
      <c r="W88" s="10" t="s">
        <v>199</v>
      </c>
    </row>
    <row r="89" spans="1:25" s="5" customFormat="1" x14ac:dyDescent="0.25">
      <c r="A89" s="8">
        <v>42927</v>
      </c>
      <c r="B89" s="9" t="s">
        <v>32</v>
      </c>
      <c r="C89" s="9" t="s">
        <v>24</v>
      </c>
      <c r="D89" s="9"/>
      <c r="E89" s="9"/>
      <c r="F89" s="9" t="s">
        <v>64</v>
      </c>
      <c r="G89" s="9" t="s">
        <v>26</v>
      </c>
      <c r="H89" s="9">
        <v>10.5</v>
      </c>
      <c r="I89" s="10">
        <v>0.50972222222222219</v>
      </c>
      <c r="J89" s="10">
        <v>0.55763888888888891</v>
      </c>
      <c r="K89" s="10">
        <v>0.56180555555555556</v>
      </c>
      <c r="L89" s="9" t="s">
        <v>27</v>
      </c>
      <c r="M89" s="10">
        <f>J89-I89</f>
        <v>4.7916666666666718E-2</v>
      </c>
      <c r="N89" s="10">
        <f>K89-J89</f>
        <v>4.1666666666666519E-3</v>
      </c>
      <c r="O89" s="10">
        <f>M89*R89</f>
        <v>7.1875000000000078E-2</v>
      </c>
      <c r="P89" s="10">
        <f>K89-I89</f>
        <v>5.208333333333337E-2</v>
      </c>
      <c r="Q89" s="10" t="s">
        <v>55</v>
      </c>
      <c r="R89" s="18">
        <v>1.5</v>
      </c>
      <c r="S89" s="10" t="s">
        <v>44</v>
      </c>
      <c r="T89" s="10">
        <v>7.2916666666666671E-2</v>
      </c>
      <c r="U89" s="11">
        <v>3000</v>
      </c>
      <c r="V89" s="11">
        <v>1000</v>
      </c>
      <c r="W89" s="9" t="s">
        <v>199</v>
      </c>
    </row>
    <row r="90" spans="1:25" s="9" customFormat="1" x14ac:dyDescent="0.25">
      <c r="A90" s="8">
        <v>42927</v>
      </c>
      <c r="B90" s="9" t="s">
        <v>33</v>
      </c>
      <c r="C90" s="9" t="s">
        <v>24</v>
      </c>
      <c r="F90" s="9" t="s">
        <v>64</v>
      </c>
      <c r="G90" s="9" t="s">
        <v>26</v>
      </c>
      <c r="H90" s="9">
        <v>10.5</v>
      </c>
      <c r="I90" s="10">
        <v>0.50972222222222219</v>
      </c>
      <c r="J90" s="10">
        <v>0.55763888888888891</v>
      </c>
      <c r="K90" s="10">
        <v>0.56180555555555556</v>
      </c>
      <c r="L90" s="10" t="s">
        <v>27</v>
      </c>
      <c r="M90" s="10">
        <f>J90-I90</f>
        <v>4.7916666666666718E-2</v>
      </c>
      <c r="N90" s="10">
        <f>K90-J90</f>
        <v>4.1666666666666519E-3</v>
      </c>
      <c r="O90" s="10">
        <f>M90*R90</f>
        <v>7.1875000000000078E-2</v>
      </c>
      <c r="P90" s="10">
        <f>K90-I90</f>
        <v>5.208333333333337E-2</v>
      </c>
      <c r="Q90" s="10" t="s">
        <v>55</v>
      </c>
      <c r="R90" s="18">
        <v>1.5</v>
      </c>
      <c r="S90" s="10" t="s">
        <v>44</v>
      </c>
      <c r="T90" s="10">
        <v>7.2916666666666671E-2</v>
      </c>
      <c r="U90" s="11" t="s">
        <v>39</v>
      </c>
      <c r="V90" s="11" t="s">
        <v>79</v>
      </c>
      <c r="W90" s="10" t="s">
        <v>199</v>
      </c>
      <c r="X90" s="10"/>
      <c r="Y90" s="10"/>
    </row>
    <row r="91" spans="1:25" s="9" customFormat="1" x14ac:dyDescent="0.25">
      <c r="A91" s="4">
        <v>42927</v>
      </c>
      <c r="B91" s="5" t="s">
        <v>28</v>
      </c>
      <c r="C91" s="5" t="s">
        <v>24</v>
      </c>
      <c r="D91" s="5"/>
      <c r="E91" s="5"/>
      <c r="F91" s="5" t="s">
        <v>56</v>
      </c>
      <c r="G91" s="5" t="s">
        <v>26</v>
      </c>
      <c r="H91" s="5">
        <v>9</v>
      </c>
      <c r="I91" s="6">
        <v>0.56666666666666665</v>
      </c>
      <c r="J91" s="6">
        <v>0.61527777777777781</v>
      </c>
      <c r="K91" s="6">
        <v>0.61944444444444446</v>
      </c>
      <c r="L91" s="6" t="s">
        <v>49</v>
      </c>
      <c r="M91" s="25">
        <f>J91-I91</f>
        <v>4.861111111111116E-2</v>
      </c>
      <c r="N91" s="25">
        <f>K91-J91</f>
        <v>4.1666666666666519E-3</v>
      </c>
      <c r="O91" s="25">
        <f>M91*R91</f>
        <v>7.7777777777777862E-2</v>
      </c>
      <c r="P91" s="25">
        <f>K91-I91</f>
        <v>5.2777777777777812E-2</v>
      </c>
      <c r="Q91" s="6" t="s">
        <v>45</v>
      </c>
      <c r="R91" s="12">
        <v>1.6</v>
      </c>
      <c r="S91" s="6" t="s">
        <v>44</v>
      </c>
      <c r="T91" s="6">
        <v>6.5972222222222224E-2</v>
      </c>
      <c r="U91" s="7">
        <v>3000</v>
      </c>
      <c r="V91" s="7">
        <v>900</v>
      </c>
      <c r="W91" s="6" t="s">
        <v>199</v>
      </c>
    </row>
    <row r="92" spans="1:25" s="9" customFormat="1" x14ac:dyDescent="0.25">
      <c r="A92" s="4">
        <v>42927</v>
      </c>
      <c r="B92" s="5" t="s">
        <v>29</v>
      </c>
      <c r="C92" s="5" t="s">
        <v>24</v>
      </c>
      <c r="D92" s="5"/>
      <c r="E92" s="5"/>
      <c r="F92" s="5" t="s">
        <v>56</v>
      </c>
      <c r="G92" s="5" t="s">
        <v>26</v>
      </c>
      <c r="H92" s="5">
        <v>9</v>
      </c>
      <c r="I92" s="6">
        <v>0.56666666666666665</v>
      </c>
      <c r="J92" s="6">
        <v>0.61527777777777781</v>
      </c>
      <c r="K92" s="6">
        <v>0.61944444444444446</v>
      </c>
      <c r="L92" s="5" t="s">
        <v>49</v>
      </c>
      <c r="M92" s="25">
        <f>J92-I92</f>
        <v>4.861111111111116E-2</v>
      </c>
      <c r="N92" s="25">
        <f>K92-J92</f>
        <v>4.1666666666666519E-3</v>
      </c>
      <c r="O92" s="25">
        <f>M92*R92</f>
        <v>7.7777777777777862E-2</v>
      </c>
      <c r="P92" s="25">
        <f>K92-I92</f>
        <v>5.2777777777777812E-2</v>
      </c>
      <c r="Q92" s="6" t="s">
        <v>45</v>
      </c>
      <c r="R92" s="12">
        <v>1.6</v>
      </c>
      <c r="S92" s="6" t="s">
        <v>44</v>
      </c>
      <c r="T92" s="6">
        <v>6.5972222222222224E-2</v>
      </c>
      <c r="U92" s="7">
        <v>3000</v>
      </c>
      <c r="V92" s="7">
        <v>800</v>
      </c>
      <c r="W92" s="5" t="s">
        <v>199</v>
      </c>
      <c r="X92" s="10"/>
      <c r="Y92" s="10"/>
    </row>
    <row r="93" spans="1:25" s="5" customFormat="1" x14ac:dyDescent="0.25">
      <c r="A93" s="4">
        <v>42939</v>
      </c>
      <c r="B93" s="33" t="s">
        <v>28</v>
      </c>
      <c r="C93" s="5" t="s">
        <v>24</v>
      </c>
      <c r="F93" s="5" t="s">
        <v>59</v>
      </c>
      <c r="G93" s="5" t="s">
        <v>26</v>
      </c>
      <c r="H93" s="5" t="s">
        <v>156</v>
      </c>
      <c r="I93" s="6">
        <v>0.3659722222222222</v>
      </c>
      <c r="J93" s="6">
        <v>0.4069444444444445</v>
      </c>
      <c r="K93" s="6">
        <v>0.41041666666666665</v>
      </c>
      <c r="L93" s="5" t="s">
        <v>49</v>
      </c>
      <c r="M93" s="25">
        <f>J93-I93</f>
        <v>4.0972222222222299E-2</v>
      </c>
      <c r="N93" s="25">
        <f>K93-J93</f>
        <v>3.4722222222221544E-3</v>
      </c>
      <c r="O93" s="25">
        <f>M93*R93</f>
        <v>4.506944444444453E-2</v>
      </c>
      <c r="P93" s="25">
        <f>K93-I93</f>
        <v>4.4444444444444453E-2</v>
      </c>
      <c r="R93" s="12">
        <v>1.1000000000000001</v>
      </c>
      <c r="S93" s="5" t="s">
        <v>42</v>
      </c>
      <c r="T93" s="6">
        <v>4.3750000000000004E-2</v>
      </c>
      <c r="U93" s="7">
        <v>3000</v>
      </c>
      <c r="V93" s="7">
        <v>1500</v>
      </c>
      <c r="W93" s="5" t="s">
        <v>199</v>
      </c>
      <c r="X93" s="6"/>
      <c r="Y93" s="6"/>
    </row>
    <row r="94" spans="1:25" s="5" customFormat="1" x14ac:dyDescent="0.25">
      <c r="A94" s="4">
        <v>42939</v>
      </c>
      <c r="B94" s="33" t="s">
        <v>29</v>
      </c>
      <c r="C94" s="5" t="s">
        <v>24</v>
      </c>
      <c r="F94" s="5" t="s">
        <v>59</v>
      </c>
      <c r="G94" s="5" t="s">
        <v>26</v>
      </c>
      <c r="H94" s="5" t="s">
        <v>156</v>
      </c>
      <c r="I94" s="6">
        <v>0.3659722222222222</v>
      </c>
      <c r="J94" s="6">
        <v>0.4069444444444445</v>
      </c>
      <c r="K94" s="6">
        <v>0.41041666666666665</v>
      </c>
      <c r="L94" s="5" t="s">
        <v>49</v>
      </c>
      <c r="M94" s="25">
        <f>J94-I94</f>
        <v>4.0972222222222299E-2</v>
      </c>
      <c r="N94" s="25">
        <f>K94-J94</f>
        <v>3.4722222222221544E-3</v>
      </c>
      <c r="O94" s="25">
        <f>M94*R94</f>
        <v>4.506944444444453E-2</v>
      </c>
      <c r="P94" s="25">
        <f>K94-I94</f>
        <v>4.4444444444444453E-2</v>
      </c>
      <c r="R94" s="12">
        <v>1.1000000000000001</v>
      </c>
      <c r="S94" s="5" t="s">
        <v>42</v>
      </c>
      <c r="T94" s="6">
        <v>4.3750000000000004E-2</v>
      </c>
      <c r="U94" s="7">
        <v>2900</v>
      </c>
      <c r="V94" s="7">
        <v>1000</v>
      </c>
      <c r="W94" s="5" t="s">
        <v>199</v>
      </c>
    </row>
    <row r="95" spans="1:25" s="9" customFormat="1" x14ac:dyDescent="0.25">
      <c r="A95" s="4">
        <v>42939</v>
      </c>
      <c r="B95" s="33" t="s">
        <v>28</v>
      </c>
      <c r="C95" s="5" t="s">
        <v>24</v>
      </c>
      <c r="D95" s="5"/>
      <c r="E95" s="5"/>
      <c r="F95" s="5" t="s">
        <v>59</v>
      </c>
      <c r="G95" s="5" t="s">
        <v>26</v>
      </c>
      <c r="H95" s="5" t="s">
        <v>159</v>
      </c>
      <c r="I95" s="6">
        <v>0.45347222222222222</v>
      </c>
      <c r="J95" s="6">
        <v>0.49444444444444446</v>
      </c>
      <c r="K95" s="6">
        <v>0.49722222222222223</v>
      </c>
      <c r="L95" s="5" t="s">
        <v>49</v>
      </c>
      <c r="M95" s="25">
        <f>J95-I95</f>
        <v>4.0972222222222243E-2</v>
      </c>
      <c r="N95" s="25">
        <f>K95-J95</f>
        <v>2.7777777777777679E-3</v>
      </c>
      <c r="O95" s="25">
        <f>M95*R95</f>
        <v>6.1458333333333365E-2</v>
      </c>
      <c r="P95" s="25">
        <f>K95-I95</f>
        <v>4.3750000000000011E-2</v>
      </c>
      <c r="Q95" s="5"/>
      <c r="R95" s="12">
        <v>1.5</v>
      </c>
      <c r="S95" s="5" t="s">
        <v>54</v>
      </c>
      <c r="T95" s="6">
        <v>4.4444444444444446E-2</v>
      </c>
      <c r="U95" s="7">
        <v>3000</v>
      </c>
      <c r="V95" s="7">
        <v>1200</v>
      </c>
      <c r="W95" s="5" t="s">
        <v>199</v>
      </c>
    </row>
    <row r="96" spans="1:25" s="9" customFormat="1" x14ac:dyDescent="0.25">
      <c r="A96" s="4">
        <v>42939</v>
      </c>
      <c r="B96" s="33" t="s">
        <v>29</v>
      </c>
      <c r="C96" s="5" t="s">
        <v>24</v>
      </c>
      <c r="D96" s="5"/>
      <c r="E96" s="5"/>
      <c r="F96" s="5" t="s">
        <v>59</v>
      </c>
      <c r="G96" s="5" t="s">
        <v>26</v>
      </c>
      <c r="H96" s="5" t="s">
        <v>160</v>
      </c>
      <c r="I96" s="6">
        <v>0.45347222222222222</v>
      </c>
      <c r="J96" s="6">
        <v>0.49444444444444446</v>
      </c>
      <c r="K96" s="6">
        <v>0.49722222222222223</v>
      </c>
      <c r="L96" s="5" t="s">
        <v>49</v>
      </c>
      <c r="M96" s="25">
        <f>J96-I96</f>
        <v>4.0972222222222243E-2</v>
      </c>
      <c r="N96" s="25">
        <f>K96-J96</f>
        <v>2.7777777777777679E-3</v>
      </c>
      <c r="O96" s="25">
        <f>M96*R96</f>
        <v>6.1458333333333365E-2</v>
      </c>
      <c r="P96" s="25">
        <f>K96-I96</f>
        <v>4.3750000000000011E-2</v>
      </c>
      <c r="Q96" s="5"/>
      <c r="R96" s="12">
        <v>1.5</v>
      </c>
      <c r="S96" s="5" t="s">
        <v>54</v>
      </c>
      <c r="T96" s="6">
        <v>4.4444444444444446E-2</v>
      </c>
      <c r="U96" s="7">
        <v>3000</v>
      </c>
      <c r="V96" s="7">
        <v>1500</v>
      </c>
      <c r="W96" s="5" t="s">
        <v>199</v>
      </c>
      <c r="X96" s="28"/>
      <c r="Y96" s="10"/>
    </row>
    <row r="97" spans="1:25" s="9" customFormat="1" x14ac:dyDescent="0.25">
      <c r="A97" s="8">
        <v>42939</v>
      </c>
      <c r="B97" s="32" t="s">
        <v>30</v>
      </c>
      <c r="C97" s="9" t="s">
        <v>24</v>
      </c>
      <c r="F97" s="9" t="s">
        <v>125</v>
      </c>
      <c r="G97" s="9" t="s">
        <v>26</v>
      </c>
      <c r="H97" s="9" t="s">
        <v>158</v>
      </c>
      <c r="I97" s="10">
        <v>0.52777777777777779</v>
      </c>
      <c r="J97" s="10">
        <v>0.5756944444444444</v>
      </c>
      <c r="K97" s="10">
        <v>0.57916666666666672</v>
      </c>
      <c r="L97" s="9" t="s">
        <v>27</v>
      </c>
      <c r="M97" s="28">
        <f>J97-I97</f>
        <v>4.7916666666666607E-2</v>
      </c>
      <c r="N97" s="28">
        <f>K97-J97</f>
        <v>3.4722222222223209E-3</v>
      </c>
      <c r="O97" s="28">
        <f>M97*R97</f>
        <v>6.2291666666666592E-2</v>
      </c>
      <c r="P97" s="28">
        <f>K97-I97</f>
        <v>5.1388888888888928E-2</v>
      </c>
      <c r="Q97" s="9" t="s">
        <v>117</v>
      </c>
      <c r="R97" s="18">
        <v>1.3</v>
      </c>
      <c r="S97" s="9" t="s">
        <v>54</v>
      </c>
      <c r="T97" s="10">
        <v>0.13749999999999998</v>
      </c>
      <c r="U97" s="11">
        <v>3100</v>
      </c>
      <c r="V97" s="11">
        <v>1100</v>
      </c>
      <c r="W97" s="9" t="s">
        <v>199</v>
      </c>
    </row>
    <row r="98" spans="1:25" s="5" customFormat="1" x14ac:dyDescent="0.25">
      <c r="A98" s="8">
        <v>42939</v>
      </c>
      <c r="B98" s="32" t="s">
        <v>119</v>
      </c>
      <c r="C98" s="9" t="s">
        <v>24</v>
      </c>
      <c r="D98" s="9"/>
      <c r="E98" s="9"/>
      <c r="F98" s="9" t="s">
        <v>125</v>
      </c>
      <c r="G98" s="9" t="s">
        <v>26</v>
      </c>
      <c r="H98" s="9" t="s">
        <v>158</v>
      </c>
      <c r="I98" s="10">
        <v>0.52777777777777779</v>
      </c>
      <c r="J98" s="10">
        <v>0.5756944444444444</v>
      </c>
      <c r="K98" s="10">
        <v>0.57916666666666672</v>
      </c>
      <c r="L98" s="9" t="s">
        <v>27</v>
      </c>
      <c r="M98" s="28">
        <f>J98-I98</f>
        <v>4.7916666666666607E-2</v>
      </c>
      <c r="N98" s="28">
        <f>K98-J98</f>
        <v>3.4722222222223209E-3</v>
      </c>
      <c r="O98" s="28">
        <f>M98*R98</f>
        <v>6.2291666666666592E-2</v>
      </c>
      <c r="P98" s="28">
        <f>K98-I98</f>
        <v>5.1388888888888928E-2</v>
      </c>
      <c r="Q98" s="9" t="s">
        <v>117</v>
      </c>
      <c r="R98" s="18">
        <v>1.3</v>
      </c>
      <c r="S98" s="9" t="s">
        <v>54</v>
      </c>
      <c r="T98" s="10">
        <v>0.13749999999999998</v>
      </c>
      <c r="U98" s="11">
        <v>3100</v>
      </c>
      <c r="V98" s="11">
        <v>550</v>
      </c>
      <c r="W98" s="9" t="s">
        <v>199</v>
      </c>
    </row>
    <row r="99" spans="1:25" s="20" customFormat="1" x14ac:dyDescent="0.25">
      <c r="A99" s="35">
        <v>42939</v>
      </c>
      <c r="B99" s="36" t="s">
        <v>33</v>
      </c>
      <c r="C99" s="37" t="s">
        <v>24</v>
      </c>
      <c r="D99" s="37"/>
      <c r="E99" s="37"/>
      <c r="F99" s="37" t="s">
        <v>101</v>
      </c>
      <c r="G99" s="37" t="s">
        <v>26</v>
      </c>
      <c r="H99" s="37" t="s">
        <v>26</v>
      </c>
      <c r="I99" s="38">
        <v>0.47361111111111115</v>
      </c>
      <c r="J99" s="38">
        <v>0.50486111111111109</v>
      </c>
      <c r="K99" s="38">
        <v>0.5083333333333333</v>
      </c>
      <c r="L99" s="37" t="s">
        <v>27</v>
      </c>
      <c r="M99" s="38">
        <f>J99-I99</f>
        <v>3.1249999999999944E-2</v>
      </c>
      <c r="N99" s="38">
        <f>K99-J99</f>
        <v>3.4722222222222099E-3</v>
      </c>
      <c r="O99" s="38">
        <f>M99*R99</f>
        <v>4.3749999999999921E-2</v>
      </c>
      <c r="P99" s="38">
        <f>K99-I99</f>
        <v>3.4722222222222154E-2</v>
      </c>
      <c r="Q99" s="37" t="s">
        <v>43</v>
      </c>
      <c r="R99" s="39">
        <v>1.4</v>
      </c>
      <c r="S99" s="37" t="s">
        <v>42</v>
      </c>
      <c r="T99" s="38">
        <v>4.4444444444444446E-2</v>
      </c>
      <c r="U99" s="40" t="s">
        <v>39</v>
      </c>
      <c r="V99" s="40" t="s">
        <v>90</v>
      </c>
      <c r="W99" s="37" t="s">
        <v>199</v>
      </c>
      <c r="X99" s="21"/>
      <c r="Y99" s="21"/>
    </row>
    <row r="100" spans="1:25" s="5" customFormat="1" x14ac:dyDescent="0.25">
      <c r="A100" s="8">
        <v>42939</v>
      </c>
      <c r="B100" s="9" t="s">
        <v>32</v>
      </c>
      <c r="C100" s="9" t="s">
        <v>24</v>
      </c>
      <c r="D100" s="9"/>
      <c r="E100" s="9"/>
      <c r="F100" s="9" t="s">
        <v>101</v>
      </c>
      <c r="G100" s="9" t="s">
        <v>26</v>
      </c>
      <c r="H100" s="9" t="s">
        <v>26</v>
      </c>
      <c r="I100" s="10">
        <v>0.47361111111111115</v>
      </c>
      <c r="J100" s="10">
        <v>0.50486111111111109</v>
      </c>
      <c r="K100" s="10">
        <v>0.5083333333333333</v>
      </c>
      <c r="L100" s="9" t="s">
        <v>27</v>
      </c>
      <c r="M100" s="28">
        <f>J100-I100</f>
        <v>3.1249999999999944E-2</v>
      </c>
      <c r="N100" s="28">
        <f>K100-J100</f>
        <v>3.4722222222222099E-3</v>
      </c>
      <c r="O100" s="28">
        <f>M100*R100</f>
        <v>4.3749999999999921E-2</v>
      </c>
      <c r="P100" s="28">
        <f>K100-I100</f>
        <v>3.4722222222222154E-2</v>
      </c>
      <c r="Q100" s="9" t="s">
        <v>43</v>
      </c>
      <c r="R100" s="18">
        <v>1.4</v>
      </c>
      <c r="S100" s="9" t="s">
        <v>42</v>
      </c>
      <c r="T100" s="10">
        <v>4.4444444444444446E-2</v>
      </c>
      <c r="U100" s="11">
        <v>3000</v>
      </c>
      <c r="V100" s="11">
        <v>1400</v>
      </c>
      <c r="W100" s="9" t="s">
        <v>199</v>
      </c>
    </row>
    <row r="101" spans="1:25" s="5" customFormat="1" x14ac:dyDescent="0.25">
      <c r="A101" s="4">
        <v>42939</v>
      </c>
      <c r="B101" s="33" t="s">
        <v>28</v>
      </c>
      <c r="C101" s="5" t="s">
        <v>24</v>
      </c>
      <c r="F101" s="5" t="s">
        <v>59</v>
      </c>
      <c r="G101" s="5" t="s">
        <v>26</v>
      </c>
      <c r="H101" s="5" t="s">
        <v>160</v>
      </c>
      <c r="I101" s="6">
        <v>0.54305555555555551</v>
      </c>
      <c r="J101" s="6">
        <v>0.58402777777777781</v>
      </c>
      <c r="K101" s="6">
        <v>0.58750000000000002</v>
      </c>
      <c r="L101" s="5" t="s">
        <v>49</v>
      </c>
      <c r="M101" s="25">
        <f>J101-I101</f>
        <v>4.0972222222222299E-2</v>
      </c>
      <c r="N101" s="25">
        <f>K101-J101</f>
        <v>3.4722222222222099E-3</v>
      </c>
      <c r="O101" s="25">
        <f>M101*R101</f>
        <v>6.9652777777777911E-2</v>
      </c>
      <c r="P101" s="25">
        <f>K101-I101</f>
        <v>4.4444444444444509E-2</v>
      </c>
      <c r="R101" s="12">
        <v>1.7</v>
      </c>
      <c r="S101" s="5" t="s">
        <v>44</v>
      </c>
      <c r="T101" s="6">
        <v>4.2361111111111106E-2</v>
      </c>
      <c r="U101" s="7">
        <v>3000</v>
      </c>
      <c r="V101" s="7">
        <v>1100</v>
      </c>
      <c r="W101" s="5" t="s">
        <v>199</v>
      </c>
    </row>
    <row r="102" spans="1:25" s="9" customFormat="1" x14ac:dyDescent="0.25">
      <c r="A102" s="4">
        <v>42939</v>
      </c>
      <c r="B102" s="33" t="s">
        <v>29</v>
      </c>
      <c r="C102" s="5" t="s">
        <v>24</v>
      </c>
      <c r="D102" s="5"/>
      <c r="E102" s="5"/>
      <c r="F102" s="5" t="s">
        <v>59</v>
      </c>
      <c r="G102" s="5" t="s">
        <v>26</v>
      </c>
      <c r="H102" s="5" t="s">
        <v>154</v>
      </c>
      <c r="I102" s="6">
        <v>0.54305555555555551</v>
      </c>
      <c r="J102" s="6">
        <v>0.58402777777777781</v>
      </c>
      <c r="K102" s="6">
        <v>0.58750000000000002</v>
      </c>
      <c r="L102" s="5" t="s">
        <v>49</v>
      </c>
      <c r="M102" s="25">
        <f>J102-I102</f>
        <v>4.0972222222222299E-2</v>
      </c>
      <c r="N102" s="25">
        <f>K102-J102</f>
        <v>3.4722222222222099E-3</v>
      </c>
      <c r="O102" s="25">
        <f>M102*R102</f>
        <v>6.9652777777777911E-2</v>
      </c>
      <c r="P102" s="25">
        <f>K102-I102</f>
        <v>4.4444444444444509E-2</v>
      </c>
      <c r="Q102" s="5"/>
      <c r="R102" s="12">
        <v>1.7</v>
      </c>
      <c r="S102" s="5" t="s">
        <v>44</v>
      </c>
      <c r="T102" s="6">
        <v>4.2361111111111106E-2</v>
      </c>
      <c r="U102" s="7">
        <v>3000</v>
      </c>
      <c r="V102" s="7">
        <v>500</v>
      </c>
      <c r="W102" s="5" t="s">
        <v>199</v>
      </c>
      <c r="X102" s="10"/>
      <c r="Y102" s="10"/>
    </row>
    <row r="103" spans="1:25" s="9" customFormat="1" x14ac:dyDescent="0.25">
      <c r="A103" s="8">
        <v>42940</v>
      </c>
      <c r="B103" s="32" t="s">
        <v>30</v>
      </c>
      <c r="C103" s="9" t="s">
        <v>24</v>
      </c>
      <c r="F103" s="9" t="s">
        <v>133</v>
      </c>
      <c r="G103" s="9" t="s">
        <v>26</v>
      </c>
      <c r="H103" s="10" t="s">
        <v>158</v>
      </c>
      <c r="I103" s="10">
        <v>0.5708333333333333</v>
      </c>
      <c r="J103" s="10">
        <v>0.60138888888888886</v>
      </c>
      <c r="K103" s="10">
        <v>0.60486111111111118</v>
      </c>
      <c r="L103" s="9" t="s">
        <v>27</v>
      </c>
      <c r="M103" s="28">
        <f>J103-I103</f>
        <v>3.0555555555555558E-2</v>
      </c>
      <c r="N103" s="28">
        <f>K103-J103</f>
        <v>3.4722222222223209E-3</v>
      </c>
      <c r="O103" s="28">
        <f>M103*R103</f>
        <v>5.1944444444444446E-2</v>
      </c>
      <c r="P103" s="28">
        <f>K103-I103</f>
        <v>3.4027777777777879E-2</v>
      </c>
      <c r="R103" s="18">
        <v>1.7</v>
      </c>
      <c r="S103" s="9" t="s">
        <v>44</v>
      </c>
      <c r="T103" s="10">
        <v>5.6944444444444443E-2</v>
      </c>
      <c r="U103" s="11">
        <v>3000</v>
      </c>
      <c r="V103" s="11">
        <v>1000</v>
      </c>
      <c r="W103" s="9" t="s">
        <v>199</v>
      </c>
      <c r="X103" s="10"/>
      <c r="Y103" s="10"/>
    </row>
    <row r="104" spans="1:25" s="9" customFormat="1" x14ac:dyDescent="0.25">
      <c r="A104" s="8">
        <v>42940</v>
      </c>
      <c r="B104" s="32" t="s">
        <v>119</v>
      </c>
      <c r="C104" s="9" t="s">
        <v>24</v>
      </c>
      <c r="F104" s="9" t="s">
        <v>133</v>
      </c>
      <c r="G104" s="9" t="s">
        <v>26</v>
      </c>
      <c r="H104" s="9" t="s">
        <v>158</v>
      </c>
      <c r="I104" s="10">
        <v>0.5708333333333333</v>
      </c>
      <c r="J104" s="10">
        <v>0.60138888888888886</v>
      </c>
      <c r="K104" s="10">
        <v>0.60486111111111118</v>
      </c>
      <c r="L104" s="9" t="s">
        <v>27</v>
      </c>
      <c r="M104" s="28">
        <f>J104-I104</f>
        <v>3.0555555555555558E-2</v>
      </c>
      <c r="N104" s="28">
        <f>K104-J104</f>
        <v>3.4722222222223209E-3</v>
      </c>
      <c r="O104" s="28">
        <f>M104*R104</f>
        <v>5.1944444444444446E-2</v>
      </c>
      <c r="P104" s="28">
        <f>K104-I104</f>
        <v>3.4027777777777879E-2</v>
      </c>
      <c r="R104" s="18">
        <v>1.7</v>
      </c>
      <c r="S104" s="9" t="s">
        <v>44</v>
      </c>
      <c r="T104" s="10">
        <v>5.6944444444444443E-2</v>
      </c>
      <c r="U104" s="11">
        <v>3000</v>
      </c>
      <c r="V104" s="11">
        <v>1400</v>
      </c>
      <c r="W104" s="9" t="s">
        <v>199</v>
      </c>
      <c r="X104" s="10"/>
      <c r="Y104" s="10"/>
    </row>
    <row r="105" spans="1:25" s="5" customFormat="1" x14ac:dyDescent="0.25">
      <c r="A105" s="8">
        <v>42940</v>
      </c>
      <c r="B105" s="32" t="s">
        <v>30</v>
      </c>
      <c r="C105" s="9" t="s">
        <v>24</v>
      </c>
      <c r="D105" s="9"/>
      <c r="E105" s="9"/>
      <c r="F105" s="9" t="s">
        <v>125</v>
      </c>
      <c r="G105" s="9" t="s">
        <v>26</v>
      </c>
      <c r="H105" s="9" t="s">
        <v>26</v>
      </c>
      <c r="I105" s="10">
        <v>0.66180555555555554</v>
      </c>
      <c r="J105" s="10">
        <v>0.70347222222222217</v>
      </c>
      <c r="K105" s="10">
        <v>0.70763888888888893</v>
      </c>
      <c r="L105" s="9" t="s">
        <v>27</v>
      </c>
      <c r="M105" s="28">
        <f>J105-I105</f>
        <v>4.166666666666663E-2</v>
      </c>
      <c r="N105" s="28">
        <f>K105-J105</f>
        <v>4.1666666666667629E-3</v>
      </c>
      <c r="O105" s="28">
        <f>M105*R105</f>
        <v>7.9166666666666594E-2</v>
      </c>
      <c r="P105" s="28">
        <f>K105-I105</f>
        <v>4.5833333333333393E-2</v>
      </c>
      <c r="Q105" s="9"/>
      <c r="R105" s="18">
        <v>1.9</v>
      </c>
      <c r="S105" s="9" t="s">
        <v>46</v>
      </c>
      <c r="T105" s="10">
        <v>5.5555555555555552E-2</v>
      </c>
      <c r="U105" s="11">
        <v>3000</v>
      </c>
      <c r="V105" s="11">
        <v>1000</v>
      </c>
      <c r="W105" s="9" t="s">
        <v>199</v>
      </c>
    </row>
    <row r="106" spans="1:25" s="5" customFormat="1" x14ac:dyDescent="0.25">
      <c r="A106" s="62">
        <v>42940</v>
      </c>
      <c r="B106" s="48" t="s">
        <v>119</v>
      </c>
      <c r="C106" s="64" t="s">
        <v>24</v>
      </c>
      <c r="D106" s="64"/>
      <c r="E106" s="64"/>
      <c r="F106" s="64" t="s">
        <v>125</v>
      </c>
      <c r="G106" s="64" t="s">
        <v>26</v>
      </c>
      <c r="H106" s="64" t="s">
        <v>26</v>
      </c>
      <c r="I106" s="28">
        <v>0.66180555555555554</v>
      </c>
      <c r="J106" s="28">
        <v>0.70347222222222217</v>
      </c>
      <c r="K106" s="28">
        <v>0.70763888888888893</v>
      </c>
      <c r="L106" s="49" t="s">
        <v>27</v>
      </c>
      <c r="M106" s="68">
        <f>J106-I106</f>
        <v>4.166666666666663E-2</v>
      </c>
      <c r="N106" s="68">
        <f>K106-J106</f>
        <v>4.1666666666667629E-3</v>
      </c>
      <c r="O106" s="68">
        <f>M106*R106</f>
        <v>7.9166666666666594E-2</v>
      </c>
      <c r="P106" s="68">
        <f>K106-I106</f>
        <v>4.5833333333333393E-2</v>
      </c>
      <c r="Q106" s="64"/>
      <c r="R106" s="69">
        <v>1.9</v>
      </c>
      <c r="S106" s="64" t="s">
        <v>46</v>
      </c>
      <c r="T106" s="68">
        <v>5.5555555555555552E-2</v>
      </c>
      <c r="U106" s="71">
        <v>3100</v>
      </c>
      <c r="V106" s="71">
        <v>550</v>
      </c>
      <c r="W106" s="64" t="s">
        <v>199</v>
      </c>
    </row>
    <row r="107" spans="1:25" s="9" customFormat="1" x14ac:dyDescent="0.25">
      <c r="A107" s="4">
        <v>42932</v>
      </c>
      <c r="B107" s="33" t="s">
        <v>28</v>
      </c>
      <c r="C107" s="5" t="s">
        <v>105</v>
      </c>
      <c r="D107" s="5"/>
      <c r="E107" s="5"/>
      <c r="F107" s="5" t="s">
        <v>56</v>
      </c>
      <c r="G107" s="5" t="s">
        <v>26</v>
      </c>
      <c r="H107" s="5">
        <v>12</v>
      </c>
      <c r="I107" s="6">
        <v>0.54722222222222217</v>
      </c>
      <c r="J107" s="6">
        <v>0.58819444444444446</v>
      </c>
      <c r="K107" s="6">
        <v>0.59166666666666667</v>
      </c>
      <c r="L107" s="33" t="s">
        <v>49</v>
      </c>
      <c r="M107" s="25">
        <f>J107-I107</f>
        <v>4.0972222222222299E-2</v>
      </c>
      <c r="N107" s="25">
        <f>K107-J107</f>
        <v>3.4722222222222099E-3</v>
      </c>
      <c r="O107" s="25">
        <f>M107*R107</f>
        <v>6.1458333333333448E-2</v>
      </c>
      <c r="P107" s="25">
        <f>K107-I107</f>
        <v>4.4444444444444509E-2</v>
      </c>
      <c r="Q107" s="5" t="s">
        <v>55</v>
      </c>
      <c r="R107" s="12">
        <v>1.5</v>
      </c>
      <c r="S107" s="5" t="s">
        <v>54</v>
      </c>
      <c r="T107" s="6">
        <v>0.73819444444444438</v>
      </c>
      <c r="U107" s="7">
        <v>3000</v>
      </c>
      <c r="V107" s="7">
        <v>800</v>
      </c>
      <c r="W107" s="5" t="s">
        <v>221</v>
      </c>
      <c r="X107" s="10"/>
      <c r="Y107" s="10"/>
    </row>
    <row r="108" spans="1:25" s="9" customFormat="1" x14ac:dyDescent="0.25">
      <c r="A108" s="4">
        <v>42932</v>
      </c>
      <c r="B108" s="33" t="s">
        <v>29</v>
      </c>
      <c r="C108" s="5" t="s">
        <v>105</v>
      </c>
      <c r="D108" s="5"/>
      <c r="E108" s="5"/>
      <c r="F108" s="5" t="s">
        <v>56</v>
      </c>
      <c r="G108" s="5" t="s">
        <v>26</v>
      </c>
      <c r="H108" s="5">
        <v>12</v>
      </c>
      <c r="I108" s="6">
        <v>0.54722222222222217</v>
      </c>
      <c r="J108" s="6">
        <v>0.58819444444444446</v>
      </c>
      <c r="K108" s="6">
        <v>0.59166666666666667</v>
      </c>
      <c r="L108" s="33" t="s">
        <v>49</v>
      </c>
      <c r="M108" s="25">
        <f>J108-I108</f>
        <v>4.0972222222222299E-2</v>
      </c>
      <c r="N108" s="25">
        <f>K108-J108</f>
        <v>3.4722222222222099E-3</v>
      </c>
      <c r="O108" s="25">
        <f>M108*R108</f>
        <v>6.1458333333333448E-2</v>
      </c>
      <c r="P108" s="25">
        <f>K108-I108</f>
        <v>4.4444444444444509E-2</v>
      </c>
      <c r="Q108" s="5" t="s">
        <v>55</v>
      </c>
      <c r="R108" s="12">
        <v>1.5</v>
      </c>
      <c r="S108" s="5" t="s">
        <v>54</v>
      </c>
      <c r="T108" s="6">
        <v>0.73819444444444438</v>
      </c>
      <c r="U108" s="7">
        <v>3000</v>
      </c>
      <c r="V108" s="7">
        <v>850</v>
      </c>
      <c r="W108" s="5" t="s">
        <v>221</v>
      </c>
    </row>
    <row r="109" spans="1:25" s="9" customFormat="1" x14ac:dyDescent="0.25">
      <c r="A109" s="8">
        <v>42932</v>
      </c>
      <c r="B109" s="32" t="s">
        <v>30</v>
      </c>
      <c r="C109" s="9" t="s">
        <v>105</v>
      </c>
      <c r="F109" s="9" t="s">
        <v>106</v>
      </c>
      <c r="G109" s="9" t="s">
        <v>26</v>
      </c>
      <c r="H109" s="9">
        <v>12</v>
      </c>
      <c r="I109" s="10">
        <v>0.59722222222222221</v>
      </c>
      <c r="J109" s="10">
        <v>0.64513888888888882</v>
      </c>
      <c r="K109" s="10">
        <v>0.64861111111111114</v>
      </c>
      <c r="L109" s="10" t="s">
        <v>27</v>
      </c>
      <c r="M109" s="28">
        <f>J109-I109</f>
        <v>4.7916666666666607E-2</v>
      </c>
      <c r="N109" s="28">
        <f>K109-J109</f>
        <v>3.4722222222223209E-3</v>
      </c>
      <c r="O109" s="28">
        <f>M109*R109</f>
        <v>8.145833333333323E-2</v>
      </c>
      <c r="P109" s="28">
        <f>K109-I109</f>
        <v>5.1388888888888928E-2</v>
      </c>
      <c r="Q109" s="9" t="s">
        <v>57</v>
      </c>
      <c r="R109" s="18">
        <v>1.7</v>
      </c>
      <c r="S109" s="9" t="s">
        <v>46</v>
      </c>
      <c r="T109" s="10">
        <v>0.7270833333333333</v>
      </c>
      <c r="U109" s="11">
        <v>3000</v>
      </c>
      <c r="V109" s="11">
        <v>1100</v>
      </c>
      <c r="W109" s="9" t="s">
        <v>221</v>
      </c>
      <c r="X109" s="10"/>
      <c r="Y109" s="10"/>
    </row>
    <row r="110" spans="1:25" s="5" customFormat="1" x14ac:dyDescent="0.25">
      <c r="A110" s="8">
        <v>42932</v>
      </c>
      <c r="B110" s="32" t="s">
        <v>32</v>
      </c>
      <c r="C110" s="9" t="s">
        <v>105</v>
      </c>
      <c r="D110" s="9"/>
      <c r="E110" s="9"/>
      <c r="F110" s="9" t="s">
        <v>66</v>
      </c>
      <c r="G110" s="9" t="s">
        <v>26</v>
      </c>
      <c r="H110" s="9"/>
      <c r="I110" s="10"/>
      <c r="J110" s="10"/>
      <c r="K110" s="10"/>
      <c r="L110" s="10" t="s">
        <v>27</v>
      </c>
      <c r="M110" s="28">
        <f>J110-I110</f>
        <v>0</v>
      </c>
      <c r="N110" s="28">
        <f>K110-J110</f>
        <v>0</v>
      </c>
      <c r="O110" s="28">
        <f>M110*R110</f>
        <v>0</v>
      </c>
      <c r="P110" s="28">
        <f>K110-I110</f>
        <v>0</v>
      </c>
      <c r="Q110" s="9"/>
      <c r="R110" s="18"/>
      <c r="S110" s="9"/>
      <c r="T110" s="10"/>
      <c r="U110" s="11"/>
      <c r="V110" s="11"/>
      <c r="W110" s="9" t="s">
        <v>221</v>
      </c>
      <c r="X110" s="6"/>
      <c r="Y110" s="6"/>
    </row>
    <row r="111" spans="1:25" s="5" customFormat="1" x14ac:dyDescent="0.25">
      <c r="A111" s="59">
        <v>42932</v>
      </c>
      <c r="B111" s="48" t="s">
        <v>33</v>
      </c>
      <c r="C111" s="49" t="s">
        <v>105</v>
      </c>
      <c r="D111" s="49"/>
      <c r="E111" s="49"/>
      <c r="F111" s="49" t="s">
        <v>106</v>
      </c>
      <c r="G111" s="49" t="s">
        <v>26</v>
      </c>
      <c r="H111" s="49">
        <v>12</v>
      </c>
      <c r="I111" s="28">
        <v>0.59722222222222221</v>
      </c>
      <c r="J111" s="28">
        <v>0.64513888888888882</v>
      </c>
      <c r="K111" s="28">
        <v>0.64861111111111114</v>
      </c>
      <c r="L111" s="28" t="s">
        <v>27</v>
      </c>
      <c r="M111" s="28">
        <f>J111-I111</f>
        <v>4.7916666666666607E-2</v>
      </c>
      <c r="N111" s="28">
        <f>K111-J111</f>
        <v>3.4722222222223209E-3</v>
      </c>
      <c r="O111" s="28">
        <f>M111*R111</f>
        <v>8.145833333333323E-2</v>
      </c>
      <c r="P111" s="28">
        <f>K111-I111</f>
        <v>5.1388888888888928E-2</v>
      </c>
      <c r="Q111" s="49" t="s">
        <v>57</v>
      </c>
      <c r="R111" s="50">
        <v>1.7</v>
      </c>
      <c r="S111" s="49" t="s">
        <v>46</v>
      </c>
      <c r="T111" s="28">
        <v>0.7270833333333333</v>
      </c>
      <c r="U111" s="43" t="s">
        <v>39</v>
      </c>
      <c r="V111" s="43" t="s">
        <v>68</v>
      </c>
      <c r="W111" s="49" t="s">
        <v>221</v>
      </c>
    </row>
    <row r="112" spans="1:25" s="9" customFormat="1" x14ac:dyDescent="0.25">
      <c r="A112" s="4">
        <v>42936</v>
      </c>
      <c r="B112" s="33" t="s">
        <v>30</v>
      </c>
      <c r="C112" s="5" t="s">
        <v>105</v>
      </c>
      <c r="D112" s="5"/>
      <c r="E112" s="5"/>
      <c r="F112" s="5" t="s">
        <v>120</v>
      </c>
      <c r="G112" s="5" t="s">
        <v>26</v>
      </c>
      <c r="H112" s="5" t="s">
        <v>26</v>
      </c>
      <c r="I112" s="6">
        <v>0.72083333333333333</v>
      </c>
      <c r="J112" s="6">
        <v>0.7416666666666667</v>
      </c>
      <c r="K112" s="6">
        <v>0.74791666666666667</v>
      </c>
      <c r="L112" s="5" t="s">
        <v>126</v>
      </c>
      <c r="M112" s="25">
        <f>J112-I112</f>
        <v>2.083333333333337E-2</v>
      </c>
      <c r="N112" s="25">
        <f>K112-J112</f>
        <v>6.2499999999999778E-3</v>
      </c>
      <c r="O112" s="25">
        <f>M112*R112</f>
        <v>3.7500000000000068E-2</v>
      </c>
      <c r="P112" s="25">
        <f>K112-I112</f>
        <v>2.7083333333333348E-2</v>
      </c>
      <c r="Q112" s="5" t="s">
        <v>60</v>
      </c>
      <c r="R112" s="12">
        <v>1.8</v>
      </c>
      <c r="S112" s="5" t="s">
        <v>61</v>
      </c>
      <c r="T112" s="6">
        <v>0.63611111111111118</v>
      </c>
      <c r="U112" s="7">
        <v>3000</v>
      </c>
      <c r="V112" s="7">
        <v>1800</v>
      </c>
      <c r="W112" s="5" t="s">
        <v>221</v>
      </c>
    </row>
    <row r="113" spans="1:25" s="9" customFormat="1" x14ac:dyDescent="0.25">
      <c r="A113" s="4">
        <v>42936</v>
      </c>
      <c r="B113" s="33" t="s">
        <v>119</v>
      </c>
      <c r="C113" s="5" t="s">
        <v>105</v>
      </c>
      <c r="D113" s="5"/>
      <c r="E113" s="5"/>
      <c r="F113" s="5" t="s">
        <v>120</v>
      </c>
      <c r="G113" s="5" t="s">
        <v>26</v>
      </c>
      <c r="H113" s="5" t="s">
        <v>26</v>
      </c>
      <c r="I113" s="6">
        <v>0.72083333333333333</v>
      </c>
      <c r="J113" s="6">
        <v>0.7416666666666667</v>
      </c>
      <c r="K113" s="6">
        <v>0.74791666666666667</v>
      </c>
      <c r="L113" s="5" t="s">
        <v>126</v>
      </c>
      <c r="M113" s="25">
        <f>J113-I113</f>
        <v>2.083333333333337E-2</v>
      </c>
      <c r="N113" s="25">
        <f>K113-J113</f>
        <v>6.2499999999999778E-3</v>
      </c>
      <c r="O113" s="25">
        <f>M113*R113</f>
        <v>3.7500000000000068E-2</v>
      </c>
      <c r="P113" s="25">
        <f>K113-I113</f>
        <v>2.7083333333333348E-2</v>
      </c>
      <c r="Q113" s="5" t="s">
        <v>60</v>
      </c>
      <c r="R113" s="12">
        <v>1.8</v>
      </c>
      <c r="S113" s="5" t="s">
        <v>61</v>
      </c>
      <c r="T113" s="6">
        <v>0.63611111111111118</v>
      </c>
      <c r="U113" s="7" t="s">
        <v>128</v>
      </c>
      <c r="V113" s="7" t="s">
        <v>90</v>
      </c>
      <c r="W113" s="5" t="s">
        <v>221</v>
      </c>
      <c r="X113" s="10"/>
      <c r="Y113" s="10"/>
    </row>
    <row r="114" spans="1:25" s="9" customFormat="1" x14ac:dyDescent="0.25">
      <c r="A114" s="26">
        <v>42936</v>
      </c>
      <c r="B114" s="44" t="s">
        <v>29</v>
      </c>
      <c r="C114" s="45" t="s">
        <v>105</v>
      </c>
      <c r="D114" s="45"/>
      <c r="E114" s="45"/>
      <c r="F114" s="45" t="s">
        <v>59</v>
      </c>
      <c r="G114" s="45" t="s">
        <v>26</v>
      </c>
      <c r="H114" s="45" t="s">
        <v>26</v>
      </c>
      <c r="I114" s="25">
        <v>0.72083333333333333</v>
      </c>
      <c r="J114" s="25">
        <v>0.7416666666666667</v>
      </c>
      <c r="K114" s="25">
        <v>0.74791666666666667</v>
      </c>
      <c r="L114" s="45" t="s">
        <v>126</v>
      </c>
      <c r="M114" s="25">
        <f>J114-I114</f>
        <v>2.083333333333337E-2</v>
      </c>
      <c r="N114" s="25">
        <f>K114-J114</f>
        <v>6.2499999999999778E-3</v>
      </c>
      <c r="O114" s="25">
        <f>M114*R114</f>
        <v>3.7500000000000068E-2</v>
      </c>
      <c r="P114" s="25">
        <f>K114-I114</f>
        <v>2.7083333333333348E-2</v>
      </c>
      <c r="Q114" s="45" t="s">
        <v>60</v>
      </c>
      <c r="R114" s="46">
        <v>1.8</v>
      </c>
      <c r="S114" s="45" t="s">
        <v>61</v>
      </c>
      <c r="T114" s="25">
        <v>0.61736111111111114</v>
      </c>
      <c r="U114" s="47">
        <v>3000</v>
      </c>
      <c r="V114" s="47">
        <v>1500</v>
      </c>
      <c r="W114" s="45" t="s">
        <v>221</v>
      </c>
    </row>
    <row r="115" spans="1:25" s="5" customFormat="1" x14ac:dyDescent="0.25">
      <c r="A115" s="8">
        <v>42938</v>
      </c>
      <c r="B115" s="32" t="s">
        <v>30</v>
      </c>
      <c r="C115" s="9" t="s">
        <v>105</v>
      </c>
      <c r="D115" s="9"/>
      <c r="E115" s="9"/>
      <c r="F115" s="9" t="s">
        <v>146</v>
      </c>
      <c r="G115" s="9" t="s">
        <v>26</v>
      </c>
      <c r="H115" s="9" t="s">
        <v>147</v>
      </c>
      <c r="I115" s="10">
        <v>0.42152777777777778</v>
      </c>
      <c r="J115" s="10">
        <v>0.46111111111111108</v>
      </c>
      <c r="K115" s="10">
        <v>0.46458333333333335</v>
      </c>
      <c r="L115" s="9" t="s">
        <v>27</v>
      </c>
      <c r="M115" s="28">
        <f>J115-I115</f>
        <v>3.9583333333333304E-2</v>
      </c>
      <c r="N115" s="28">
        <f>K115-J115</f>
        <v>3.4722222222222654E-3</v>
      </c>
      <c r="O115" s="28">
        <f>M115*R115</f>
        <v>4.3541666666666638E-2</v>
      </c>
      <c r="P115" s="28">
        <f>K115-I115</f>
        <v>4.3055555555555569E-2</v>
      </c>
      <c r="Q115" s="9" t="s">
        <v>50</v>
      </c>
      <c r="R115" s="18">
        <v>1.1000000000000001</v>
      </c>
      <c r="S115" s="9" t="s">
        <v>86</v>
      </c>
      <c r="T115" s="10">
        <v>5.9027777777777783E-2</v>
      </c>
      <c r="U115" s="11">
        <v>3100</v>
      </c>
      <c r="V115" s="11">
        <v>1300</v>
      </c>
      <c r="W115" s="9" t="s">
        <v>221</v>
      </c>
    </row>
    <row r="116" spans="1:25" s="20" customFormat="1" x14ac:dyDescent="0.25">
      <c r="A116" s="35">
        <v>42938</v>
      </c>
      <c r="B116" s="36" t="s">
        <v>119</v>
      </c>
      <c r="C116" s="37" t="s">
        <v>105</v>
      </c>
      <c r="D116" s="37"/>
      <c r="E116" s="37"/>
      <c r="F116" s="37" t="s">
        <v>146</v>
      </c>
      <c r="G116" s="37" t="s">
        <v>26</v>
      </c>
      <c r="H116" s="37" t="s">
        <v>147</v>
      </c>
      <c r="I116" s="38">
        <v>0.42152777777777778</v>
      </c>
      <c r="J116" s="38">
        <v>0.46111111111111108</v>
      </c>
      <c r="K116" s="38">
        <v>0.46458333333333335</v>
      </c>
      <c r="L116" s="37" t="s">
        <v>27</v>
      </c>
      <c r="M116" s="38">
        <f>J116-I116</f>
        <v>3.9583333333333304E-2</v>
      </c>
      <c r="N116" s="38">
        <f>K116-J116</f>
        <v>3.4722222222222654E-3</v>
      </c>
      <c r="O116" s="38">
        <f>M116*R116</f>
        <v>4.3541666666666638E-2</v>
      </c>
      <c r="P116" s="38">
        <f>K116-I116</f>
        <v>4.3055555555555569E-2</v>
      </c>
      <c r="Q116" s="37" t="s">
        <v>50</v>
      </c>
      <c r="R116" s="39">
        <v>1.1000000000000001</v>
      </c>
      <c r="S116" s="37" t="s">
        <v>86</v>
      </c>
      <c r="T116" s="38">
        <v>5.9027777777777783E-2</v>
      </c>
      <c r="U116" s="40" t="s">
        <v>34</v>
      </c>
      <c r="V116" s="40" t="s">
        <v>144</v>
      </c>
      <c r="W116" s="37" t="s">
        <v>221</v>
      </c>
      <c r="X116" s="21"/>
      <c r="Y116" s="21"/>
    </row>
    <row r="117" spans="1:25" s="5" customFormat="1" x14ac:dyDescent="0.25">
      <c r="A117" s="8">
        <v>42938</v>
      </c>
      <c r="B117" s="32" t="s">
        <v>30</v>
      </c>
      <c r="C117" s="9" t="s">
        <v>105</v>
      </c>
      <c r="D117" s="9"/>
      <c r="E117" s="9"/>
      <c r="F117" s="9" t="s">
        <v>150</v>
      </c>
      <c r="G117" s="9" t="s">
        <v>26</v>
      </c>
      <c r="H117" s="10" t="s">
        <v>26</v>
      </c>
      <c r="I117" s="10">
        <v>0.52361111111111114</v>
      </c>
      <c r="J117" s="10">
        <v>0.56874999999999998</v>
      </c>
      <c r="K117" s="10">
        <v>0.57847222222222217</v>
      </c>
      <c r="L117" s="9" t="s">
        <v>27</v>
      </c>
      <c r="M117" s="28">
        <f>J117-I117</f>
        <v>4.513888888888884E-2</v>
      </c>
      <c r="N117" s="28">
        <f>K117-J117</f>
        <v>9.7222222222221877E-3</v>
      </c>
      <c r="O117" s="28">
        <f>M117*R117</f>
        <v>6.3194444444444373E-2</v>
      </c>
      <c r="P117" s="28">
        <f>K117-I117</f>
        <v>5.4861111111111027E-2</v>
      </c>
      <c r="Q117" s="9" t="s">
        <v>43</v>
      </c>
      <c r="R117" s="18">
        <v>1.4</v>
      </c>
      <c r="S117" s="9" t="s">
        <v>44</v>
      </c>
      <c r="T117" s="10">
        <v>5.9027777777777783E-2</v>
      </c>
      <c r="U117" s="11">
        <v>3000</v>
      </c>
      <c r="V117" s="11">
        <v>1100</v>
      </c>
      <c r="W117" s="9" t="s">
        <v>221</v>
      </c>
    </row>
    <row r="118" spans="1:25" s="5" customFormat="1" x14ac:dyDescent="0.25">
      <c r="A118" s="8">
        <v>42938</v>
      </c>
      <c r="B118" s="32" t="s">
        <v>119</v>
      </c>
      <c r="C118" s="9" t="s">
        <v>105</v>
      </c>
      <c r="D118" s="9"/>
      <c r="E118" s="9"/>
      <c r="F118" s="9" t="s">
        <v>150</v>
      </c>
      <c r="G118" s="9" t="s">
        <v>26</v>
      </c>
      <c r="H118" s="9" t="s">
        <v>26</v>
      </c>
      <c r="I118" s="10">
        <v>0.52361111111111114</v>
      </c>
      <c r="J118" s="10">
        <v>0.56874999999999998</v>
      </c>
      <c r="K118" s="10">
        <v>0.57847222222222217</v>
      </c>
      <c r="L118" s="9" t="s">
        <v>27</v>
      </c>
      <c r="M118" s="28">
        <f>J118-I118</f>
        <v>4.513888888888884E-2</v>
      </c>
      <c r="N118" s="28">
        <f>K118-J118</f>
        <v>9.7222222222221877E-3</v>
      </c>
      <c r="O118" s="28">
        <f>M118*R118</f>
        <v>6.3194444444444373E-2</v>
      </c>
      <c r="P118" s="28">
        <f>K118-I118</f>
        <v>5.4861111111111027E-2</v>
      </c>
      <c r="Q118" s="9" t="s">
        <v>43</v>
      </c>
      <c r="R118" s="18">
        <v>1.4</v>
      </c>
      <c r="S118" s="9" t="s">
        <v>44</v>
      </c>
      <c r="T118" s="10">
        <v>5.9027777777777783E-2</v>
      </c>
      <c r="U118" s="11" t="s">
        <v>148</v>
      </c>
      <c r="V118" s="11" t="s">
        <v>149</v>
      </c>
      <c r="W118" s="9" t="s">
        <v>221</v>
      </c>
    </row>
    <row r="119" spans="1:25" s="9" customFormat="1" x14ac:dyDescent="0.25">
      <c r="A119" s="8">
        <v>42938</v>
      </c>
      <c r="B119" s="32" t="s">
        <v>33</v>
      </c>
      <c r="C119" s="9" t="s">
        <v>105</v>
      </c>
      <c r="F119" s="9" t="s">
        <v>101</v>
      </c>
      <c r="G119" s="9" t="s">
        <v>26</v>
      </c>
      <c r="H119" s="9" t="s">
        <v>139</v>
      </c>
      <c r="I119" s="10">
        <v>0.4694444444444445</v>
      </c>
      <c r="J119" s="10">
        <v>0.50902777777777775</v>
      </c>
      <c r="K119" s="10">
        <v>0.51666666666666672</v>
      </c>
      <c r="L119" s="9" t="s">
        <v>27</v>
      </c>
      <c r="M119" s="28">
        <f>J119-I119</f>
        <v>3.9583333333333248E-2</v>
      </c>
      <c r="N119" s="28">
        <f>K119-J119</f>
        <v>7.6388888888889728E-3</v>
      </c>
      <c r="O119" s="28">
        <f>M119*R119</f>
        <v>5.9374999999999872E-2</v>
      </c>
      <c r="P119" s="28">
        <f>K119-I119</f>
        <v>4.7222222222222221E-2</v>
      </c>
      <c r="Q119" s="9" t="s">
        <v>55</v>
      </c>
      <c r="R119" s="18">
        <v>1.5</v>
      </c>
      <c r="S119" s="9" t="s">
        <v>44</v>
      </c>
      <c r="T119" s="10">
        <v>6.6666666666666666E-2</v>
      </c>
      <c r="U119" s="11" t="s">
        <v>39</v>
      </c>
      <c r="V119" s="11" t="s">
        <v>52</v>
      </c>
      <c r="W119" s="9" t="s">
        <v>221</v>
      </c>
      <c r="X119" s="28"/>
      <c r="Y119" s="10"/>
    </row>
    <row r="120" spans="1:25" s="9" customFormat="1" x14ac:dyDescent="0.25">
      <c r="A120" s="8">
        <v>42938</v>
      </c>
      <c r="B120" s="9" t="s">
        <v>32</v>
      </c>
      <c r="C120" s="9" t="s">
        <v>105</v>
      </c>
      <c r="F120" s="9" t="s">
        <v>101</v>
      </c>
      <c r="G120" s="9" t="s">
        <v>26</v>
      </c>
      <c r="H120" s="9" t="s">
        <v>139</v>
      </c>
      <c r="I120" s="10">
        <v>0.4694444444444445</v>
      </c>
      <c r="J120" s="10">
        <v>0.50902777777777775</v>
      </c>
      <c r="K120" s="10">
        <v>0.51666666666666672</v>
      </c>
      <c r="L120" s="9" t="s">
        <v>27</v>
      </c>
      <c r="M120" s="28">
        <f>J120-I120</f>
        <v>3.9583333333333248E-2</v>
      </c>
      <c r="N120" s="28">
        <f>K120-J120</f>
        <v>7.6388888888889728E-3</v>
      </c>
      <c r="O120" s="28">
        <f>M120*R120</f>
        <v>5.9374999999999872E-2</v>
      </c>
      <c r="P120" s="28">
        <f>K120-I120</f>
        <v>4.7222222222222221E-2</v>
      </c>
      <c r="Q120" s="9" t="s">
        <v>55</v>
      </c>
      <c r="R120" s="18">
        <v>1.5</v>
      </c>
      <c r="S120" s="9" t="s">
        <v>44</v>
      </c>
      <c r="T120" s="10">
        <v>6.6666666666666666E-2</v>
      </c>
      <c r="U120" s="11">
        <v>2900</v>
      </c>
      <c r="V120" s="11">
        <v>1000</v>
      </c>
      <c r="W120" s="9" t="s">
        <v>221</v>
      </c>
      <c r="X120" s="10"/>
      <c r="Y120" s="10"/>
    </row>
    <row r="121" spans="1:25" s="9" customFormat="1" x14ac:dyDescent="0.25">
      <c r="A121" s="8">
        <v>42938</v>
      </c>
      <c r="B121" s="32" t="s">
        <v>30</v>
      </c>
      <c r="C121" s="9" t="s">
        <v>105</v>
      </c>
      <c r="F121" s="9" t="s">
        <v>151</v>
      </c>
      <c r="G121" s="9" t="s">
        <v>26</v>
      </c>
      <c r="H121" s="9" t="s">
        <v>26</v>
      </c>
      <c r="I121" s="10">
        <v>0.6430555555555556</v>
      </c>
      <c r="J121" s="10">
        <v>0.69374999999999998</v>
      </c>
      <c r="K121" s="10">
        <v>0.6972222222222223</v>
      </c>
      <c r="L121" s="9" t="s">
        <v>27</v>
      </c>
      <c r="M121" s="28">
        <f>J121-I121</f>
        <v>5.0694444444444375E-2</v>
      </c>
      <c r="N121" s="28">
        <f>K121-J121</f>
        <v>3.4722222222223209E-3</v>
      </c>
      <c r="O121" s="28">
        <f>M121*R121</f>
        <v>8.6180555555555441E-2</v>
      </c>
      <c r="P121" s="28">
        <f>K121-I121</f>
        <v>5.4166666666666696E-2</v>
      </c>
      <c r="Q121" s="9" t="s">
        <v>57</v>
      </c>
      <c r="R121" s="18">
        <v>1.7</v>
      </c>
      <c r="S121" s="9" t="s">
        <v>46</v>
      </c>
      <c r="T121" s="10">
        <v>7.1527777777777787E-2</v>
      </c>
      <c r="U121" s="11">
        <v>3000</v>
      </c>
      <c r="V121" s="11">
        <v>1100</v>
      </c>
      <c r="W121" s="9" t="s">
        <v>221</v>
      </c>
      <c r="X121" s="10"/>
      <c r="Y121" s="10"/>
    </row>
    <row r="122" spans="1:25" s="5" customFormat="1" x14ac:dyDescent="0.25">
      <c r="A122" s="8">
        <v>42938</v>
      </c>
      <c r="B122" s="32" t="s">
        <v>119</v>
      </c>
      <c r="C122" s="9" t="s">
        <v>105</v>
      </c>
      <c r="D122" s="9"/>
      <c r="E122" s="9"/>
      <c r="F122" s="9" t="s">
        <v>151</v>
      </c>
      <c r="G122" s="9" t="s">
        <v>26</v>
      </c>
      <c r="H122" s="9" t="s">
        <v>26</v>
      </c>
      <c r="I122" s="10">
        <v>0.6430555555555556</v>
      </c>
      <c r="J122" s="10">
        <v>0.69374999999999998</v>
      </c>
      <c r="K122" s="10">
        <v>0.6972222222222223</v>
      </c>
      <c r="L122" s="9" t="s">
        <v>27</v>
      </c>
      <c r="M122" s="28">
        <f>J122-I122</f>
        <v>5.0694444444444375E-2</v>
      </c>
      <c r="N122" s="28">
        <f>K122-J122</f>
        <v>3.4722222222223209E-3</v>
      </c>
      <c r="O122" s="28">
        <f>M122*R122</f>
        <v>8.6180555555555441E-2</v>
      </c>
      <c r="P122" s="28">
        <f>K122-I122</f>
        <v>5.4166666666666696E-2</v>
      </c>
      <c r="Q122" s="9" t="s">
        <v>57</v>
      </c>
      <c r="R122" s="18">
        <v>1.7</v>
      </c>
      <c r="S122" s="9" t="s">
        <v>46</v>
      </c>
      <c r="T122" s="10">
        <v>7.1527777777777787E-2</v>
      </c>
      <c r="U122" s="11" t="s">
        <v>39</v>
      </c>
      <c r="V122" s="11" t="s">
        <v>144</v>
      </c>
      <c r="W122" s="9" t="s">
        <v>221</v>
      </c>
    </row>
    <row r="123" spans="1:25" s="5" customFormat="1" x14ac:dyDescent="0.25">
      <c r="A123" s="8">
        <v>42938</v>
      </c>
      <c r="B123" s="32" t="s">
        <v>33</v>
      </c>
      <c r="C123" s="9" t="s">
        <v>105</v>
      </c>
      <c r="D123" s="9"/>
      <c r="E123" s="9"/>
      <c r="F123" s="9" t="s">
        <v>69</v>
      </c>
      <c r="G123" s="9" t="s">
        <v>26</v>
      </c>
      <c r="H123" s="9" t="s">
        <v>26</v>
      </c>
      <c r="I123" s="10">
        <v>0.58402777777777781</v>
      </c>
      <c r="J123" s="10">
        <v>0.62777777777777777</v>
      </c>
      <c r="K123" s="10">
        <v>0.63750000000000007</v>
      </c>
      <c r="L123" s="9" t="s">
        <v>27</v>
      </c>
      <c r="M123" s="28">
        <f>J123-I123</f>
        <v>4.3749999999999956E-2</v>
      </c>
      <c r="N123" s="28">
        <f>K123-J123</f>
        <v>9.7222222222222987E-3</v>
      </c>
      <c r="O123" s="28">
        <f>M123*R123</f>
        <v>7.4374999999999927E-2</v>
      </c>
      <c r="P123" s="28">
        <f>K123-I123</f>
        <v>5.3472222222222254E-2</v>
      </c>
      <c r="Q123" s="9" t="s">
        <v>57</v>
      </c>
      <c r="R123" s="18">
        <v>1.7</v>
      </c>
      <c r="S123" s="9" t="s">
        <v>46</v>
      </c>
      <c r="T123" s="10">
        <v>6.7361111111111108E-2</v>
      </c>
      <c r="U123" s="11" t="s">
        <v>39</v>
      </c>
      <c r="V123" s="11">
        <v>1000</v>
      </c>
      <c r="W123" s="9" t="s">
        <v>221</v>
      </c>
    </row>
    <row r="124" spans="1:25" s="9" customFormat="1" x14ac:dyDescent="0.25">
      <c r="A124" s="59">
        <v>42938</v>
      </c>
      <c r="B124" s="49" t="s">
        <v>32</v>
      </c>
      <c r="C124" s="49" t="s">
        <v>105</v>
      </c>
      <c r="D124" s="49"/>
      <c r="E124" s="49"/>
      <c r="F124" s="49" t="s">
        <v>69</v>
      </c>
      <c r="G124" s="49" t="s">
        <v>26</v>
      </c>
      <c r="H124" s="49" t="s">
        <v>26</v>
      </c>
      <c r="I124" s="28">
        <v>0.58402777777777781</v>
      </c>
      <c r="J124" s="28">
        <v>0.62777777777777777</v>
      </c>
      <c r="K124" s="28">
        <v>0.63750000000000007</v>
      </c>
      <c r="L124" s="49" t="s">
        <v>27</v>
      </c>
      <c r="M124" s="28">
        <f>J124-I124</f>
        <v>4.3749999999999956E-2</v>
      </c>
      <c r="N124" s="28">
        <f>K124-J124</f>
        <v>9.7222222222222987E-3</v>
      </c>
      <c r="O124" s="28">
        <f>M124*R124</f>
        <v>7.4374999999999927E-2</v>
      </c>
      <c r="P124" s="28">
        <f>K124-I124</f>
        <v>5.3472222222222254E-2</v>
      </c>
      <c r="Q124" s="49" t="s">
        <v>57</v>
      </c>
      <c r="R124" s="50">
        <v>1.7</v>
      </c>
      <c r="S124" s="49" t="s">
        <v>46</v>
      </c>
      <c r="T124" s="28">
        <v>6.7361111111111108E-2</v>
      </c>
      <c r="U124" s="43">
        <v>3000</v>
      </c>
      <c r="V124" s="43" t="s">
        <v>129</v>
      </c>
      <c r="W124" s="9" t="s">
        <v>221</v>
      </c>
      <c r="X124" s="10"/>
      <c r="Y124" s="10"/>
    </row>
    <row r="125" spans="1:25" s="9" customFormat="1" x14ac:dyDescent="0.25">
      <c r="A125" s="8">
        <v>42938</v>
      </c>
      <c r="B125" s="48" t="s">
        <v>33</v>
      </c>
      <c r="C125" s="49" t="s">
        <v>105</v>
      </c>
      <c r="D125" s="49"/>
      <c r="E125" s="49"/>
      <c r="F125" s="49" t="s">
        <v>152</v>
      </c>
      <c r="G125" s="49" t="s">
        <v>26</v>
      </c>
      <c r="H125" s="49" t="s">
        <v>26</v>
      </c>
      <c r="I125" s="28">
        <v>0.70000000000000007</v>
      </c>
      <c r="J125" s="28">
        <v>0.72430555555555554</v>
      </c>
      <c r="K125" s="28">
        <v>0.72916666666666663</v>
      </c>
      <c r="L125" s="49" t="s">
        <v>41</v>
      </c>
      <c r="M125" s="28">
        <f>J125-I125</f>
        <v>2.4305555555555469E-2</v>
      </c>
      <c r="N125" s="28">
        <f>K125-J125</f>
        <v>4.8611111111110938E-3</v>
      </c>
      <c r="O125" s="28">
        <f>M125*R125</f>
        <v>4.3749999999999845E-2</v>
      </c>
      <c r="P125" s="28">
        <f>K125-I125</f>
        <v>2.9166666666666563E-2</v>
      </c>
      <c r="Q125" s="49" t="s">
        <v>60</v>
      </c>
      <c r="R125" s="50">
        <v>1.8</v>
      </c>
      <c r="S125" s="49" t="s">
        <v>61</v>
      </c>
      <c r="T125" s="28">
        <v>0.66319444444444442</v>
      </c>
      <c r="U125" s="11" t="s">
        <v>39</v>
      </c>
      <c r="V125" s="11">
        <v>2700</v>
      </c>
      <c r="W125" s="49" t="s">
        <v>221</v>
      </c>
    </row>
    <row r="126" spans="1:25" s="9" customFormat="1" x14ac:dyDescent="0.25">
      <c r="A126" s="59">
        <v>42938</v>
      </c>
      <c r="B126" s="48" t="s">
        <v>32</v>
      </c>
      <c r="C126" s="49" t="s">
        <v>105</v>
      </c>
      <c r="D126" s="49"/>
      <c r="E126" s="49"/>
      <c r="F126" s="49" t="s">
        <v>152</v>
      </c>
      <c r="G126" s="49" t="s">
        <v>26</v>
      </c>
      <c r="H126" s="49" t="s">
        <v>26</v>
      </c>
      <c r="I126" s="28">
        <v>0.70000000000000007</v>
      </c>
      <c r="J126" s="28">
        <v>0.72430555555555554</v>
      </c>
      <c r="K126" s="28">
        <v>0.72916666666666663</v>
      </c>
      <c r="L126" s="49" t="s">
        <v>41</v>
      </c>
      <c r="M126" s="28">
        <f>J126-I126</f>
        <v>2.4305555555555469E-2</v>
      </c>
      <c r="N126" s="28">
        <f>K126-J126</f>
        <v>4.8611111111110938E-3</v>
      </c>
      <c r="O126" s="28">
        <f>M126*R126</f>
        <v>4.3749999999999845E-2</v>
      </c>
      <c r="P126" s="28">
        <f>K126-I126</f>
        <v>2.9166666666666563E-2</v>
      </c>
      <c r="Q126" s="49" t="s">
        <v>60</v>
      </c>
      <c r="R126" s="50">
        <v>1.8</v>
      </c>
      <c r="S126" s="49" t="s">
        <v>61</v>
      </c>
      <c r="T126" s="28">
        <v>0.66319444444444442</v>
      </c>
      <c r="U126" s="43" t="s">
        <v>153</v>
      </c>
      <c r="V126" s="43">
        <v>1500</v>
      </c>
      <c r="W126" s="49" t="s">
        <v>221</v>
      </c>
      <c r="X126" s="10"/>
      <c r="Y126" s="10"/>
    </row>
    <row r="127" spans="1:25" s="5" customFormat="1" x14ac:dyDescent="0.25">
      <c r="A127" s="8">
        <v>42944</v>
      </c>
      <c r="B127" s="32" t="s">
        <v>33</v>
      </c>
      <c r="C127" s="9" t="s">
        <v>105</v>
      </c>
      <c r="D127" s="9"/>
      <c r="E127" s="9"/>
      <c r="F127" s="9" t="s">
        <v>101</v>
      </c>
      <c r="G127" s="9" t="s">
        <v>26</v>
      </c>
      <c r="H127" s="9" t="s">
        <v>156</v>
      </c>
      <c r="I127" s="10">
        <v>0.3756944444444445</v>
      </c>
      <c r="J127" s="10">
        <v>0.39374999999999999</v>
      </c>
      <c r="K127" s="10">
        <v>0.39652777777777781</v>
      </c>
      <c r="L127" s="9" t="s">
        <v>27</v>
      </c>
      <c r="M127" s="28">
        <f>J127-I127</f>
        <v>1.8055555555555491E-2</v>
      </c>
      <c r="N127" s="28">
        <f>K127-J127</f>
        <v>2.7777777777778234E-3</v>
      </c>
      <c r="O127" s="28">
        <f>M127*R127</f>
        <v>1.9861111111111041E-2</v>
      </c>
      <c r="P127" s="28">
        <f>K127-I127</f>
        <v>2.0833333333333315E-2</v>
      </c>
      <c r="Q127" s="9"/>
      <c r="R127" s="18">
        <v>1.1000000000000001</v>
      </c>
      <c r="S127" s="9" t="s">
        <v>183</v>
      </c>
      <c r="T127" s="10">
        <v>0.66388888888888886</v>
      </c>
      <c r="U127" s="11" t="s">
        <v>39</v>
      </c>
      <c r="V127" s="11" t="s">
        <v>181</v>
      </c>
      <c r="W127" s="9" t="s">
        <v>221</v>
      </c>
      <c r="X127" s="6"/>
      <c r="Y127" s="6"/>
    </row>
    <row r="128" spans="1:25" s="5" customFormat="1" x14ac:dyDescent="0.25">
      <c r="A128" s="8">
        <v>42944</v>
      </c>
      <c r="B128" s="9" t="s">
        <v>32</v>
      </c>
      <c r="C128" s="9" t="s">
        <v>105</v>
      </c>
      <c r="D128" s="9"/>
      <c r="E128" s="9"/>
      <c r="F128" s="9" t="s">
        <v>101</v>
      </c>
      <c r="G128" s="9" t="s">
        <v>26</v>
      </c>
      <c r="H128" s="9" t="s">
        <v>156</v>
      </c>
      <c r="I128" s="10">
        <v>0.3756944444444445</v>
      </c>
      <c r="J128" s="10">
        <v>0.39374999999999999</v>
      </c>
      <c r="K128" s="10">
        <v>0.39652777777777781</v>
      </c>
      <c r="L128" s="9" t="s">
        <v>27</v>
      </c>
      <c r="M128" s="28">
        <f>J128-I128</f>
        <v>1.8055555555555491E-2</v>
      </c>
      <c r="N128" s="28">
        <f>K128-J128</f>
        <v>2.7777777777778234E-3</v>
      </c>
      <c r="O128" s="28">
        <f>M128*R128</f>
        <v>1.9861111111111041E-2</v>
      </c>
      <c r="P128" s="28">
        <f>K128-I128</f>
        <v>2.0833333333333315E-2</v>
      </c>
      <c r="Q128" s="9"/>
      <c r="R128" s="18">
        <v>1.1000000000000001</v>
      </c>
      <c r="S128" s="9" t="s">
        <v>183</v>
      </c>
      <c r="T128" s="10">
        <v>0.66388888888888886</v>
      </c>
      <c r="U128" s="11">
        <v>2800</v>
      </c>
      <c r="V128" s="11">
        <v>2000</v>
      </c>
      <c r="W128" s="9" t="s">
        <v>221</v>
      </c>
    </row>
    <row r="129" spans="1:25" s="9" customFormat="1" x14ac:dyDescent="0.25">
      <c r="A129" s="4">
        <v>42929</v>
      </c>
      <c r="B129" s="5" t="s">
        <v>28</v>
      </c>
      <c r="C129" s="5" t="s">
        <v>95</v>
      </c>
      <c r="D129" s="5"/>
      <c r="E129" s="5"/>
      <c r="F129" s="5" t="s">
        <v>56</v>
      </c>
      <c r="G129" s="5" t="s">
        <v>26</v>
      </c>
      <c r="H129" s="5">
        <v>12</v>
      </c>
      <c r="I129" s="6">
        <v>0.45555555555555555</v>
      </c>
      <c r="J129" s="6">
        <v>0.50069444444444444</v>
      </c>
      <c r="K129" s="6">
        <v>0.50416666666666665</v>
      </c>
      <c r="L129" s="5" t="s">
        <v>87</v>
      </c>
      <c r="M129" s="25">
        <f>J129-I129</f>
        <v>4.5138888888888895E-2</v>
      </c>
      <c r="N129" s="25">
        <f>K129-J129</f>
        <v>3.4722222222222099E-3</v>
      </c>
      <c r="O129" s="25">
        <f>M129*R129</f>
        <v>5.8680555555555562E-2</v>
      </c>
      <c r="P129" s="25">
        <f>K129-I129</f>
        <v>4.8611111111111105E-2</v>
      </c>
      <c r="Q129" s="5" t="s">
        <v>117</v>
      </c>
      <c r="R129" s="12">
        <v>1.3</v>
      </c>
      <c r="S129" s="5" t="s">
        <v>54</v>
      </c>
      <c r="T129" s="5">
        <v>140</v>
      </c>
      <c r="U129" s="7">
        <v>3000</v>
      </c>
      <c r="V129" s="7">
        <v>600</v>
      </c>
      <c r="W129" s="5" t="s">
        <v>214</v>
      </c>
      <c r="X129" s="49"/>
    </row>
    <row r="130" spans="1:25" s="9" customFormat="1" x14ac:dyDescent="0.25">
      <c r="A130" s="4">
        <v>42929</v>
      </c>
      <c r="B130" s="5" t="s">
        <v>29</v>
      </c>
      <c r="C130" s="5" t="s">
        <v>95</v>
      </c>
      <c r="D130" s="5"/>
      <c r="E130" s="5"/>
      <c r="F130" s="5" t="s">
        <v>56</v>
      </c>
      <c r="G130" s="5" t="s">
        <v>26</v>
      </c>
      <c r="H130" s="5">
        <v>12</v>
      </c>
      <c r="I130" s="6">
        <v>0.45555555555555555</v>
      </c>
      <c r="J130" s="6">
        <v>0.50069444444444444</v>
      </c>
      <c r="K130" s="6">
        <v>0.50416666666666665</v>
      </c>
      <c r="L130" s="5" t="s">
        <v>87</v>
      </c>
      <c r="M130" s="25">
        <f>J130-I130</f>
        <v>4.5138888888888895E-2</v>
      </c>
      <c r="N130" s="25">
        <f>K130-J130</f>
        <v>3.4722222222222099E-3</v>
      </c>
      <c r="O130" s="25">
        <f>M130*R130</f>
        <v>5.8680555555555562E-2</v>
      </c>
      <c r="P130" s="25">
        <f>K130-I130</f>
        <v>4.8611111111111105E-2</v>
      </c>
      <c r="Q130" s="6" t="s">
        <v>117</v>
      </c>
      <c r="R130" s="12">
        <v>1.3</v>
      </c>
      <c r="S130" s="5" t="s">
        <v>54</v>
      </c>
      <c r="T130" s="6">
        <v>6.9444444444444434E-2</v>
      </c>
      <c r="U130" s="7">
        <v>3000</v>
      </c>
      <c r="V130" s="7">
        <v>900</v>
      </c>
      <c r="W130" s="5" t="s">
        <v>214</v>
      </c>
      <c r="X130" s="10"/>
      <c r="Y130" s="10"/>
    </row>
    <row r="131" spans="1:25" s="9" customFormat="1" x14ac:dyDescent="0.25">
      <c r="A131" s="8">
        <v>42929</v>
      </c>
      <c r="B131" s="9" t="s">
        <v>30</v>
      </c>
      <c r="C131" s="9" t="s">
        <v>95</v>
      </c>
      <c r="G131" s="9" t="s">
        <v>26</v>
      </c>
      <c r="H131" s="9">
        <v>12</v>
      </c>
      <c r="I131" s="10">
        <v>0.50902777777777775</v>
      </c>
      <c r="J131" s="10">
        <v>0.55694444444444446</v>
      </c>
      <c r="K131" s="10">
        <v>0.56041666666666667</v>
      </c>
      <c r="L131" s="10" t="s">
        <v>27</v>
      </c>
      <c r="M131" s="28">
        <f>J131-I131</f>
        <v>4.7916666666666718E-2</v>
      </c>
      <c r="N131" s="28">
        <f>K131-J131</f>
        <v>3.4722222222222099E-3</v>
      </c>
      <c r="O131" s="28">
        <f>M131*R131</f>
        <v>6.7083333333333398E-2</v>
      </c>
      <c r="P131" s="28">
        <f>K131-I131</f>
        <v>5.1388888888888928E-2</v>
      </c>
      <c r="Q131" s="10" t="s">
        <v>43</v>
      </c>
      <c r="R131" s="18">
        <v>1.4</v>
      </c>
      <c r="S131" s="10" t="s">
        <v>54</v>
      </c>
      <c r="T131" s="10">
        <v>8.4027777777777771E-2</v>
      </c>
      <c r="U131" s="11">
        <v>3000</v>
      </c>
      <c r="V131" s="11">
        <v>1100</v>
      </c>
      <c r="W131" s="10" t="s">
        <v>214</v>
      </c>
    </row>
    <row r="132" spans="1:25" s="5" customFormat="1" x14ac:dyDescent="0.25">
      <c r="A132" s="31">
        <v>42929</v>
      </c>
      <c r="B132" s="9" t="s">
        <v>32</v>
      </c>
      <c r="C132" s="9" t="s">
        <v>95</v>
      </c>
      <c r="D132" s="9"/>
      <c r="E132" s="9"/>
      <c r="F132" s="9"/>
      <c r="G132" s="9" t="s">
        <v>26</v>
      </c>
      <c r="H132" s="9">
        <v>12</v>
      </c>
      <c r="I132" s="10">
        <v>0.50902777777777775</v>
      </c>
      <c r="J132" s="10">
        <v>0.55694444444444446</v>
      </c>
      <c r="K132" s="10">
        <v>0.56041666666666667</v>
      </c>
      <c r="L132" s="10" t="s">
        <v>88</v>
      </c>
      <c r="M132" s="28">
        <f>J132-I132</f>
        <v>4.7916666666666718E-2</v>
      </c>
      <c r="N132" s="28">
        <f>K132-J132</f>
        <v>3.4722222222222099E-3</v>
      </c>
      <c r="O132" s="28">
        <f>M132*R132</f>
        <v>6.7083333333333398E-2</v>
      </c>
      <c r="P132" s="28">
        <f>K132-I132</f>
        <v>5.1388888888888928E-2</v>
      </c>
      <c r="Q132" s="10" t="s">
        <v>43</v>
      </c>
      <c r="R132" s="18">
        <v>1.4</v>
      </c>
      <c r="S132" s="10" t="s">
        <v>54</v>
      </c>
      <c r="T132" s="10">
        <v>8.4027777777777771E-2</v>
      </c>
      <c r="U132" s="11">
        <v>3000</v>
      </c>
      <c r="V132" s="11">
        <v>800</v>
      </c>
      <c r="W132" s="9" t="s">
        <v>214</v>
      </c>
    </row>
    <row r="133" spans="1:25" s="20" customFormat="1" x14ac:dyDescent="0.25">
      <c r="A133" s="61">
        <v>42929</v>
      </c>
      <c r="B133" s="37" t="s">
        <v>33</v>
      </c>
      <c r="C133" s="37" t="s">
        <v>95</v>
      </c>
      <c r="D133" s="37"/>
      <c r="E133" s="37"/>
      <c r="F133" s="37"/>
      <c r="G133" s="37" t="s">
        <v>26</v>
      </c>
      <c r="H133" s="37">
        <v>12</v>
      </c>
      <c r="I133" s="38">
        <v>0.50902777777777775</v>
      </c>
      <c r="J133" s="38">
        <v>0.55694444444444446</v>
      </c>
      <c r="K133" s="38">
        <v>0.56041666666666667</v>
      </c>
      <c r="L133" s="38" t="s">
        <v>89</v>
      </c>
      <c r="M133" s="38">
        <f>J133-I133</f>
        <v>4.7916666666666718E-2</v>
      </c>
      <c r="N133" s="38">
        <f>K133-J133</f>
        <v>3.4722222222222099E-3</v>
      </c>
      <c r="O133" s="38">
        <f>M133*R133</f>
        <v>6.7083333333333398E-2</v>
      </c>
      <c r="P133" s="38">
        <f>K133-I133</f>
        <v>5.1388888888888928E-2</v>
      </c>
      <c r="Q133" s="38" t="s">
        <v>43</v>
      </c>
      <c r="R133" s="39">
        <v>1.4</v>
      </c>
      <c r="S133" s="38" t="s">
        <v>54</v>
      </c>
      <c r="T133" s="38">
        <v>8.4027777777777771E-2</v>
      </c>
      <c r="U133" s="40">
        <v>3000</v>
      </c>
      <c r="V133" s="40" t="s">
        <v>68</v>
      </c>
      <c r="W133" s="38" t="s">
        <v>214</v>
      </c>
      <c r="Y133" s="21"/>
    </row>
    <row r="134" spans="1:25" s="5" customFormat="1" x14ac:dyDescent="0.25">
      <c r="A134" s="26">
        <v>42947</v>
      </c>
      <c r="B134" s="44" t="s">
        <v>28</v>
      </c>
      <c r="C134" s="45" t="s">
        <v>195</v>
      </c>
      <c r="D134" s="45"/>
      <c r="E134" s="45"/>
      <c r="F134" s="45" t="s">
        <v>56</v>
      </c>
      <c r="G134" s="45" t="s">
        <v>26</v>
      </c>
      <c r="H134" s="25" t="s">
        <v>165</v>
      </c>
      <c r="I134" s="25">
        <v>0.6972222222222223</v>
      </c>
      <c r="J134" s="25">
        <v>0.73749999999999993</v>
      </c>
      <c r="K134" s="25">
        <v>0.73958333333333337</v>
      </c>
      <c r="L134" s="45" t="s">
        <v>49</v>
      </c>
      <c r="M134" s="25">
        <f>J134-I134</f>
        <v>4.0277777777777635E-2</v>
      </c>
      <c r="N134" s="25">
        <f>K134-J134</f>
        <v>2.083333333333437E-3</v>
      </c>
      <c r="O134" s="25">
        <f>M134*R134</f>
        <v>7.2499999999999745E-2</v>
      </c>
      <c r="P134" s="25">
        <f>K134-I134</f>
        <v>4.2361111111111072E-2</v>
      </c>
      <c r="Q134" s="45"/>
      <c r="R134" s="46">
        <v>1.8</v>
      </c>
      <c r="S134" s="45" t="s">
        <v>61</v>
      </c>
      <c r="T134" s="25">
        <v>6.6666666666666666E-2</v>
      </c>
      <c r="U134" s="47">
        <v>3000</v>
      </c>
      <c r="V134" s="47">
        <v>1000</v>
      </c>
      <c r="W134" s="5" t="s">
        <v>237</v>
      </c>
    </row>
    <row r="135" spans="1:25" s="5" customFormat="1" x14ac:dyDescent="0.25">
      <c r="A135" s="26">
        <v>42947</v>
      </c>
      <c r="B135" s="44" t="s">
        <v>29</v>
      </c>
      <c r="C135" s="45" t="s">
        <v>195</v>
      </c>
      <c r="D135" s="45"/>
      <c r="E135" s="45"/>
      <c r="F135" s="45" t="s">
        <v>56</v>
      </c>
      <c r="G135" s="45" t="s">
        <v>26</v>
      </c>
      <c r="H135" s="45" t="s">
        <v>164</v>
      </c>
      <c r="I135" s="25">
        <v>0.6972222222222223</v>
      </c>
      <c r="J135" s="25">
        <v>0.73749999999999993</v>
      </c>
      <c r="K135" s="25">
        <v>0.73958333333333337</v>
      </c>
      <c r="L135" s="45" t="s">
        <v>49</v>
      </c>
      <c r="M135" s="25">
        <f>J135-I135</f>
        <v>4.0277777777777635E-2</v>
      </c>
      <c r="N135" s="25">
        <f>K135-J135</f>
        <v>2.083333333333437E-3</v>
      </c>
      <c r="O135" s="25">
        <f>M135*R135</f>
        <v>7.2499999999999745E-2</v>
      </c>
      <c r="P135" s="25">
        <f>K135-I135</f>
        <v>4.2361111111111072E-2</v>
      </c>
      <c r="Q135" s="45"/>
      <c r="R135" s="46">
        <v>1.8</v>
      </c>
      <c r="S135" s="45" t="s">
        <v>61</v>
      </c>
      <c r="T135" s="6">
        <v>6.6666666666666666E-2</v>
      </c>
      <c r="U135" s="47">
        <v>3000</v>
      </c>
      <c r="V135" s="47">
        <v>500</v>
      </c>
      <c r="W135" s="45" t="s">
        <v>237</v>
      </c>
    </row>
    <row r="136" spans="1:25" s="9" customFormat="1" x14ac:dyDescent="0.25">
      <c r="A136" s="4">
        <v>42924</v>
      </c>
      <c r="B136" s="5" t="s">
        <v>28</v>
      </c>
      <c r="C136" s="5" t="s">
        <v>67</v>
      </c>
      <c r="D136" s="5"/>
      <c r="E136" s="5"/>
      <c r="F136" s="5" t="s">
        <v>56</v>
      </c>
      <c r="G136" s="5" t="s">
        <v>26</v>
      </c>
      <c r="H136" s="5">
        <v>12</v>
      </c>
      <c r="I136" s="6">
        <v>0.5805555555555556</v>
      </c>
      <c r="J136" s="6">
        <v>0.62152777777777779</v>
      </c>
      <c r="K136" s="6">
        <v>0.62847222222222221</v>
      </c>
      <c r="L136" s="6" t="s">
        <v>49</v>
      </c>
      <c r="M136" s="6">
        <f>J136-I136</f>
        <v>4.0972222222222188E-2</v>
      </c>
      <c r="N136" s="6">
        <f>K136-J136</f>
        <v>6.9444444444444198E-3</v>
      </c>
      <c r="O136" s="6">
        <f>M136*R136</f>
        <v>6.5555555555555506E-2</v>
      </c>
      <c r="P136" s="6">
        <f>K136-I136</f>
        <v>4.7916666666666607E-2</v>
      </c>
      <c r="Q136" s="6" t="s">
        <v>45</v>
      </c>
      <c r="R136" s="12">
        <v>1.6</v>
      </c>
      <c r="S136" s="6" t="s">
        <v>44</v>
      </c>
      <c r="T136" s="6">
        <v>7.1527777777777787E-2</v>
      </c>
      <c r="U136" s="7">
        <v>3000</v>
      </c>
      <c r="V136" s="7">
        <v>800</v>
      </c>
      <c r="W136" s="6" t="s">
        <v>204</v>
      </c>
      <c r="X136" s="10"/>
      <c r="Y136" s="10"/>
    </row>
    <row r="137" spans="1:25" s="9" customFormat="1" x14ac:dyDescent="0.25">
      <c r="A137" s="4">
        <v>42924</v>
      </c>
      <c r="B137" s="5" t="s">
        <v>29</v>
      </c>
      <c r="C137" s="5" t="s">
        <v>67</v>
      </c>
      <c r="D137" s="5"/>
      <c r="E137" s="5"/>
      <c r="F137" s="5" t="s">
        <v>56</v>
      </c>
      <c r="G137" s="5" t="s">
        <v>26</v>
      </c>
      <c r="H137" s="5">
        <v>12</v>
      </c>
      <c r="I137" s="6">
        <v>0.5805555555555556</v>
      </c>
      <c r="J137" s="6">
        <v>0.62152777777777779</v>
      </c>
      <c r="K137" s="6">
        <v>0.62847222222222221</v>
      </c>
      <c r="L137" s="5" t="s">
        <v>49</v>
      </c>
      <c r="M137" s="6">
        <f>J137-I137</f>
        <v>4.0972222222222188E-2</v>
      </c>
      <c r="N137" s="6">
        <f>K137-J137</f>
        <v>6.9444444444444198E-3</v>
      </c>
      <c r="O137" s="6">
        <f>M137*R137</f>
        <v>6.5555555555555506E-2</v>
      </c>
      <c r="P137" s="6">
        <f>K137-I137</f>
        <v>4.7916666666666607E-2</v>
      </c>
      <c r="Q137" s="5" t="s">
        <v>45</v>
      </c>
      <c r="R137" s="12">
        <v>1.6</v>
      </c>
      <c r="S137" s="5" t="s">
        <v>44</v>
      </c>
      <c r="T137" s="6">
        <v>7.1527777777777787E-2</v>
      </c>
      <c r="U137" s="7">
        <v>3000</v>
      </c>
      <c r="V137" s="7">
        <v>750</v>
      </c>
      <c r="W137" s="5" t="s">
        <v>204</v>
      </c>
      <c r="X137" s="10"/>
      <c r="Y137" s="10"/>
    </row>
    <row r="138" spans="1:25" s="9" customFormat="1" x14ac:dyDescent="0.25">
      <c r="A138" s="8">
        <v>42924</v>
      </c>
      <c r="B138" s="9" t="s">
        <v>30</v>
      </c>
      <c r="C138" s="9" t="s">
        <v>67</v>
      </c>
      <c r="F138" s="9" t="s">
        <v>51</v>
      </c>
      <c r="G138" s="9" t="s">
        <v>26</v>
      </c>
      <c r="H138" s="9">
        <v>12</v>
      </c>
      <c r="I138" s="10">
        <v>0.6333333333333333</v>
      </c>
      <c r="J138" s="10">
        <v>0.68125000000000002</v>
      </c>
      <c r="K138" s="10">
        <v>0.68472222222222223</v>
      </c>
      <c r="L138" s="10" t="s">
        <v>27</v>
      </c>
      <c r="M138" s="10">
        <f>J138-I138</f>
        <v>4.7916666666666718E-2</v>
      </c>
      <c r="N138" s="10">
        <f>K138-J138</f>
        <v>3.4722222222222099E-3</v>
      </c>
      <c r="O138" s="10">
        <f>M138*R138</f>
        <v>8.1458333333333424E-2</v>
      </c>
      <c r="P138" s="10">
        <f>K138-I138</f>
        <v>5.1388888888888928E-2</v>
      </c>
      <c r="Q138" s="10" t="s">
        <v>57</v>
      </c>
      <c r="R138" s="18">
        <v>1.7</v>
      </c>
      <c r="S138" s="10" t="s">
        <v>46</v>
      </c>
      <c r="T138" s="10">
        <v>0.7270833333333333</v>
      </c>
      <c r="U138" s="11">
        <v>3000</v>
      </c>
      <c r="V138" s="11">
        <v>1100</v>
      </c>
      <c r="W138" s="9" t="s">
        <v>204</v>
      </c>
      <c r="X138" s="10"/>
      <c r="Y138" s="10"/>
    </row>
    <row r="139" spans="1:25" s="5" customFormat="1" x14ac:dyDescent="0.25">
      <c r="A139" s="8">
        <v>42924</v>
      </c>
      <c r="B139" s="9" t="s">
        <v>32</v>
      </c>
      <c r="C139" s="9" t="s">
        <v>67</v>
      </c>
      <c r="D139" s="9"/>
      <c r="E139" s="9"/>
      <c r="F139" s="9" t="s">
        <v>51</v>
      </c>
      <c r="G139" s="9" t="s">
        <v>26</v>
      </c>
      <c r="H139" s="9">
        <v>12</v>
      </c>
      <c r="I139" s="10">
        <v>0.6333333333333333</v>
      </c>
      <c r="J139" s="10">
        <v>0.68125000000000002</v>
      </c>
      <c r="K139" s="10">
        <v>0.68472222222222223</v>
      </c>
      <c r="L139" s="10" t="s">
        <v>27</v>
      </c>
      <c r="M139" s="10">
        <f>J139-I139</f>
        <v>4.7916666666666718E-2</v>
      </c>
      <c r="N139" s="10">
        <f>K139-J139</f>
        <v>3.4722222222222099E-3</v>
      </c>
      <c r="O139" s="10">
        <f>M139*R139</f>
        <v>8.1458333333333424E-2</v>
      </c>
      <c r="P139" s="10">
        <f>K139-I139</f>
        <v>5.1388888888888928E-2</v>
      </c>
      <c r="Q139" s="10" t="s">
        <v>57</v>
      </c>
      <c r="R139" s="18">
        <v>1.7</v>
      </c>
      <c r="S139" s="10" t="s">
        <v>46</v>
      </c>
      <c r="T139" s="10">
        <v>0.7270833333333333</v>
      </c>
      <c r="U139" s="11">
        <v>3000</v>
      </c>
      <c r="V139" s="11">
        <v>800</v>
      </c>
      <c r="W139" s="10" t="s">
        <v>204</v>
      </c>
    </row>
    <row r="140" spans="1:25" s="5" customFormat="1" x14ac:dyDescent="0.25">
      <c r="A140" s="8">
        <v>42924</v>
      </c>
      <c r="B140" s="9" t="s">
        <v>33</v>
      </c>
      <c r="C140" s="9" t="s">
        <v>67</v>
      </c>
      <c r="D140" s="9"/>
      <c r="E140" s="9"/>
      <c r="F140" s="9" t="s">
        <v>51</v>
      </c>
      <c r="G140" s="9" t="s">
        <v>26</v>
      </c>
      <c r="H140" s="9">
        <v>12</v>
      </c>
      <c r="I140" s="10">
        <v>0.6333333333333333</v>
      </c>
      <c r="J140" s="10">
        <v>0.68125000000000002</v>
      </c>
      <c r="K140" s="10">
        <v>0.68472222222222223</v>
      </c>
      <c r="L140" s="10" t="s">
        <v>27</v>
      </c>
      <c r="M140" s="10">
        <f>J140-I140</f>
        <v>4.7916666666666718E-2</v>
      </c>
      <c r="N140" s="10">
        <f>K140-J140</f>
        <v>3.4722222222222099E-3</v>
      </c>
      <c r="O140" s="10">
        <f>M140*R140</f>
        <v>8.1458333333333424E-2</v>
      </c>
      <c r="P140" s="10">
        <f>K140-I140</f>
        <v>5.1388888888888928E-2</v>
      </c>
      <c r="Q140" s="10" t="s">
        <v>57</v>
      </c>
      <c r="R140" s="18">
        <v>1.7</v>
      </c>
      <c r="S140" s="10" t="s">
        <v>46</v>
      </c>
      <c r="T140" s="10">
        <v>0.7270833333333333</v>
      </c>
      <c r="U140" s="11" t="s">
        <v>39</v>
      </c>
      <c r="V140" s="11" t="s">
        <v>68</v>
      </c>
      <c r="W140" s="10" t="s">
        <v>204</v>
      </c>
    </row>
    <row r="141" spans="1:25" s="9" customFormat="1" x14ac:dyDescent="0.25">
      <c r="A141" s="4">
        <v>42924</v>
      </c>
      <c r="B141" s="5" t="s">
        <v>28</v>
      </c>
      <c r="C141" s="5" t="s">
        <v>67</v>
      </c>
      <c r="D141" s="5"/>
      <c r="E141" s="5"/>
      <c r="F141" s="5" t="s">
        <v>59</v>
      </c>
      <c r="G141" s="5" t="s">
        <v>26</v>
      </c>
      <c r="H141" s="5">
        <v>12</v>
      </c>
      <c r="I141" s="6">
        <v>0.6875</v>
      </c>
      <c r="J141" s="25">
        <v>0.7284722222222223</v>
      </c>
      <c r="K141" s="25">
        <v>0.73125000000000007</v>
      </c>
      <c r="L141" s="6" t="s">
        <v>49</v>
      </c>
      <c r="M141" s="6">
        <f>J141-I141</f>
        <v>4.0972222222222299E-2</v>
      </c>
      <c r="N141" s="6">
        <f>K141-J141</f>
        <v>2.7777777777777679E-3</v>
      </c>
      <c r="O141" s="6">
        <f>M141*R141</f>
        <v>7.7847222222222359E-2</v>
      </c>
      <c r="P141" s="6">
        <f>K141-I141</f>
        <v>4.3750000000000067E-2</v>
      </c>
      <c r="Q141" s="6" t="s">
        <v>83</v>
      </c>
      <c r="R141" s="12">
        <v>1.9</v>
      </c>
      <c r="S141" s="6" t="s">
        <v>46</v>
      </c>
      <c r="T141" s="6">
        <v>0.61249999999999993</v>
      </c>
      <c r="U141" s="7">
        <v>3000</v>
      </c>
      <c r="V141" s="7">
        <v>1100</v>
      </c>
      <c r="W141" s="6" t="s">
        <v>204</v>
      </c>
      <c r="X141" s="10"/>
      <c r="Y141" s="10"/>
    </row>
    <row r="142" spans="1:25" s="9" customFormat="1" x14ac:dyDescent="0.25">
      <c r="A142" s="26">
        <v>42924</v>
      </c>
      <c r="B142" s="45" t="s">
        <v>29</v>
      </c>
      <c r="C142" s="45" t="s">
        <v>67</v>
      </c>
      <c r="D142" s="45"/>
      <c r="E142" s="45"/>
      <c r="F142" s="45" t="s">
        <v>59</v>
      </c>
      <c r="G142" s="45" t="s">
        <v>26</v>
      </c>
      <c r="H142" s="45">
        <v>12</v>
      </c>
      <c r="I142" s="25">
        <v>0.6875</v>
      </c>
      <c r="J142" s="25">
        <v>0.7284722222222223</v>
      </c>
      <c r="K142" s="25">
        <v>0.73125000000000007</v>
      </c>
      <c r="L142" s="45" t="s">
        <v>49</v>
      </c>
      <c r="M142" s="25">
        <f>J142-I142</f>
        <v>4.0972222222222299E-2</v>
      </c>
      <c r="N142" s="25">
        <f>K142-J142</f>
        <v>2.7777777777777679E-3</v>
      </c>
      <c r="O142" s="25">
        <f>M142*R142</f>
        <v>7.7847222222222359E-2</v>
      </c>
      <c r="P142" s="25">
        <f>K142-I142</f>
        <v>4.3750000000000067E-2</v>
      </c>
      <c r="Q142" s="45" t="s">
        <v>83</v>
      </c>
      <c r="R142" s="46">
        <v>1.9</v>
      </c>
      <c r="S142" s="45" t="s">
        <v>46</v>
      </c>
      <c r="T142" s="25">
        <v>0.61249999999999993</v>
      </c>
      <c r="U142" s="47">
        <v>3000</v>
      </c>
      <c r="V142" s="47">
        <v>900</v>
      </c>
      <c r="W142" s="45" t="s">
        <v>204</v>
      </c>
    </row>
    <row r="143" spans="1:25" s="9" customFormat="1" x14ac:dyDescent="0.25">
      <c r="A143" s="31">
        <v>42929</v>
      </c>
      <c r="B143" s="9" t="s">
        <v>30</v>
      </c>
      <c r="C143" s="9" t="s">
        <v>67</v>
      </c>
      <c r="G143" s="9" t="s">
        <v>26</v>
      </c>
      <c r="H143" s="9">
        <v>11.6</v>
      </c>
      <c r="I143" s="10">
        <v>0.64583333333333337</v>
      </c>
      <c r="J143" s="10">
        <v>0.69305555555555554</v>
      </c>
      <c r="K143" s="10">
        <v>0.69791666666666663</v>
      </c>
      <c r="L143" s="10" t="s">
        <v>27</v>
      </c>
      <c r="M143" s="28">
        <f>J143-I143</f>
        <v>4.7222222222222165E-2</v>
      </c>
      <c r="N143" s="28">
        <f>K143-J143</f>
        <v>4.8611111111110938E-3</v>
      </c>
      <c r="O143" s="28">
        <f>M143*R143</f>
        <v>7.0833333333333248E-2</v>
      </c>
      <c r="P143" s="28">
        <f>K143-I143</f>
        <v>5.2083333333333259E-2</v>
      </c>
      <c r="Q143" s="10" t="s">
        <v>55</v>
      </c>
      <c r="R143" s="18">
        <v>1.5</v>
      </c>
      <c r="S143" s="10" t="s">
        <v>44</v>
      </c>
      <c r="T143" s="10">
        <v>0.72569444444444453</v>
      </c>
      <c r="U143" s="11">
        <v>3000</v>
      </c>
      <c r="V143" s="11">
        <v>800</v>
      </c>
      <c r="W143" s="9" t="s">
        <v>204</v>
      </c>
      <c r="X143" s="10"/>
      <c r="Y143" s="10"/>
    </row>
    <row r="144" spans="1:25" s="5" customFormat="1" x14ac:dyDescent="0.25">
      <c r="A144" s="31">
        <v>42929</v>
      </c>
      <c r="B144" s="9" t="s">
        <v>32</v>
      </c>
      <c r="C144" s="9" t="s">
        <v>67</v>
      </c>
      <c r="D144" s="9"/>
      <c r="E144" s="9"/>
      <c r="F144" s="9"/>
      <c r="G144" s="9" t="s">
        <v>26</v>
      </c>
      <c r="H144" s="9">
        <v>11.6</v>
      </c>
      <c r="I144" s="10">
        <v>0.64583333333333337</v>
      </c>
      <c r="J144" s="10">
        <v>0.69305555555555554</v>
      </c>
      <c r="K144" s="10">
        <v>0.69791666666666663</v>
      </c>
      <c r="L144" s="10" t="s">
        <v>27</v>
      </c>
      <c r="M144" s="28">
        <f>J144-I144</f>
        <v>4.7222222222222165E-2</v>
      </c>
      <c r="N144" s="28">
        <f>K144-J144</f>
        <v>4.8611111111110938E-3</v>
      </c>
      <c r="O144" s="28">
        <f>M144*R144</f>
        <v>7.0833333333333248E-2</v>
      </c>
      <c r="P144" s="28">
        <f>K144-I144</f>
        <v>5.2083333333333259E-2</v>
      </c>
      <c r="Q144" s="10" t="s">
        <v>55</v>
      </c>
      <c r="R144" s="18">
        <v>1.5</v>
      </c>
      <c r="S144" s="10" t="s">
        <v>44</v>
      </c>
      <c r="T144" s="10">
        <v>0.72569444444444453</v>
      </c>
      <c r="U144" s="11">
        <v>3000</v>
      </c>
      <c r="V144" s="11">
        <v>700</v>
      </c>
      <c r="W144" s="10" t="s">
        <v>204</v>
      </c>
      <c r="X144" s="6"/>
      <c r="Y144" s="6"/>
    </row>
    <row r="145" spans="1:25" s="5" customFormat="1" x14ac:dyDescent="0.25">
      <c r="A145" s="31">
        <v>42929</v>
      </c>
      <c r="B145" s="9" t="s">
        <v>33</v>
      </c>
      <c r="C145" s="9" t="s">
        <v>67</v>
      </c>
      <c r="D145" s="9"/>
      <c r="E145" s="9"/>
      <c r="F145" s="9"/>
      <c r="G145" s="9" t="s">
        <v>26</v>
      </c>
      <c r="H145" s="9">
        <v>11.6</v>
      </c>
      <c r="I145" s="10">
        <v>0.64583333333333337</v>
      </c>
      <c r="J145" s="10">
        <v>0.69305555555555554</v>
      </c>
      <c r="K145" s="10">
        <v>0.69791666666666663</v>
      </c>
      <c r="L145" s="10" t="s">
        <v>27</v>
      </c>
      <c r="M145" s="28">
        <f>J145-I145</f>
        <v>4.7222222222222165E-2</v>
      </c>
      <c r="N145" s="28">
        <f>K145-J145</f>
        <v>4.8611111111110938E-3</v>
      </c>
      <c r="O145" s="28">
        <f>M145*R145</f>
        <v>7.0833333333333248E-2</v>
      </c>
      <c r="P145" s="28">
        <f>K145-I145</f>
        <v>5.2083333333333259E-2</v>
      </c>
      <c r="Q145" s="9" t="s">
        <v>55</v>
      </c>
      <c r="R145" s="18">
        <v>1.5</v>
      </c>
      <c r="S145" s="9" t="s">
        <v>44</v>
      </c>
      <c r="T145" s="10">
        <v>0.72569444444444453</v>
      </c>
      <c r="U145" s="11">
        <v>3000</v>
      </c>
      <c r="V145" s="11" t="s">
        <v>68</v>
      </c>
      <c r="W145" s="9" t="s">
        <v>204</v>
      </c>
    </row>
    <row r="146" spans="1:25" s="9" customFormat="1" x14ac:dyDescent="0.25">
      <c r="A146" s="4">
        <v>42929</v>
      </c>
      <c r="B146" s="5" t="s">
        <v>28</v>
      </c>
      <c r="C146" s="5" t="s">
        <v>67</v>
      </c>
      <c r="D146" s="5"/>
      <c r="E146" s="5"/>
      <c r="F146" s="5" t="s">
        <v>56</v>
      </c>
      <c r="G146" s="5" t="s">
        <v>26</v>
      </c>
      <c r="H146" s="5">
        <v>12</v>
      </c>
      <c r="I146" s="6">
        <v>0.70624999999999993</v>
      </c>
      <c r="J146" s="6">
        <v>0.7402777777777777</v>
      </c>
      <c r="K146" s="6">
        <v>0.7402777777777777</v>
      </c>
      <c r="L146" s="5" t="s">
        <v>49</v>
      </c>
      <c r="M146" s="25">
        <f>J146-I146</f>
        <v>3.4027777777777768E-2</v>
      </c>
      <c r="N146" s="25">
        <f>K146-J146</f>
        <v>0</v>
      </c>
      <c r="O146" s="25">
        <f>M146*R146</f>
        <v>5.4444444444444434E-2</v>
      </c>
      <c r="P146" s="25">
        <f>K146-I146</f>
        <v>3.4027777777777768E-2</v>
      </c>
      <c r="Q146" s="6" t="s">
        <v>45</v>
      </c>
      <c r="R146" s="12">
        <v>1.6</v>
      </c>
      <c r="S146" s="6" t="s">
        <v>46</v>
      </c>
      <c r="T146" s="6"/>
      <c r="U146" s="7">
        <v>3000</v>
      </c>
      <c r="V146" s="7">
        <v>500</v>
      </c>
      <c r="W146" s="5" t="s">
        <v>204</v>
      </c>
    </row>
    <row r="147" spans="1:25" s="9" customFormat="1" x14ac:dyDescent="0.25">
      <c r="A147" s="26">
        <v>42929</v>
      </c>
      <c r="B147" s="45" t="s">
        <v>29</v>
      </c>
      <c r="C147" s="45" t="s">
        <v>67</v>
      </c>
      <c r="D147" s="45"/>
      <c r="E147" s="45"/>
      <c r="F147" s="45" t="s">
        <v>116</v>
      </c>
      <c r="G147" s="45" t="s">
        <v>26</v>
      </c>
      <c r="H147" s="45">
        <v>12</v>
      </c>
      <c r="I147" s="25">
        <v>0.70624999999999993</v>
      </c>
      <c r="J147" s="25">
        <v>0.7402777777777777</v>
      </c>
      <c r="K147" s="25">
        <v>0.7402777777777777</v>
      </c>
      <c r="L147" s="45" t="s">
        <v>49</v>
      </c>
      <c r="M147" s="25">
        <f>J147-I147</f>
        <v>3.4027777777777768E-2</v>
      </c>
      <c r="N147" s="25">
        <f>K147-J147</f>
        <v>0</v>
      </c>
      <c r="O147" s="25">
        <f>M147*R147</f>
        <v>5.4444444444444434E-2</v>
      </c>
      <c r="P147" s="25">
        <f>K147-I147</f>
        <v>3.4027777777777768E-2</v>
      </c>
      <c r="Q147" s="25" t="s">
        <v>45</v>
      </c>
      <c r="R147" s="46">
        <v>1.6</v>
      </c>
      <c r="S147" s="25" t="s">
        <v>46</v>
      </c>
      <c r="T147" s="25"/>
      <c r="U147" s="47">
        <v>3000</v>
      </c>
      <c r="V147" s="47">
        <v>600</v>
      </c>
      <c r="W147" s="25" t="s">
        <v>204</v>
      </c>
      <c r="X147" s="10"/>
      <c r="Y147" s="10"/>
    </row>
    <row r="148" spans="1:25" s="9" customFormat="1" x14ac:dyDescent="0.25">
      <c r="A148" s="4">
        <v>42938</v>
      </c>
      <c r="B148" s="33" t="s">
        <v>28</v>
      </c>
      <c r="C148" s="5" t="s">
        <v>67</v>
      </c>
      <c r="D148" s="5"/>
      <c r="E148" s="5"/>
      <c r="F148" s="5" t="s">
        <v>124</v>
      </c>
      <c r="G148" s="5" t="s">
        <v>26</v>
      </c>
      <c r="H148" s="5" t="s">
        <v>26</v>
      </c>
      <c r="I148" s="51">
        <v>0.57638888888888895</v>
      </c>
      <c r="J148" s="51">
        <v>0.61736111111111114</v>
      </c>
      <c r="K148" s="51">
        <v>0.62013888888888891</v>
      </c>
      <c r="L148" s="5" t="s">
        <v>49</v>
      </c>
      <c r="M148" s="25">
        <f>J148-I148</f>
        <v>4.0972222222222188E-2</v>
      </c>
      <c r="N148" s="25">
        <f>K148-J148</f>
        <v>2.7777777777777679E-3</v>
      </c>
      <c r="O148" s="25">
        <f>M148*R148</f>
        <v>6.5555555555555506E-2</v>
      </c>
      <c r="P148" s="25">
        <f>K148-I148</f>
        <v>4.3749999999999956E-2</v>
      </c>
      <c r="Q148" s="5" t="s">
        <v>45</v>
      </c>
      <c r="R148" s="12">
        <v>1.6</v>
      </c>
      <c r="S148" s="5" t="s">
        <v>44</v>
      </c>
      <c r="T148" s="6">
        <v>4.4444444444444446E-2</v>
      </c>
      <c r="U148" s="7">
        <v>3000</v>
      </c>
      <c r="V148" s="7">
        <v>1200</v>
      </c>
      <c r="W148" s="5" t="s">
        <v>204</v>
      </c>
    </row>
    <row r="149" spans="1:25" s="5" customFormat="1" x14ac:dyDescent="0.25">
      <c r="A149" s="4">
        <v>42938</v>
      </c>
      <c r="B149" s="33" t="s">
        <v>29</v>
      </c>
      <c r="C149" s="5" t="s">
        <v>67</v>
      </c>
      <c r="F149" s="5" t="s">
        <v>124</v>
      </c>
      <c r="G149" s="5" t="s">
        <v>26</v>
      </c>
      <c r="H149" s="5" t="s">
        <v>26</v>
      </c>
      <c r="I149" s="51">
        <v>0.57638888888888895</v>
      </c>
      <c r="J149" s="51">
        <v>0.61736111111111114</v>
      </c>
      <c r="K149" s="51">
        <v>0.62013888888888891</v>
      </c>
      <c r="L149" s="5" t="s">
        <v>49</v>
      </c>
      <c r="M149" s="25">
        <f>J149-I149</f>
        <v>4.0972222222222188E-2</v>
      </c>
      <c r="N149" s="25">
        <f>K149-J149</f>
        <v>2.7777777777777679E-3</v>
      </c>
      <c r="O149" s="25">
        <f>M149*R149</f>
        <v>6.5555555555555506E-2</v>
      </c>
      <c r="P149" s="25">
        <f>K149-I149</f>
        <v>4.3749999999999956E-2</v>
      </c>
      <c r="Q149" s="5" t="s">
        <v>45</v>
      </c>
      <c r="R149" s="12">
        <v>1.6</v>
      </c>
      <c r="S149" s="5" t="s">
        <v>44</v>
      </c>
      <c r="T149" s="6">
        <v>4.4444444444444446E-2</v>
      </c>
      <c r="U149" s="7">
        <v>3000</v>
      </c>
      <c r="V149" s="7">
        <v>1000</v>
      </c>
      <c r="W149" s="5" t="s">
        <v>204</v>
      </c>
    </row>
    <row r="150" spans="1:25" s="20" customFormat="1" x14ac:dyDescent="0.25">
      <c r="A150" s="19">
        <v>42938</v>
      </c>
      <c r="B150" s="34" t="s">
        <v>28</v>
      </c>
      <c r="C150" s="20" t="s">
        <v>67</v>
      </c>
      <c r="F150" s="20" t="s">
        <v>56</v>
      </c>
      <c r="G150" s="20" t="s">
        <v>26</v>
      </c>
      <c r="H150" s="20" t="s">
        <v>156</v>
      </c>
      <c r="I150" s="21">
        <v>0.6645833333333333</v>
      </c>
      <c r="J150" s="21">
        <v>0.7055555555555556</v>
      </c>
      <c r="K150" s="21">
        <v>0.7104166666666667</v>
      </c>
      <c r="L150" s="20" t="s">
        <v>49</v>
      </c>
      <c r="M150" s="21">
        <f>J150-I150</f>
        <v>4.0972222222222299E-2</v>
      </c>
      <c r="N150" s="21">
        <f>K150-J150</f>
        <v>4.8611111111110938E-3</v>
      </c>
      <c r="O150" s="21">
        <f>M150*R150</f>
        <v>7.7847222222222359E-2</v>
      </c>
      <c r="P150" s="21">
        <f>K150-I150</f>
        <v>4.5833333333333393E-2</v>
      </c>
      <c r="Q150" s="20" t="s">
        <v>83</v>
      </c>
      <c r="R150" s="24">
        <v>1.9</v>
      </c>
      <c r="S150" s="20" t="s">
        <v>46</v>
      </c>
      <c r="U150" s="22">
        <v>3000</v>
      </c>
      <c r="V150" s="22">
        <v>800</v>
      </c>
      <c r="W150" s="20" t="s">
        <v>204</v>
      </c>
      <c r="X150" s="21"/>
      <c r="Y150" s="21"/>
    </row>
    <row r="151" spans="1:25" s="5" customFormat="1" x14ac:dyDescent="0.25">
      <c r="A151" s="26">
        <v>42938</v>
      </c>
      <c r="B151" s="44" t="s">
        <v>29</v>
      </c>
      <c r="C151" s="45" t="s">
        <v>67</v>
      </c>
      <c r="D151" s="45"/>
      <c r="E151" s="45"/>
      <c r="F151" s="45" t="s">
        <v>56</v>
      </c>
      <c r="G151" s="45" t="s">
        <v>26</v>
      </c>
      <c r="H151" s="45" t="s">
        <v>156</v>
      </c>
      <c r="I151" s="6">
        <v>0.6645833333333333</v>
      </c>
      <c r="J151" s="6">
        <v>0.7055555555555556</v>
      </c>
      <c r="K151" s="6">
        <v>0.7104166666666667</v>
      </c>
      <c r="L151" s="45" t="s">
        <v>49</v>
      </c>
      <c r="M151" s="25">
        <f>J151-I151</f>
        <v>4.0972222222222299E-2</v>
      </c>
      <c r="N151" s="25">
        <f>K151-J151</f>
        <v>4.8611111111110938E-3</v>
      </c>
      <c r="O151" s="25">
        <f>M151*R151</f>
        <v>7.7847222222222359E-2</v>
      </c>
      <c r="P151" s="25">
        <f>K151-I151</f>
        <v>4.5833333333333393E-2</v>
      </c>
      <c r="Q151" s="45" t="s">
        <v>83</v>
      </c>
      <c r="R151" s="46">
        <v>1.9</v>
      </c>
      <c r="S151" s="45" t="s">
        <v>46</v>
      </c>
      <c r="T151" s="45"/>
      <c r="U151" s="47">
        <v>3000</v>
      </c>
      <c r="V151" s="47">
        <v>700</v>
      </c>
      <c r="W151" s="45" t="s">
        <v>204</v>
      </c>
    </row>
    <row r="152" spans="1:25" s="5" customFormat="1" x14ac:dyDescent="0.25">
      <c r="A152" s="4">
        <v>42941</v>
      </c>
      <c r="B152" s="33" t="s">
        <v>28</v>
      </c>
      <c r="C152" s="5" t="s">
        <v>175</v>
      </c>
      <c r="F152" s="5" t="s">
        <v>56</v>
      </c>
      <c r="G152" s="5" t="s">
        <v>26</v>
      </c>
      <c r="H152" s="5" t="s">
        <v>26</v>
      </c>
      <c r="I152" s="6">
        <v>0.34513888888888888</v>
      </c>
      <c r="J152" s="6">
        <v>0.38611111111111113</v>
      </c>
      <c r="K152" s="6">
        <v>0.3888888888888889</v>
      </c>
      <c r="L152" s="5" t="s">
        <v>49</v>
      </c>
      <c r="M152" s="25">
        <f>J152-I152</f>
        <v>4.0972222222222243E-2</v>
      </c>
      <c r="N152" s="25">
        <f>K152-J152</f>
        <v>2.7777777777777679E-3</v>
      </c>
      <c r="O152" s="25">
        <f>M152*R152</f>
        <v>4.5069444444444474E-2</v>
      </c>
      <c r="P152" s="25">
        <f>K152-I152</f>
        <v>4.3750000000000011E-2</v>
      </c>
      <c r="R152" s="12">
        <v>1.1000000000000001</v>
      </c>
      <c r="S152" s="5" t="s">
        <v>42</v>
      </c>
      <c r="U152" s="7">
        <v>3000</v>
      </c>
      <c r="V152" s="7">
        <v>800</v>
      </c>
      <c r="W152" s="5" t="s">
        <v>227</v>
      </c>
    </row>
    <row r="153" spans="1:25" s="9" customFormat="1" x14ac:dyDescent="0.25">
      <c r="A153" s="4">
        <v>42941</v>
      </c>
      <c r="B153" s="33" t="s">
        <v>29</v>
      </c>
      <c r="C153" s="5" t="s">
        <v>175</v>
      </c>
      <c r="D153" s="5"/>
      <c r="E153" s="5"/>
      <c r="F153" s="5" t="s">
        <v>56</v>
      </c>
      <c r="G153" s="5" t="s">
        <v>26</v>
      </c>
      <c r="H153" s="5" t="s">
        <v>26</v>
      </c>
      <c r="I153" s="6">
        <v>0.34513888888888888</v>
      </c>
      <c r="J153" s="6">
        <v>0.38611111111111113</v>
      </c>
      <c r="K153" s="6">
        <v>0.3888888888888889</v>
      </c>
      <c r="L153" s="5" t="s">
        <v>49</v>
      </c>
      <c r="M153" s="25">
        <f>J153-I153</f>
        <v>4.0972222222222243E-2</v>
      </c>
      <c r="N153" s="25">
        <f>K153-J153</f>
        <v>2.7777777777777679E-3</v>
      </c>
      <c r="O153" s="25">
        <f>M153*R153</f>
        <v>4.5069444444444474E-2</v>
      </c>
      <c r="P153" s="25">
        <f>K153-I153</f>
        <v>4.3750000000000011E-2</v>
      </c>
      <c r="Q153" s="5"/>
      <c r="R153" s="12">
        <v>1.1000000000000001</v>
      </c>
      <c r="S153" s="5" t="s">
        <v>42</v>
      </c>
      <c r="T153" s="5"/>
      <c r="U153" s="7">
        <v>3000</v>
      </c>
      <c r="V153" s="7">
        <v>400</v>
      </c>
      <c r="W153" s="5" t="s">
        <v>227</v>
      </c>
    </row>
    <row r="154" spans="1:25" s="9" customFormat="1" x14ac:dyDescent="0.25">
      <c r="A154" s="26">
        <v>42926</v>
      </c>
      <c r="B154" s="5" t="s">
        <v>28</v>
      </c>
      <c r="C154" s="5" t="s">
        <v>75</v>
      </c>
      <c r="D154" s="5"/>
      <c r="E154" s="5"/>
      <c r="F154" s="5" t="s">
        <v>56</v>
      </c>
      <c r="G154" s="5" t="s">
        <v>26</v>
      </c>
      <c r="H154" s="5">
        <v>12</v>
      </c>
      <c r="I154" s="6">
        <v>0.34027777777777773</v>
      </c>
      <c r="J154" s="6">
        <v>0.38541666666666669</v>
      </c>
      <c r="K154" s="6">
        <v>0.3888888888888889</v>
      </c>
      <c r="L154" s="5" t="s">
        <v>49</v>
      </c>
      <c r="M154" s="6">
        <f>J154-I154</f>
        <v>4.5138888888888951E-2</v>
      </c>
      <c r="N154" s="6">
        <f>K154-J154</f>
        <v>3.4722222222222099E-3</v>
      </c>
      <c r="O154" s="6">
        <f>M154*R154</f>
        <v>4.9652777777777851E-2</v>
      </c>
      <c r="P154" s="6">
        <f>K154-I154</f>
        <v>4.861111111111116E-2</v>
      </c>
      <c r="Q154" s="5" t="s">
        <v>50</v>
      </c>
      <c r="R154" s="12">
        <v>1.1000000000000001</v>
      </c>
      <c r="S154" s="5" t="s">
        <v>42</v>
      </c>
      <c r="T154" s="6">
        <v>6.6666666666666666E-2</v>
      </c>
      <c r="U154" s="7">
        <v>3000</v>
      </c>
      <c r="V154" s="7">
        <v>750</v>
      </c>
      <c r="W154" s="5" t="s">
        <v>209</v>
      </c>
    </row>
    <row r="155" spans="1:25" s="9" customFormat="1" x14ac:dyDescent="0.25">
      <c r="A155" s="26">
        <v>42926</v>
      </c>
      <c r="B155" s="5" t="s">
        <v>29</v>
      </c>
      <c r="C155" s="5" t="s">
        <v>75</v>
      </c>
      <c r="D155" s="5"/>
      <c r="E155" s="5"/>
      <c r="F155" s="5" t="s">
        <v>56</v>
      </c>
      <c r="G155" s="5" t="s">
        <v>26</v>
      </c>
      <c r="H155" s="5">
        <v>12</v>
      </c>
      <c r="I155" s="6">
        <v>0.34027777777777773</v>
      </c>
      <c r="J155" s="6">
        <v>0.38541666666666669</v>
      </c>
      <c r="K155" s="6">
        <v>0.3888888888888889</v>
      </c>
      <c r="L155" s="6" t="s">
        <v>49</v>
      </c>
      <c r="M155" s="6">
        <f>J155-I155</f>
        <v>4.5138888888888951E-2</v>
      </c>
      <c r="N155" s="6">
        <f>K155-J155</f>
        <v>3.4722222222222099E-3</v>
      </c>
      <c r="O155" s="6">
        <f>M155*R155</f>
        <v>4.9652777777777851E-2</v>
      </c>
      <c r="P155" s="6">
        <f>K155-I155</f>
        <v>4.861111111111116E-2</v>
      </c>
      <c r="Q155" s="6" t="s">
        <v>50</v>
      </c>
      <c r="R155" s="12">
        <v>1.1000000000000001</v>
      </c>
      <c r="S155" s="6" t="s">
        <v>42</v>
      </c>
      <c r="T155" s="6">
        <v>6.6666666666666666E-2</v>
      </c>
      <c r="U155" s="7">
        <v>3000</v>
      </c>
      <c r="V155" s="7">
        <v>700</v>
      </c>
      <c r="W155" s="5" t="s">
        <v>209</v>
      </c>
    </row>
    <row r="156" spans="1:25" s="5" customFormat="1" x14ac:dyDescent="0.25">
      <c r="A156" s="8">
        <v>42943</v>
      </c>
      <c r="B156" s="32" t="s">
        <v>30</v>
      </c>
      <c r="C156" s="9" t="s">
        <v>75</v>
      </c>
      <c r="D156" s="9"/>
      <c r="E156" s="9"/>
      <c r="F156" s="9" t="s">
        <v>125</v>
      </c>
      <c r="G156" s="9" t="s">
        <v>26</v>
      </c>
      <c r="H156" s="9" t="s">
        <v>147</v>
      </c>
      <c r="I156" s="10">
        <v>0.38750000000000001</v>
      </c>
      <c r="J156" s="10">
        <v>0.43541666666666662</v>
      </c>
      <c r="K156" s="10">
        <v>0.4381944444444445</v>
      </c>
      <c r="L156" s="9" t="s">
        <v>27</v>
      </c>
      <c r="M156" s="28">
        <f>J156-I156</f>
        <v>4.7916666666666607E-2</v>
      </c>
      <c r="N156" s="28">
        <f>K156-J156</f>
        <v>2.7777777777778789E-3</v>
      </c>
      <c r="O156" s="28">
        <f>M156*R156</f>
        <v>4.7916666666666607E-2</v>
      </c>
      <c r="P156" s="28">
        <f>K156-I156</f>
        <v>5.0694444444444486E-2</v>
      </c>
      <c r="Q156" s="9"/>
      <c r="R156" s="18">
        <v>1</v>
      </c>
      <c r="S156" s="9" t="s">
        <v>42</v>
      </c>
      <c r="T156" s="9" t="s">
        <v>85</v>
      </c>
      <c r="U156" s="11">
        <v>3000</v>
      </c>
      <c r="V156" s="11">
        <v>1000</v>
      </c>
      <c r="W156" s="9" t="s">
        <v>209</v>
      </c>
    </row>
    <row r="157" spans="1:25" s="5" customFormat="1" x14ac:dyDescent="0.25">
      <c r="A157" s="8">
        <v>42943</v>
      </c>
      <c r="B157" s="32" t="s">
        <v>119</v>
      </c>
      <c r="C157" s="9" t="s">
        <v>75</v>
      </c>
      <c r="D157" s="9"/>
      <c r="E157" s="9"/>
      <c r="F157" s="9" t="s">
        <v>125</v>
      </c>
      <c r="G157" s="9" t="s">
        <v>26</v>
      </c>
      <c r="H157" s="9" t="s">
        <v>147</v>
      </c>
      <c r="I157" s="10">
        <v>0.38750000000000001</v>
      </c>
      <c r="J157" s="10">
        <v>0.43541666666666662</v>
      </c>
      <c r="K157" s="10">
        <v>0.4381944444444445</v>
      </c>
      <c r="L157" s="9" t="s">
        <v>27</v>
      </c>
      <c r="M157" s="28">
        <f>J157-I157</f>
        <v>4.7916666666666607E-2</v>
      </c>
      <c r="N157" s="28">
        <f>K157-J157</f>
        <v>2.7777777777778789E-3</v>
      </c>
      <c r="O157" s="28">
        <f>M157*R157</f>
        <v>4.7916666666666607E-2</v>
      </c>
      <c r="P157" s="28">
        <f>K157-I157</f>
        <v>5.0694444444444486E-2</v>
      </c>
      <c r="Q157" s="9"/>
      <c r="R157" s="18">
        <v>1</v>
      </c>
      <c r="S157" s="9" t="s">
        <v>42</v>
      </c>
      <c r="T157" s="9" t="s">
        <v>85</v>
      </c>
      <c r="U157" s="11">
        <v>3000</v>
      </c>
      <c r="V157" s="11">
        <v>500</v>
      </c>
      <c r="W157" s="9" t="s">
        <v>209</v>
      </c>
    </row>
    <row r="158" spans="1:25" s="9" customFormat="1" x14ac:dyDescent="0.25">
      <c r="A158" s="8">
        <v>42943</v>
      </c>
      <c r="B158" s="32" t="s">
        <v>33</v>
      </c>
      <c r="C158" s="9" t="s">
        <v>75</v>
      </c>
      <c r="F158" s="9" t="s">
        <v>69</v>
      </c>
      <c r="G158" s="9" t="s">
        <v>26</v>
      </c>
      <c r="H158" s="9" t="s">
        <v>170</v>
      </c>
      <c r="I158" s="10">
        <v>0.3298611111111111</v>
      </c>
      <c r="J158" s="10">
        <v>0.37777777777777777</v>
      </c>
      <c r="K158" s="10">
        <v>0.38055555555555554</v>
      </c>
      <c r="L158" s="9" t="s">
        <v>27</v>
      </c>
      <c r="M158" s="28">
        <f>J158-I158</f>
        <v>4.7916666666666663E-2</v>
      </c>
      <c r="N158" s="28">
        <f>K158-J158</f>
        <v>2.7777777777777679E-3</v>
      </c>
      <c r="O158" s="28">
        <f>M158*R158</f>
        <v>4.7916666666666663E-2</v>
      </c>
      <c r="P158" s="28">
        <f>K158-I158</f>
        <v>5.0694444444444431E-2</v>
      </c>
      <c r="R158" s="18">
        <v>1</v>
      </c>
      <c r="S158" s="9" t="s">
        <v>42</v>
      </c>
      <c r="T158" s="9" t="s">
        <v>85</v>
      </c>
      <c r="U158" s="11" t="s">
        <v>171</v>
      </c>
      <c r="V158" s="11" t="s">
        <v>68</v>
      </c>
      <c r="W158" s="9" t="s">
        <v>209</v>
      </c>
    </row>
    <row r="159" spans="1:25" s="9" customFormat="1" x14ac:dyDescent="0.25">
      <c r="A159" s="8">
        <v>42943</v>
      </c>
      <c r="B159" s="9" t="s">
        <v>32</v>
      </c>
      <c r="C159" s="9" t="s">
        <v>75</v>
      </c>
      <c r="F159" s="9" t="s">
        <v>69</v>
      </c>
      <c r="G159" s="9" t="s">
        <v>26</v>
      </c>
      <c r="H159" s="9" t="s">
        <v>170</v>
      </c>
      <c r="I159" s="10">
        <v>0.3298611111111111</v>
      </c>
      <c r="J159" s="10">
        <v>0.37777777777777777</v>
      </c>
      <c r="K159" s="10">
        <v>0.38055555555555554</v>
      </c>
      <c r="L159" s="9" t="s">
        <v>27</v>
      </c>
      <c r="M159" s="28">
        <f>J159-I159</f>
        <v>4.7916666666666663E-2</v>
      </c>
      <c r="N159" s="28">
        <f>K159-J159</f>
        <v>2.7777777777777679E-3</v>
      </c>
      <c r="O159" s="28">
        <f>M159*R159</f>
        <v>4.7916666666666663E-2</v>
      </c>
      <c r="P159" s="28">
        <f>K159-I159</f>
        <v>5.0694444444444431E-2</v>
      </c>
      <c r="R159" s="18">
        <v>1</v>
      </c>
      <c r="S159" s="9" t="s">
        <v>42</v>
      </c>
      <c r="T159" s="9" t="s">
        <v>85</v>
      </c>
      <c r="U159" s="11">
        <v>2800</v>
      </c>
      <c r="V159" s="11">
        <v>900</v>
      </c>
      <c r="W159" s="9" t="s">
        <v>209</v>
      </c>
    </row>
    <row r="160" spans="1:25" s="9" customFormat="1" x14ac:dyDescent="0.25">
      <c r="A160" s="8">
        <v>42943</v>
      </c>
      <c r="B160" s="32" t="s">
        <v>33</v>
      </c>
      <c r="C160" s="9" t="s">
        <v>75</v>
      </c>
      <c r="F160" s="9" t="s">
        <v>152</v>
      </c>
      <c r="G160" s="9" t="s">
        <v>26</v>
      </c>
      <c r="H160" s="9" t="s">
        <v>138</v>
      </c>
      <c r="I160" s="10">
        <v>0.44305555555555554</v>
      </c>
      <c r="J160" s="10">
        <v>0.4909722222222222</v>
      </c>
      <c r="K160" s="10">
        <v>0.49791666666666662</v>
      </c>
      <c r="L160" s="9" t="s">
        <v>27</v>
      </c>
      <c r="M160" s="28">
        <f>J160-I160</f>
        <v>4.7916666666666663E-2</v>
      </c>
      <c r="N160" s="28">
        <f>K160-J160</f>
        <v>6.9444444444444198E-3</v>
      </c>
      <c r="O160" s="28">
        <f>M160*R160</f>
        <v>6.7083333333333328E-2</v>
      </c>
      <c r="P160" s="28">
        <f>K160-I160</f>
        <v>5.4861111111111083E-2</v>
      </c>
      <c r="R160" s="18">
        <v>1.4</v>
      </c>
      <c r="S160" s="9" t="s">
        <v>44</v>
      </c>
      <c r="T160" s="10">
        <v>6.25E-2</v>
      </c>
      <c r="U160" s="11" t="s">
        <v>39</v>
      </c>
      <c r="V160" s="11">
        <v>2900</v>
      </c>
      <c r="W160" s="9" t="s">
        <v>209</v>
      </c>
    </row>
    <row r="161" spans="1:23" s="5" customFormat="1" ht="14.1" customHeight="1" x14ac:dyDescent="0.25">
      <c r="A161" s="59">
        <v>42943</v>
      </c>
      <c r="B161" s="49" t="s">
        <v>32</v>
      </c>
      <c r="C161" s="49" t="s">
        <v>75</v>
      </c>
      <c r="D161" s="49"/>
      <c r="E161" s="49"/>
      <c r="F161" s="49" t="s">
        <v>152</v>
      </c>
      <c r="G161" s="49" t="s">
        <v>26</v>
      </c>
      <c r="H161" s="49" t="s">
        <v>138</v>
      </c>
      <c r="I161" s="28">
        <v>0.44305555555555554</v>
      </c>
      <c r="J161" s="28">
        <v>0.4909722222222222</v>
      </c>
      <c r="K161" s="28">
        <v>0.49791666666666662</v>
      </c>
      <c r="L161" s="49" t="s">
        <v>27</v>
      </c>
      <c r="M161" s="28">
        <f>J161-I161</f>
        <v>4.7916666666666663E-2</v>
      </c>
      <c r="N161" s="28">
        <f>K161-J161</f>
        <v>6.9444444444444198E-3</v>
      </c>
      <c r="O161" s="28">
        <f>M161*R161</f>
        <v>6.7083333333333328E-2</v>
      </c>
      <c r="P161" s="28">
        <f>K161-I161</f>
        <v>5.4861111111111083E-2</v>
      </c>
      <c r="Q161" s="49"/>
      <c r="R161" s="50">
        <v>1.4</v>
      </c>
      <c r="S161" s="49" t="s">
        <v>44</v>
      </c>
      <c r="T161" s="28">
        <v>6.25E-2</v>
      </c>
      <c r="U161" s="43">
        <v>1200</v>
      </c>
      <c r="V161" s="43">
        <v>500</v>
      </c>
      <c r="W161" s="9" t="s">
        <v>209</v>
      </c>
    </row>
    <row r="162" spans="1:23" s="5" customFormat="1" x14ac:dyDescent="0.25">
      <c r="A162" s="8">
        <v>42941</v>
      </c>
      <c r="B162" s="32" t="s">
        <v>30</v>
      </c>
      <c r="C162" s="9" t="s">
        <v>177</v>
      </c>
      <c r="D162" s="9"/>
      <c r="E162" s="9"/>
      <c r="F162" s="9" t="s">
        <v>69</v>
      </c>
      <c r="G162" s="9" t="s">
        <v>26</v>
      </c>
      <c r="H162" s="9" t="s">
        <v>26</v>
      </c>
      <c r="I162" s="10">
        <v>0.51458333333333328</v>
      </c>
      <c r="J162" s="10">
        <v>0.55763888888888891</v>
      </c>
      <c r="K162" s="10">
        <v>0.56041666666666667</v>
      </c>
      <c r="L162" s="9" t="s">
        <v>27</v>
      </c>
      <c r="M162" s="28">
        <f>J162-I162</f>
        <v>4.3055555555555625E-2</v>
      </c>
      <c r="N162" s="28">
        <f>K162-J162</f>
        <v>2.7777777777777679E-3</v>
      </c>
      <c r="O162" s="28">
        <f>M162*R162</f>
        <v>6.4583333333333437E-2</v>
      </c>
      <c r="P162" s="28">
        <f>K162-I162</f>
        <v>4.5833333333333393E-2</v>
      </c>
      <c r="Q162" s="9"/>
      <c r="R162" s="18">
        <v>1.5</v>
      </c>
      <c r="S162" s="9" t="s">
        <v>54</v>
      </c>
      <c r="T162" s="10">
        <v>6.805555555555555E-2</v>
      </c>
      <c r="U162" s="11">
        <v>3100</v>
      </c>
      <c r="V162" s="11">
        <v>1000</v>
      </c>
      <c r="W162" s="9" t="s">
        <v>229</v>
      </c>
    </row>
    <row r="163" spans="1:23" s="9" customFormat="1" x14ac:dyDescent="0.25">
      <c r="A163" s="8">
        <v>42941</v>
      </c>
      <c r="B163" s="32" t="s">
        <v>119</v>
      </c>
      <c r="C163" s="9" t="s">
        <v>177</v>
      </c>
      <c r="F163" s="9" t="s">
        <v>69</v>
      </c>
      <c r="G163" s="9" t="s">
        <v>26</v>
      </c>
      <c r="H163" s="9" t="s">
        <v>26</v>
      </c>
      <c r="I163" s="10">
        <v>0.51458333333333328</v>
      </c>
      <c r="J163" s="10">
        <v>0.55763888888888891</v>
      </c>
      <c r="K163" s="10">
        <v>0.56041666666666667</v>
      </c>
      <c r="L163" s="9" t="s">
        <v>27</v>
      </c>
      <c r="M163" s="28">
        <f>J163-I163</f>
        <v>4.3055555555555625E-2</v>
      </c>
      <c r="N163" s="28">
        <f>K163-J163</f>
        <v>2.7777777777777679E-3</v>
      </c>
      <c r="O163" s="28">
        <f>M163*R163</f>
        <v>6.4583333333333437E-2</v>
      </c>
      <c r="P163" s="28">
        <f>K163-I163</f>
        <v>4.5833333333333393E-2</v>
      </c>
      <c r="R163" s="18">
        <v>1.5</v>
      </c>
      <c r="S163" s="9" t="s">
        <v>54</v>
      </c>
      <c r="T163" s="10">
        <v>6.805555555555555E-2</v>
      </c>
      <c r="U163" s="11">
        <v>3040</v>
      </c>
      <c r="V163" s="11">
        <v>500</v>
      </c>
      <c r="W163" s="9" t="s">
        <v>229</v>
      </c>
    </row>
    <row r="164" spans="1:23" s="9" customFormat="1" x14ac:dyDescent="0.25">
      <c r="A164" s="4">
        <v>42941</v>
      </c>
      <c r="B164" s="33" t="s">
        <v>28</v>
      </c>
      <c r="C164" s="5" t="s">
        <v>177</v>
      </c>
      <c r="D164" s="5"/>
      <c r="E164" s="5"/>
      <c r="F164" s="5" t="s">
        <v>56</v>
      </c>
      <c r="G164" s="5" t="s">
        <v>26</v>
      </c>
      <c r="H164" s="5" t="s">
        <v>160</v>
      </c>
      <c r="I164" s="6">
        <v>0.52569444444444446</v>
      </c>
      <c r="J164" s="6">
        <v>0.56666666666666665</v>
      </c>
      <c r="K164" s="6">
        <v>0.56944444444444442</v>
      </c>
      <c r="L164" s="5" t="s">
        <v>49</v>
      </c>
      <c r="M164" s="25">
        <f>J164-I164</f>
        <v>4.0972222222222188E-2</v>
      </c>
      <c r="N164" s="25">
        <f>K164-J164</f>
        <v>2.7777777777777679E-3</v>
      </c>
      <c r="O164" s="25">
        <f>M164*R164</f>
        <v>6.9652777777777716E-2</v>
      </c>
      <c r="P164" s="25">
        <f>K164-I164</f>
        <v>4.3749999999999956E-2</v>
      </c>
      <c r="Q164" s="5"/>
      <c r="R164" s="12">
        <v>1.7</v>
      </c>
      <c r="S164" s="5"/>
      <c r="T164" s="6">
        <v>4.4444444444444446E-2</v>
      </c>
      <c r="U164" s="7">
        <v>3000</v>
      </c>
      <c r="V164" s="7">
        <v>750</v>
      </c>
      <c r="W164" s="5" t="s">
        <v>229</v>
      </c>
    </row>
    <row r="165" spans="1:23" s="37" customFormat="1" x14ac:dyDescent="0.25">
      <c r="A165" s="19">
        <v>42941</v>
      </c>
      <c r="B165" s="34" t="s">
        <v>29</v>
      </c>
      <c r="C165" s="20" t="s">
        <v>177</v>
      </c>
      <c r="D165" s="20"/>
      <c r="E165" s="20"/>
      <c r="F165" s="20" t="s">
        <v>56</v>
      </c>
      <c r="G165" s="20" t="s">
        <v>26</v>
      </c>
      <c r="H165" s="20" t="s">
        <v>26</v>
      </c>
      <c r="I165" s="21">
        <v>0.52569444444444446</v>
      </c>
      <c r="J165" s="21">
        <v>0.56666666666666665</v>
      </c>
      <c r="K165" s="21">
        <v>0.56944444444444442</v>
      </c>
      <c r="L165" s="20" t="s">
        <v>49</v>
      </c>
      <c r="M165" s="21">
        <f>J165-I165</f>
        <v>4.0972222222222188E-2</v>
      </c>
      <c r="N165" s="21">
        <f>K165-J165</f>
        <v>2.7777777777777679E-3</v>
      </c>
      <c r="O165" s="21">
        <f>M165*R165</f>
        <v>6.9652777777777716E-2</v>
      </c>
      <c r="P165" s="21">
        <f>K165-I165</f>
        <v>4.3749999999999956E-2</v>
      </c>
      <c r="Q165" s="20"/>
      <c r="R165" s="24">
        <v>1.7</v>
      </c>
      <c r="S165" s="20"/>
      <c r="T165" s="21">
        <v>4.4444444444444446E-2</v>
      </c>
      <c r="U165" s="22">
        <v>2900</v>
      </c>
      <c r="V165" s="22">
        <v>500</v>
      </c>
      <c r="W165" s="20" t="s">
        <v>229</v>
      </c>
    </row>
    <row r="166" spans="1:23" s="5" customFormat="1" x14ac:dyDescent="0.25">
      <c r="A166" s="8">
        <v>42937</v>
      </c>
      <c r="B166" s="32" t="s">
        <v>32</v>
      </c>
      <c r="C166" s="9" t="s">
        <v>130</v>
      </c>
      <c r="D166" s="9"/>
      <c r="E166" s="9"/>
      <c r="F166" s="9" t="s">
        <v>120</v>
      </c>
      <c r="G166" s="9" t="s">
        <v>26</v>
      </c>
      <c r="H166" s="9" t="s">
        <v>135</v>
      </c>
      <c r="I166" s="10">
        <v>0.44722222222222219</v>
      </c>
      <c r="J166" s="10">
        <v>0.45347222222222222</v>
      </c>
      <c r="K166" s="10">
        <v>0.49791666666666662</v>
      </c>
      <c r="L166" s="9" t="s">
        <v>27</v>
      </c>
      <c r="M166" s="28">
        <f>J166-I166</f>
        <v>6.2500000000000333E-3</v>
      </c>
      <c r="N166" s="28">
        <f>K166-J166</f>
        <v>4.4444444444444398E-2</v>
      </c>
      <c r="O166" s="28">
        <f>M166*R166</f>
        <v>6.8750000000000373E-3</v>
      </c>
      <c r="P166" s="28">
        <f>K166-I166</f>
        <v>5.0694444444444431E-2</v>
      </c>
      <c r="Q166" s="9" t="s">
        <v>50</v>
      </c>
      <c r="R166" s="18">
        <v>1.1000000000000001</v>
      </c>
      <c r="S166" s="9" t="s">
        <v>74</v>
      </c>
      <c r="T166" s="10">
        <v>5.7638888888888885E-2</v>
      </c>
      <c r="U166" s="11">
        <v>3000</v>
      </c>
      <c r="V166" s="11">
        <v>1200</v>
      </c>
      <c r="W166" s="9" t="s">
        <v>223</v>
      </c>
    </row>
    <row r="167" spans="1:23" s="5" customFormat="1" x14ac:dyDescent="0.25">
      <c r="A167" s="8">
        <v>42937</v>
      </c>
      <c r="B167" s="32" t="s">
        <v>33</v>
      </c>
      <c r="C167" s="9" t="s">
        <v>130</v>
      </c>
      <c r="D167" s="9"/>
      <c r="E167" s="9"/>
      <c r="F167" s="9" t="s">
        <v>120</v>
      </c>
      <c r="G167" s="9" t="s">
        <v>26</v>
      </c>
      <c r="H167" s="9" t="s">
        <v>135</v>
      </c>
      <c r="I167" s="10">
        <v>0.44722222222222219</v>
      </c>
      <c r="J167" s="10">
        <v>0.45347222222222222</v>
      </c>
      <c r="K167" s="10">
        <v>0.49791666666666662</v>
      </c>
      <c r="L167" s="9" t="s">
        <v>27</v>
      </c>
      <c r="M167" s="28">
        <f>J167-I167</f>
        <v>6.2500000000000333E-3</v>
      </c>
      <c r="N167" s="28">
        <f>K167-J167</f>
        <v>4.4444444444444398E-2</v>
      </c>
      <c r="O167" s="28">
        <f>M167*R167</f>
        <v>6.8750000000000373E-3</v>
      </c>
      <c r="P167" s="28">
        <f>K167-I167</f>
        <v>5.0694444444444431E-2</v>
      </c>
      <c r="Q167" s="9" t="s">
        <v>50</v>
      </c>
      <c r="R167" s="18">
        <v>1.1000000000000001</v>
      </c>
      <c r="S167" s="9" t="s">
        <v>74</v>
      </c>
      <c r="T167" s="10">
        <v>5.7638888888888885E-2</v>
      </c>
      <c r="U167" s="11" t="s">
        <v>39</v>
      </c>
      <c r="V167" s="11" t="s">
        <v>52</v>
      </c>
      <c r="W167" s="9" t="s">
        <v>223</v>
      </c>
    </row>
    <row r="168" spans="1:23" s="9" customFormat="1" x14ac:dyDescent="0.25">
      <c r="A168" s="59">
        <v>42937</v>
      </c>
      <c r="B168" s="48" t="s">
        <v>30</v>
      </c>
      <c r="C168" s="49" t="s">
        <v>130</v>
      </c>
      <c r="D168" s="49"/>
      <c r="E168" s="49"/>
      <c r="F168" s="49" t="s">
        <v>133</v>
      </c>
      <c r="G168" s="49" t="s">
        <v>26</v>
      </c>
      <c r="H168" s="49" t="s">
        <v>142</v>
      </c>
      <c r="I168" s="28">
        <v>0.50069444444444444</v>
      </c>
      <c r="J168" s="28">
        <v>0.54861111111111105</v>
      </c>
      <c r="K168" s="28">
        <v>0.55347222222222225</v>
      </c>
      <c r="L168" s="49" t="s">
        <v>27</v>
      </c>
      <c r="M168" s="28">
        <f>J168-I168</f>
        <v>4.7916666666666607E-2</v>
      </c>
      <c r="N168" s="28">
        <f>K168-J168</f>
        <v>4.8611111111112049E-3</v>
      </c>
      <c r="O168" s="28">
        <f>M168*R168</f>
        <v>7.6666666666666577E-2</v>
      </c>
      <c r="P168" s="28">
        <f>K168-I168</f>
        <v>5.2777777777777812E-2</v>
      </c>
      <c r="Q168" s="49" t="s">
        <v>45</v>
      </c>
      <c r="R168" s="50">
        <v>1.6</v>
      </c>
      <c r="S168" s="49" t="s">
        <v>44</v>
      </c>
      <c r="T168" s="28">
        <v>0.12708333333333333</v>
      </c>
      <c r="U168" s="43">
        <v>3000</v>
      </c>
      <c r="V168" s="43">
        <v>1300</v>
      </c>
      <c r="W168" s="9" t="s">
        <v>223</v>
      </c>
    </row>
    <row r="169" spans="1:23" s="9" customFormat="1" x14ac:dyDescent="0.25">
      <c r="A169" s="8">
        <v>42937</v>
      </c>
      <c r="B169" s="32" t="s">
        <v>32</v>
      </c>
      <c r="C169" s="9" t="s">
        <v>130</v>
      </c>
      <c r="F169" s="9" t="s">
        <v>132</v>
      </c>
      <c r="G169" s="9" t="s">
        <v>26</v>
      </c>
      <c r="H169" s="9" t="s">
        <v>142</v>
      </c>
      <c r="I169" s="10">
        <v>0.55694444444444446</v>
      </c>
      <c r="J169" s="10">
        <v>0.5805555555555556</v>
      </c>
      <c r="K169" s="10">
        <v>0.58472222222222225</v>
      </c>
      <c r="L169" s="9" t="s">
        <v>27</v>
      </c>
      <c r="M169" s="28">
        <f>J169-I169</f>
        <v>2.3611111111111138E-2</v>
      </c>
      <c r="N169" s="28">
        <f>K169-J169</f>
        <v>4.1666666666666519E-3</v>
      </c>
      <c r="O169" s="28">
        <f>M169*R169</f>
        <v>3.7777777777777827E-2</v>
      </c>
      <c r="P169" s="28">
        <f>K169-I169</f>
        <v>2.777777777777779E-2</v>
      </c>
      <c r="Q169" s="9" t="s">
        <v>45</v>
      </c>
      <c r="R169" s="18">
        <v>1.6</v>
      </c>
      <c r="S169" s="9" t="s">
        <v>44</v>
      </c>
      <c r="T169" s="10">
        <v>9.0972222222222218E-2</v>
      </c>
      <c r="U169" s="11">
        <v>3100</v>
      </c>
      <c r="V169" s="11">
        <v>1900</v>
      </c>
      <c r="W169" s="9" t="s">
        <v>223</v>
      </c>
    </row>
    <row r="170" spans="1:23" s="9" customFormat="1" x14ac:dyDescent="0.25">
      <c r="A170" s="8">
        <v>42937</v>
      </c>
      <c r="B170" s="32" t="s">
        <v>33</v>
      </c>
      <c r="C170" s="9" t="s">
        <v>130</v>
      </c>
      <c r="F170" s="9" t="s">
        <v>132</v>
      </c>
      <c r="G170" s="9" t="s">
        <v>26</v>
      </c>
      <c r="H170" s="9" t="s">
        <v>142</v>
      </c>
      <c r="I170" s="10">
        <v>0.55694444444444446</v>
      </c>
      <c r="J170" s="10">
        <v>0.5805555555555556</v>
      </c>
      <c r="K170" s="10">
        <v>0.58472222222222225</v>
      </c>
      <c r="L170" s="9" t="s">
        <v>27</v>
      </c>
      <c r="M170" s="28">
        <f>J170-I170</f>
        <v>2.3611111111111138E-2</v>
      </c>
      <c r="N170" s="28">
        <f>K170-J170</f>
        <v>4.1666666666666519E-3</v>
      </c>
      <c r="O170" s="28">
        <f>M170*R170</f>
        <v>3.7777777777777827E-2</v>
      </c>
      <c r="P170" s="28">
        <f>K170-I170</f>
        <v>2.777777777777779E-2</v>
      </c>
      <c r="Q170" s="9" t="s">
        <v>45</v>
      </c>
      <c r="R170" s="18">
        <v>1.6</v>
      </c>
      <c r="S170" s="9" t="s">
        <v>44</v>
      </c>
      <c r="T170" s="10">
        <v>9.0972222222222218E-2</v>
      </c>
      <c r="U170" s="11" t="s">
        <v>39</v>
      </c>
      <c r="V170" s="11" t="s">
        <v>143</v>
      </c>
      <c r="W170" s="9" t="s">
        <v>223</v>
      </c>
    </row>
    <row r="171" spans="1:23" s="5" customFormat="1" x14ac:dyDescent="0.25">
      <c r="A171" s="8">
        <v>42937</v>
      </c>
      <c r="B171" s="32" t="s">
        <v>119</v>
      </c>
      <c r="C171" s="9" t="s">
        <v>130</v>
      </c>
      <c r="D171" s="9"/>
      <c r="E171" s="9"/>
      <c r="F171" s="9" t="s">
        <v>133</v>
      </c>
      <c r="G171" s="9" t="s">
        <v>26</v>
      </c>
      <c r="H171" s="9" t="s">
        <v>142</v>
      </c>
      <c r="I171" s="10">
        <v>0.50069444444444444</v>
      </c>
      <c r="J171" s="10">
        <v>0.54861111111111105</v>
      </c>
      <c r="K171" s="10">
        <v>0.55347222222222225</v>
      </c>
      <c r="L171" s="9" t="s">
        <v>27</v>
      </c>
      <c r="M171" s="28">
        <f>J171-I171</f>
        <v>4.7916666666666607E-2</v>
      </c>
      <c r="N171" s="28">
        <f>K171-J171</f>
        <v>4.8611111111112049E-3</v>
      </c>
      <c r="O171" s="28">
        <f>M171*R171</f>
        <v>7.6666666666666577E-2</v>
      </c>
      <c r="P171" s="28">
        <f>K171-I171</f>
        <v>5.2777777777777812E-2</v>
      </c>
      <c r="Q171" s="9" t="s">
        <v>45</v>
      </c>
      <c r="R171" s="18">
        <v>1.6</v>
      </c>
      <c r="S171" s="9" t="s">
        <v>44</v>
      </c>
      <c r="T171" s="10">
        <v>0.12708333333333333</v>
      </c>
      <c r="U171" s="11" t="s">
        <v>39</v>
      </c>
      <c r="V171" s="11" t="s">
        <v>68</v>
      </c>
      <c r="W171" s="9" t="s">
        <v>223</v>
      </c>
    </row>
    <row r="172" spans="1:23" s="5" customFormat="1" x14ac:dyDescent="0.25">
      <c r="A172" s="4">
        <v>42937</v>
      </c>
      <c r="B172" s="33" t="s">
        <v>28</v>
      </c>
      <c r="C172" s="5" t="s">
        <v>130</v>
      </c>
      <c r="F172" s="5" t="s">
        <v>56</v>
      </c>
      <c r="G172" s="5" t="s">
        <v>26</v>
      </c>
      <c r="H172" s="5" t="s">
        <v>140</v>
      </c>
      <c r="I172" s="6">
        <v>0.60416666666666663</v>
      </c>
      <c r="J172" s="6">
        <v>0.64513888888888882</v>
      </c>
      <c r="K172" s="6">
        <v>0.64930555555555558</v>
      </c>
      <c r="L172" s="5" t="s">
        <v>49</v>
      </c>
      <c r="M172" s="25">
        <f>J172-I172</f>
        <v>4.0972222222222188E-2</v>
      </c>
      <c r="N172" s="25">
        <f>K172-J172</f>
        <v>4.1666666666667629E-3</v>
      </c>
      <c r="O172" s="25">
        <f>M172*R172</f>
        <v>7.7847222222222151E-2</v>
      </c>
      <c r="P172" s="25">
        <f>K172-I172</f>
        <v>4.5138888888888951E-2</v>
      </c>
      <c r="Q172" s="5" t="s">
        <v>83</v>
      </c>
      <c r="R172" s="12">
        <v>1.9</v>
      </c>
      <c r="S172" s="5" t="s">
        <v>46</v>
      </c>
      <c r="T172" s="6">
        <v>0.72499999999999998</v>
      </c>
      <c r="U172" s="7">
        <v>3000</v>
      </c>
      <c r="V172" s="7">
        <v>1000</v>
      </c>
      <c r="W172" s="5" t="s">
        <v>223</v>
      </c>
    </row>
    <row r="173" spans="1:23" s="9" customFormat="1" x14ac:dyDescent="0.25">
      <c r="A173" s="26">
        <v>42937</v>
      </c>
      <c r="B173" s="44" t="s">
        <v>29</v>
      </c>
      <c r="C173" s="45" t="s">
        <v>130</v>
      </c>
      <c r="D173" s="45"/>
      <c r="E173" s="45"/>
      <c r="F173" s="45" t="s">
        <v>56</v>
      </c>
      <c r="G173" s="45" t="s">
        <v>26</v>
      </c>
      <c r="H173" s="45" t="s">
        <v>141</v>
      </c>
      <c r="I173" s="25">
        <v>0.60416666666666663</v>
      </c>
      <c r="J173" s="25">
        <v>0.64513888888888882</v>
      </c>
      <c r="K173" s="25">
        <v>0.64930555555555558</v>
      </c>
      <c r="L173" s="45" t="s">
        <v>49</v>
      </c>
      <c r="M173" s="25">
        <f>J173-I173</f>
        <v>4.0972222222222188E-2</v>
      </c>
      <c r="N173" s="25">
        <f>K173-J173</f>
        <v>4.1666666666667629E-3</v>
      </c>
      <c r="O173" s="25">
        <f>M173*R173</f>
        <v>7.7847222222222151E-2</v>
      </c>
      <c r="P173" s="25">
        <f>K173-I173</f>
        <v>4.5138888888888951E-2</v>
      </c>
      <c r="Q173" s="45" t="s">
        <v>83</v>
      </c>
      <c r="R173" s="46">
        <v>1.9</v>
      </c>
      <c r="S173" s="45" t="s">
        <v>46</v>
      </c>
      <c r="T173" s="25">
        <v>0.72499999999999998</v>
      </c>
      <c r="U173" s="47">
        <v>3000</v>
      </c>
      <c r="V173" s="47">
        <v>500</v>
      </c>
      <c r="W173" s="45" t="s">
        <v>223</v>
      </c>
    </row>
    <row r="174" spans="1:23" s="9" customFormat="1" x14ac:dyDescent="0.25">
      <c r="A174" s="4">
        <v>42947</v>
      </c>
      <c r="B174" s="33" t="s">
        <v>28</v>
      </c>
      <c r="C174" s="5" t="s">
        <v>192</v>
      </c>
      <c r="D174" s="5"/>
      <c r="E174" s="5"/>
      <c r="F174" s="5" t="s">
        <v>56</v>
      </c>
      <c r="G174" s="5" t="s">
        <v>26</v>
      </c>
      <c r="H174" s="5" t="s">
        <v>26</v>
      </c>
      <c r="I174" s="6">
        <v>0.36874999999999997</v>
      </c>
      <c r="J174" s="6">
        <v>0.41736111111111113</v>
      </c>
      <c r="K174" s="6">
        <v>0.42083333333333334</v>
      </c>
      <c r="L174" s="5" t="s">
        <v>27</v>
      </c>
      <c r="M174" s="25">
        <f>J174-I174</f>
        <v>4.861111111111116E-2</v>
      </c>
      <c r="N174" s="25">
        <f>K174-J174</f>
        <v>3.4722222222222099E-3</v>
      </c>
      <c r="O174" s="25">
        <f>M174*R174</f>
        <v>5.3472222222222282E-2</v>
      </c>
      <c r="P174" s="25">
        <f>K174-I174</f>
        <v>5.208333333333337E-2</v>
      </c>
      <c r="Q174" s="5"/>
      <c r="R174" s="12">
        <v>1.1000000000000001</v>
      </c>
      <c r="S174" s="5" t="s">
        <v>74</v>
      </c>
      <c r="T174" s="6">
        <v>0.80486111111111114</v>
      </c>
      <c r="U174" s="7">
        <v>3000</v>
      </c>
      <c r="V174" s="7">
        <v>500</v>
      </c>
      <c r="W174" s="5" t="s">
        <v>234</v>
      </c>
    </row>
    <row r="175" spans="1:23" s="9" customFormat="1" x14ac:dyDescent="0.25">
      <c r="A175" s="4">
        <v>42947</v>
      </c>
      <c r="B175" s="33" t="s">
        <v>29</v>
      </c>
      <c r="C175" s="5" t="s">
        <v>192</v>
      </c>
      <c r="D175" s="5"/>
      <c r="E175" s="5"/>
      <c r="F175" s="5" t="s">
        <v>56</v>
      </c>
      <c r="G175" s="5" t="s">
        <v>26</v>
      </c>
      <c r="H175" s="5" t="s">
        <v>26</v>
      </c>
      <c r="I175" s="6">
        <v>0.36874999999999997</v>
      </c>
      <c r="J175" s="6">
        <v>0.41736111111111113</v>
      </c>
      <c r="K175" s="6">
        <v>0.42083333333333334</v>
      </c>
      <c r="L175" s="5" t="s">
        <v>27</v>
      </c>
      <c r="M175" s="25">
        <f>J175-I175</f>
        <v>4.861111111111116E-2</v>
      </c>
      <c r="N175" s="25">
        <f>K175-J175</f>
        <v>3.4722222222222099E-3</v>
      </c>
      <c r="O175" s="25">
        <f>M175*R175</f>
        <v>5.3472222222222282E-2</v>
      </c>
      <c r="P175" s="25">
        <f>K175-I175</f>
        <v>5.208333333333337E-2</v>
      </c>
      <c r="Q175" s="5"/>
      <c r="R175" s="12">
        <v>1.1000000000000001</v>
      </c>
      <c r="S175" s="5" t="s">
        <v>74</v>
      </c>
      <c r="T175" s="6">
        <v>0.80486111111111114</v>
      </c>
      <c r="U175" s="7">
        <v>3000</v>
      </c>
      <c r="V175" s="7">
        <v>500</v>
      </c>
      <c r="W175" s="5" t="s">
        <v>234</v>
      </c>
    </row>
    <row r="176" spans="1:23" s="5" customFormat="1" ht="14.1" customHeight="1" x14ac:dyDescent="0.25">
      <c r="A176" s="8">
        <v>42947</v>
      </c>
      <c r="B176" s="32" t="s">
        <v>33</v>
      </c>
      <c r="C176" s="9" t="s">
        <v>192</v>
      </c>
      <c r="D176" s="9"/>
      <c r="E176" s="9"/>
      <c r="F176" s="9" t="s">
        <v>69</v>
      </c>
      <c r="G176" s="9" t="s">
        <v>26</v>
      </c>
      <c r="H176" s="9" t="s">
        <v>26</v>
      </c>
      <c r="I176" s="10">
        <v>0.3659722222222222</v>
      </c>
      <c r="J176" s="10">
        <v>0.41388888888888892</v>
      </c>
      <c r="K176" s="10">
        <v>0.41805555555555557</v>
      </c>
      <c r="L176" s="9" t="s">
        <v>27</v>
      </c>
      <c r="M176" s="28">
        <f>J176-I176</f>
        <v>4.7916666666666718E-2</v>
      </c>
      <c r="N176" s="28">
        <f>K176-J176</f>
        <v>4.1666666666666519E-3</v>
      </c>
      <c r="O176" s="28">
        <f>M176*R176</f>
        <v>5.2708333333333392E-2</v>
      </c>
      <c r="P176" s="28">
        <f>K176-I176</f>
        <v>5.208333333333337E-2</v>
      </c>
      <c r="Q176" s="9"/>
      <c r="R176" s="18">
        <v>1.1000000000000001</v>
      </c>
      <c r="S176" s="9" t="s">
        <v>74</v>
      </c>
      <c r="T176" s="10">
        <v>0.75347222222222221</v>
      </c>
      <c r="U176" s="11" t="s">
        <v>39</v>
      </c>
      <c r="V176" s="11" t="s">
        <v>68</v>
      </c>
      <c r="W176" s="9" t="s">
        <v>234</v>
      </c>
    </row>
    <row r="177" spans="1:23" s="5" customFormat="1" x14ac:dyDescent="0.25">
      <c r="A177" s="8">
        <v>42947</v>
      </c>
      <c r="B177" s="9" t="s">
        <v>32</v>
      </c>
      <c r="C177" s="9" t="s">
        <v>192</v>
      </c>
      <c r="D177" s="9"/>
      <c r="E177" s="9"/>
      <c r="F177" s="9" t="s">
        <v>69</v>
      </c>
      <c r="G177" s="9" t="s">
        <v>26</v>
      </c>
      <c r="H177" s="9" t="s">
        <v>26</v>
      </c>
      <c r="I177" s="10">
        <v>0.3659722222222222</v>
      </c>
      <c r="J177" s="10">
        <v>0.41388888888888892</v>
      </c>
      <c r="K177" s="10">
        <v>0.41805555555555557</v>
      </c>
      <c r="L177" s="9" t="s">
        <v>27</v>
      </c>
      <c r="M177" s="28">
        <f>J177-I177</f>
        <v>4.7916666666666718E-2</v>
      </c>
      <c r="N177" s="28">
        <f>K177-J177</f>
        <v>4.1666666666666519E-3</v>
      </c>
      <c r="O177" s="28">
        <f>M177*R177</f>
        <v>5.2708333333333392E-2</v>
      </c>
      <c r="P177" s="28">
        <f>K177-I177</f>
        <v>5.208333333333337E-2</v>
      </c>
      <c r="Q177" s="9"/>
      <c r="R177" s="18">
        <v>1.1000000000000001</v>
      </c>
      <c r="S177" s="9" t="s">
        <v>74</v>
      </c>
      <c r="T177" s="10">
        <v>0.75347222222222221</v>
      </c>
      <c r="U177" s="11">
        <v>3000</v>
      </c>
      <c r="V177" s="11">
        <v>600</v>
      </c>
      <c r="W177" s="9" t="s">
        <v>234</v>
      </c>
    </row>
    <row r="178" spans="1:23" s="9" customFormat="1" x14ac:dyDescent="0.25">
      <c r="A178" s="4">
        <v>42947</v>
      </c>
      <c r="B178" s="33" t="s">
        <v>28</v>
      </c>
      <c r="C178" s="5" t="s">
        <v>194</v>
      </c>
      <c r="D178" s="5"/>
      <c r="E178" s="5"/>
      <c r="F178" s="5" t="s">
        <v>56</v>
      </c>
      <c r="G178" s="5" t="s">
        <v>26</v>
      </c>
      <c r="H178" s="5" t="s">
        <v>26</v>
      </c>
      <c r="I178" s="6">
        <v>0.46597222222222223</v>
      </c>
      <c r="J178" s="6">
        <v>0.51250000000000007</v>
      </c>
      <c r="K178" s="6">
        <v>0.51736111111111105</v>
      </c>
      <c r="L178" s="5" t="s">
        <v>27</v>
      </c>
      <c r="M178" s="25">
        <f>J178-I178</f>
        <v>4.6527777777777835E-2</v>
      </c>
      <c r="N178" s="25">
        <f>K178-J178</f>
        <v>4.8611111111109828E-3</v>
      </c>
      <c r="O178" s="25">
        <f>M178*R178</f>
        <v>7.4444444444444535E-2</v>
      </c>
      <c r="P178" s="25">
        <f>K178-I178</f>
        <v>5.1388888888888817E-2</v>
      </c>
      <c r="Q178" s="5"/>
      <c r="R178" s="12">
        <v>1.6</v>
      </c>
      <c r="S178" s="5" t="s">
        <v>44</v>
      </c>
      <c r="T178" s="6">
        <v>4.5138888888888888E-2</v>
      </c>
      <c r="U178" s="7">
        <v>3000</v>
      </c>
      <c r="V178" s="7">
        <v>500</v>
      </c>
      <c r="W178" s="5" t="s">
        <v>236</v>
      </c>
    </row>
    <row r="179" spans="1:23" s="9" customFormat="1" x14ac:dyDescent="0.25">
      <c r="A179" s="4">
        <v>42947</v>
      </c>
      <c r="B179" s="33" t="s">
        <v>29</v>
      </c>
      <c r="C179" s="5" t="s">
        <v>194</v>
      </c>
      <c r="D179" s="5"/>
      <c r="E179" s="5"/>
      <c r="F179" s="5" t="s">
        <v>56</v>
      </c>
      <c r="G179" s="5" t="s">
        <v>26</v>
      </c>
      <c r="H179" s="5" t="s">
        <v>26</v>
      </c>
      <c r="I179" s="6">
        <v>0.46597222222222223</v>
      </c>
      <c r="J179" s="6">
        <v>0.51250000000000007</v>
      </c>
      <c r="K179" s="6">
        <v>0.51736111111111105</v>
      </c>
      <c r="L179" s="5" t="s">
        <v>27</v>
      </c>
      <c r="M179" s="25">
        <f>J179-I179</f>
        <v>4.6527777777777835E-2</v>
      </c>
      <c r="N179" s="25">
        <f>K179-J179</f>
        <v>4.8611111111109828E-3</v>
      </c>
      <c r="O179" s="25">
        <f>M179*R179</f>
        <v>7.4444444444444535E-2</v>
      </c>
      <c r="P179" s="25">
        <f>K179-I179</f>
        <v>5.1388888888888817E-2</v>
      </c>
      <c r="Q179" s="5"/>
      <c r="R179" s="12">
        <v>1.6</v>
      </c>
      <c r="S179" s="5" t="s">
        <v>44</v>
      </c>
      <c r="T179" s="6">
        <v>4.5138888888888888E-2</v>
      </c>
      <c r="U179" s="7">
        <v>2900</v>
      </c>
      <c r="V179" s="7">
        <v>500</v>
      </c>
      <c r="W179" s="5" t="s">
        <v>236</v>
      </c>
    </row>
    <row r="180" spans="1:23" s="9" customFormat="1" x14ac:dyDescent="0.25">
      <c r="A180" s="8">
        <v>42925</v>
      </c>
      <c r="B180" s="9" t="s">
        <v>30</v>
      </c>
      <c r="C180" s="9" t="s">
        <v>72</v>
      </c>
      <c r="F180" s="9" t="s">
        <v>65</v>
      </c>
      <c r="G180" s="9" t="s">
        <v>26</v>
      </c>
      <c r="H180" s="9">
        <v>12</v>
      </c>
      <c r="I180" s="10">
        <v>0.64097222222222217</v>
      </c>
      <c r="J180" s="10">
        <v>0.6694444444444444</v>
      </c>
      <c r="K180" s="10">
        <v>0.67222222222222217</v>
      </c>
      <c r="L180" s="10" t="s">
        <v>27</v>
      </c>
      <c r="M180" s="10">
        <f>J180-I180</f>
        <v>2.8472222222222232E-2</v>
      </c>
      <c r="N180" s="10">
        <f>K180-J180</f>
        <v>2.7777777777777679E-3</v>
      </c>
      <c r="O180" s="10">
        <f>M180*R180</f>
        <v>4.8402777777777795E-2</v>
      </c>
      <c r="P180" s="10">
        <f>K180-I180</f>
        <v>3.125E-2</v>
      </c>
      <c r="Q180" s="10" t="s">
        <v>57</v>
      </c>
      <c r="R180" s="18">
        <v>1.7</v>
      </c>
      <c r="S180" s="10" t="s">
        <v>46</v>
      </c>
      <c r="T180" s="10">
        <v>0.66805555555555562</v>
      </c>
      <c r="U180" s="11">
        <v>3000</v>
      </c>
      <c r="V180" s="11">
        <v>1500</v>
      </c>
      <c r="W180" s="10" t="s">
        <v>208</v>
      </c>
    </row>
    <row r="181" spans="1:23" s="5" customFormat="1" x14ac:dyDescent="0.25">
      <c r="A181" s="8">
        <v>42925</v>
      </c>
      <c r="B181" s="9" t="s">
        <v>33</v>
      </c>
      <c r="C181" s="9" t="s">
        <v>72</v>
      </c>
      <c r="D181" s="9"/>
      <c r="E181" s="9"/>
      <c r="F181" s="9" t="s">
        <v>65</v>
      </c>
      <c r="G181" s="9" t="s">
        <v>26</v>
      </c>
      <c r="H181" s="9">
        <v>12</v>
      </c>
      <c r="I181" s="10">
        <v>0.64097222222222217</v>
      </c>
      <c r="J181" s="10">
        <v>0.6694444444444444</v>
      </c>
      <c r="K181" s="10">
        <v>0.67222222222222217</v>
      </c>
      <c r="L181" s="9" t="s">
        <v>27</v>
      </c>
      <c r="M181" s="10">
        <f>J181-I181</f>
        <v>2.8472222222222232E-2</v>
      </c>
      <c r="N181" s="10">
        <f>K181-J181</f>
        <v>2.7777777777777679E-3</v>
      </c>
      <c r="O181" s="10">
        <f>M181*R181</f>
        <v>4.8402777777777795E-2</v>
      </c>
      <c r="P181" s="10">
        <f>K181-I181</f>
        <v>3.125E-2</v>
      </c>
      <c r="Q181" s="9" t="s">
        <v>57</v>
      </c>
      <c r="R181" s="18">
        <v>1.7</v>
      </c>
      <c r="S181" s="9" t="s">
        <v>46</v>
      </c>
      <c r="T181" s="10">
        <v>0.66805555555555562</v>
      </c>
      <c r="U181" s="11" t="s">
        <v>39</v>
      </c>
      <c r="V181" s="11" t="s">
        <v>79</v>
      </c>
      <c r="W181" s="9" t="s">
        <v>208</v>
      </c>
    </row>
    <row r="182" spans="1:23" s="20" customFormat="1" x14ac:dyDescent="0.25">
      <c r="A182" s="19">
        <v>42925</v>
      </c>
      <c r="B182" s="20" t="s">
        <v>28</v>
      </c>
      <c r="C182" s="20" t="s">
        <v>72</v>
      </c>
      <c r="F182" s="20" t="s">
        <v>56</v>
      </c>
      <c r="G182" s="20" t="s">
        <v>26</v>
      </c>
      <c r="H182" s="20">
        <v>12</v>
      </c>
      <c r="I182" s="21">
        <v>0.68125000000000002</v>
      </c>
      <c r="J182" s="21">
        <v>0.72222222222222221</v>
      </c>
      <c r="K182" s="21">
        <v>0.72499999999999998</v>
      </c>
      <c r="L182" s="20" t="s">
        <v>49</v>
      </c>
      <c r="M182" s="21">
        <f>J182-I182</f>
        <v>4.0972222222222188E-2</v>
      </c>
      <c r="N182" s="21">
        <f>K182-J182</f>
        <v>2.7777777777777679E-3</v>
      </c>
      <c r="O182" s="21">
        <f>M182*R182</f>
        <v>7.7847222222222151E-2</v>
      </c>
      <c r="P182" s="21">
        <f>K182-I182</f>
        <v>4.3749999999999956E-2</v>
      </c>
      <c r="Q182" s="21" t="s">
        <v>83</v>
      </c>
      <c r="R182" s="24">
        <v>1.9</v>
      </c>
      <c r="S182" s="21" t="s">
        <v>46</v>
      </c>
      <c r="T182" s="21">
        <v>0.61319444444444449</v>
      </c>
      <c r="U182" s="22">
        <v>3000</v>
      </c>
      <c r="V182" s="22">
        <v>700</v>
      </c>
      <c r="W182" s="20" t="s">
        <v>208</v>
      </c>
    </row>
    <row r="183" spans="1:23" s="5" customFormat="1" x14ac:dyDescent="0.25">
      <c r="A183" s="26">
        <v>42925</v>
      </c>
      <c r="B183" s="45" t="s">
        <v>29</v>
      </c>
      <c r="C183" s="45" t="s">
        <v>72</v>
      </c>
      <c r="D183" s="45"/>
      <c r="E183" s="45"/>
      <c r="F183" s="45" t="s">
        <v>56</v>
      </c>
      <c r="G183" s="45" t="s">
        <v>26</v>
      </c>
      <c r="H183" s="45">
        <v>11.6</v>
      </c>
      <c r="I183" s="25">
        <v>0.68125000000000002</v>
      </c>
      <c r="J183" s="25">
        <v>0.72222222222222221</v>
      </c>
      <c r="K183" s="25">
        <v>0.72499999999999998</v>
      </c>
      <c r="L183" s="45" t="s">
        <v>49</v>
      </c>
      <c r="M183" s="25">
        <f>J183-I183</f>
        <v>4.0972222222222188E-2</v>
      </c>
      <c r="N183" s="25">
        <f>K183-J183</f>
        <v>2.7777777777777679E-3</v>
      </c>
      <c r="O183" s="25">
        <f>M183*R183</f>
        <v>7.7847222222222151E-2</v>
      </c>
      <c r="P183" s="25">
        <f>K183-I183</f>
        <v>4.3749999999999956E-2</v>
      </c>
      <c r="Q183" s="25" t="s">
        <v>83</v>
      </c>
      <c r="R183" s="46">
        <v>1.9</v>
      </c>
      <c r="S183" s="25" t="s">
        <v>46</v>
      </c>
      <c r="T183" s="25">
        <v>0.61319444444444449</v>
      </c>
      <c r="U183" s="47">
        <v>3000</v>
      </c>
      <c r="V183" s="47">
        <v>500</v>
      </c>
      <c r="W183" s="25" t="s">
        <v>208</v>
      </c>
    </row>
    <row r="184" spans="1:23" s="5" customFormat="1" x14ac:dyDescent="0.25">
      <c r="A184" s="8">
        <v>42941</v>
      </c>
      <c r="B184" s="32" t="s">
        <v>30</v>
      </c>
      <c r="C184" s="9" t="s">
        <v>72</v>
      </c>
      <c r="D184" s="9"/>
      <c r="E184" s="9"/>
      <c r="F184" s="9" t="s">
        <v>125</v>
      </c>
      <c r="G184" s="9" t="s">
        <v>26</v>
      </c>
      <c r="H184" s="9" t="s">
        <v>26</v>
      </c>
      <c r="I184" s="10">
        <v>0.33819444444444446</v>
      </c>
      <c r="J184" s="10">
        <v>0.38611111111111113</v>
      </c>
      <c r="K184" s="10">
        <v>0.3888888888888889</v>
      </c>
      <c r="L184" s="9" t="s">
        <v>27</v>
      </c>
      <c r="M184" s="28">
        <f>J184-I184</f>
        <v>4.7916666666666663E-2</v>
      </c>
      <c r="N184" s="28">
        <f>K184-J184</f>
        <v>2.7777777777777679E-3</v>
      </c>
      <c r="O184" s="28">
        <f>M184*R184</f>
        <v>5.2708333333333336E-2</v>
      </c>
      <c r="P184" s="28">
        <f>K184-I184</f>
        <v>5.0694444444444431E-2</v>
      </c>
      <c r="Q184" s="9"/>
      <c r="R184" s="18">
        <v>1.1000000000000001</v>
      </c>
      <c r="S184" s="9" t="s">
        <v>74</v>
      </c>
      <c r="T184" s="10">
        <v>0.6875</v>
      </c>
      <c r="U184" s="11">
        <v>3000</v>
      </c>
      <c r="V184" s="11">
        <v>1000</v>
      </c>
      <c r="W184" s="9" t="s">
        <v>208</v>
      </c>
    </row>
    <row r="185" spans="1:23" s="9" customFormat="1" x14ac:dyDescent="0.25">
      <c r="A185" s="8">
        <v>42941</v>
      </c>
      <c r="B185" s="32" t="s">
        <v>119</v>
      </c>
      <c r="C185" s="9" t="s">
        <v>72</v>
      </c>
      <c r="F185" s="9" t="s">
        <v>125</v>
      </c>
      <c r="G185" s="9" t="s">
        <v>26</v>
      </c>
      <c r="H185" s="9" t="s">
        <v>26</v>
      </c>
      <c r="I185" s="10">
        <v>0.33819444444444446</v>
      </c>
      <c r="J185" s="10">
        <v>0.38611111111111113</v>
      </c>
      <c r="K185" s="10">
        <v>0.3888888888888889</v>
      </c>
      <c r="L185" s="9" t="s">
        <v>27</v>
      </c>
      <c r="M185" s="28">
        <f>J185-I185</f>
        <v>4.7916666666666663E-2</v>
      </c>
      <c r="N185" s="28">
        <f>K185-J185</f>
        <v>2.7777777777777679E-3</v>
      </c>
      <c r="O185" s="28">
        <f>M185*R185</f>
        <v>5.2708333333333336E-2</v>
      </c>
      <c r="P185" s="28">
        <f>K185-I185</f>
        <v>5.0694444444444431E-2</v>
      </c>
      <c r="R185" s="18">
        <v>1.1000000000000001</v>
      </c>
      <c r="S185" s="9" t="s">
        <v>74</v>
      </c>
      <c r="T185" s="10">
        <v>0.6875</v>
      </c>
      <c r="U185" s="11">
        <v>2800</v>
      </c>
      <c r="V185" s="11">
        <v>500</v>
      </c>
      <c r="W185" s="9" t="s">
        <v>208</v>
      </c>
    </row>
    <row r="186" spans="1:23" s="9" customFormat="1" x14ac:dyDescent="0.25">
      <c r="A186" s="8">
        <v>42941</v>
      </c>
      <c r="B186" s="32" t="s">
        <v>33</v>
      </c>
      <c r="C186" s="9" t="s">
        <v>72</v>
      </c>
      <c r="F186" s="9" t="s">
        <v>120</v>
      </c>
      <c r="G186" s="9" t="s">
        <v>26</v>
      </c>
      <c r="H186" s="9" t="s">
        <v>26</v>
      </c>
      <c r="I186" s="10">
        <v>0.39583333333333331</v>
      </c>
      <c r="J186" s="10">
        <v>0.44375000000000003</v>
      </c>
      <c r="K186" s="10">
        <v>0.4465277777777778</v>
      </c>
      <c r="L186" s="9" t="s">
        <v>27</v>
      </c>
      <c r="M186" s="28">
        <f>J186-I186</f>
        <v>4.7916666666666718E-2</v>
      </c>
      <c r="N186" s="28">
        <f>K186-J186</f>
        <v>2.7777777777777679E-3</v>
      </c>
      <c r="O186" s="28">
        <f>M186*R186</f>
        <v>5.2708333333333392E-2</v>
      </c>
      <c r="P186" s="28">
        <f>K186-I186</f>
        <v>5.0694444444444486E-2</v>
      </c>
      <c r="R186" s="18">
        <v>1.1000000000000001</v>
      </c>
      <c r="S186" s="9" t="s">
        <v>74</v>
      </c>
      <c r="T186" s="10">
        <v>0.68680555555555556</v>
      </c>
      <c r="U186" s="11" t="s">
        <v>39</v>
      </c>
      <c r="V186" s="11" t="s">
        <v>68</v>
      </c>
      <c r="W186" s="9" t="s">
        <v>208</v>
      </c>
    </row>
    <row r="187" spans="1:23" s="9" customFormat="1" x14ac:dyDescent="0.25">
      <c r="A187" s="8">
        <v>42941</v>
      </c>
      <c r="B187" s="9" t="s">
        <v>32</v>
      </c>
      <c r="C187" s="9" t="s">
        <v>72</v>
      </c>
      <c r="F187" s="9" t="s">
        <v>69</v>
      </c>
      <c r="G187" s="9" t="s">
        <v>26</v>
      </c>
      <c r="H187" s="9" t="s">
        <v>26</v>
      </c>
      <c r="I187" s="10">
        <v>0.39583333333333331</v>
      </c>
      <c r="J187" s="10">
        <v>0.44375000000000003</v>
      </c>
      <c r="K187" s="10">
        <v>0.4465277777777778</v>
      </c>
      <c r="L187" s="9" t="s">
        <v>27</v>
      </c>
      <c r="M187" s="28">
        <f>J187-I187</f>
        <v>4.7916666666666718E-2</v>
      </c>
      <c r="N187" s="28">
        <f>K187-J187</f>
        <v>2.7777777777777679E-3</v>
      </c>
      <c r="O187" s="28">
        <f>M187*R187</f>
        <v>5.2708333333333392E-2</v>
      </c>
      <c r="P187" s="28">
        <f>K187-I187</f>
        <v>5.0694444444444486E-2</v>
      </c>
      <c r="R187" s="18">
        <v>1.1000000000000001</v>
      </c>
      <c r="S187" s="9" t="s">
        <v>74</v>
      </c>
      <c r="T187" s="10">
        <v>0.68680555555555556</v>
      </c>
      <c r="U187" s="11">
        <v>3000</v>
      </c>
      <c r="V187" s="11">
        <v>1000</v>
      </c>
      <c r="W187" s="9" t="s">
        <v>208</v>
      </c>
    </row>
    <row r="188" spans="1:23" s="5" customFormat="1" x14ac:dyDescent="0.25">
      <c r="A188" s="8">
        <v>42941</v>
      </c>
      <c r="B188" s="32" t="s">
        <v>33</v>
      </c>
      <c r="C188" s="9" t="s">
        <v>72</v>
      </c>
      <c r="D188" s="9"/>
      <c r="E188" s="9"/>
      <c r="F188" s="9" t="s">
        <v>69</v>
      </c>
      <c r="G188" s="9" t="s">
        <v>26</v>
      </c>
      <c r="H188" s="9" t="s">
        <v>26</v>
      </c>
      <c r="I188" s="10">
        <v>0.4513888888888889</v>
      </c>
      <c r="J188" s="10">
        <v>0.49791666666666662</v>
      </c>
      <c r="K188" s="10">
        <v>0.50138888888888888</v>
      </c>
      <c r="L188" s="9" t="s">
        <v>27</v>
      </c>
      <c r="M188" s="28">
        <f>J188-I188</f>
        <v>4.6527777777777724E-2</v>
      </c>
      <c r="N188" s="28">
        <f>K188-J188</f>
        <v>3.4722222222222654E-3</v>
      </c>
      <c r="O188" s="28">
        <f>M188*R188</f>
        <v>6.9791666666666585E-2</v>
      </c>
      <c r="P188" s="28">
        <f>K188-I188</f>
        <v>4.9999999999999989E-2</v>
      </c>
      <c r="Q188" s="9"/>
      <c r="R188" s="18">
        <v>1.5</v>
      </c>
      <c r="S188" s="9" t="s">
        <v>44</v>
      </c>
      <c r="T188" s="10">
        <v>6.25E-2</v>
      </c>
      <c r="U188" s="11" t="s">
        <v>39</v>
      </c>
      <c r="V188" s="11" t="s">
        <v>68</v>
      </c>
      <c r="W188" s="9" t="s">
        <v>208</v>
      </c>
    </row>
    <row r="189" spans="1:23" s="5" customFormat="1" x14ac:dyDescent="0.25">
      <c r="A189" s="8">
        <v>42941</v>
      </c>
      <c r="B189" s="9" t="s">
        <v>32</v>
      </c>
      <c r="C189" s="9" t="s">
        <v>72</v>
      </c>
      <c r="D189" s="9"/>
      <c r="E189" s="9"/>
      <c r="F189" s="9" t="s">
        <v>69</v>
      </c>
      <c r="G189" s="9" t="s">
        <v>26</v>
      </c>
      <c r="H189" s="9" t="s">
        <v>26</v>
      </c>
      <c r="I189" s="10">
        <v>0.4513888888888889</v>
      </c>
      <c r="J189" s="10">
        <v>0.49791666666666662</v>
      </c>
      <c r="K189" s="10">
        <v>0.50138888888888888</v>
      </c>
      <c r="L189" s="9" t="s">
        <v>27</v>
      </c>
      <c r="M189" s="28">
        <f>J189-I189</f>
        <v>4.6527777777777724E-2</v>
      </c>
      <c r="N189" s="28">
        <f>K189-J189</f>
        <v>3.4722222222222654E-3</v>
      </c>
      <c r="O189" s="28">
        <f>M189*R189</f>
        <v>6.9791666666666585E-2</v>
      </c>
      <c r="P189" s="28">
        <f>K189-I189</f>
        <v>4.9999999999999989E-2</v>
      </c>
      <c r="Q189" s="9"/>
      <c r="R189" s="18">
        <v>1.5</v>
      </c>
      <c r="S189" s="9" t="s">
        <v>44</v>
      </c>
      <c r="T189" s="10">
        <v>6.25E-2</v>
      </c>
      <c r="U189" s="11">
        <v>3000</v>
      </c>
      <c r="V189" s="11">
        <v>1000</v>
      </c>
      <c r="W189" s="9" t="s">
        <v>208</v>
      </c>
    </row>
    <row r="190" spans="1:23" s="9" customFormat="1" x14ac:dyDescent="0.25">
      <c r="A190" s="4">
        <v>42943</v>
      </c>
      <c r="B190" s="33" t="s">
        <v>28</v>
      </c>
      <c r="C190" s="5" t="s">
        <v>72</v>
      </c>
      <c r="D190" s="5"/>
      <c r="E190" s="5"/>
      <c r="F190" s="5" t="s">
        <v>59</v>
      </c>
      <c r="G190" s="5" t="s">
        <v>26</v>
      </c>
      <c r="H190" s="5" t="s">
        <v>26</v>
      </c>
      <c r="I190" s="6">
        <v>0.52638888888888891</v>
      </c>
      <c r="J190" s="6">
        <v>0.56736111111111109</v>
      </c>
      <c r="K190" s="6">
        <v>0.57013888888888886</v>
      </c>
      <c r="L190" s="5" t="s">
        <v>49</v>
      </c>
      <c r="M190" s="25">
        <f>J190-I190</f>
        <v>4.0972222222222188E-2</v>
      </c>
      <c r="N190" s="25">
        <f>K190-J190</f>
        <v>2.7777777777777679E-3</v>
      </c>
      <c r="O190" s="25">
        <f>M190*R190</f>
        <v>5.7361111111111057E-2</v>
      </c>
      <c r="P190" s="25">
        <f>K190-I190</f>
        <v>4.3749999999999956E-2</v>
      </c>
      <c r="Q190" s="5"/>
      <c r="R190" s="12">
        <v>1.4</v>
      </c>
      <c r="S190" s="5" t="s">
        <v>74</v>
      </c>
      <c r="T190" s="6">
        <v>4.3750000000000004E-2</v>
      </c>
      <c r="U190" s="7">
        <v>3000</v>
      </c>
      <c r="V190" s="7">
        <v>1000</v>
      </c>
      <c r="W190" s="5" t="s">
        <v>208</v>
      </c>
    </row>
    <row r="191" spans="1:23" s="9" customFormat="1" x14ac:dyDescent="0.25">
      <c r="A191" s="4">
        <v>42943</v>
      </c>
      <c r="B191" s="33" t="s">
        <v>29</v>
      </c>
      <c r="C191" s="5" t="s">
        <v>72</v>
      </c>
      <c r="D191" s="5"/>
      <c r="E191" s="5"/>
      <c r="F191" s="5" t="s">
        <v>59</v>
      </c>
      <c r="G191" s="5" t="s">
        <v>26</v>
      </c>
      <c r="H191" s="5" t="s">
        <v>26</v>
      </c>
      <c r="I191" s="6">
        <v>0.52638888888888891</v>
      </c>
      <c r="J191" s="6">
        <v>0.56736111111111109</v>
      </c>
      <c r="K191" s="6">
        <v>0.57013888888888886</v>
      </c>
      <c r="L191" s="5" t="s">
        <v>49</v>
      </c>
      <c r="M191" s="25">
        <f>J191-I191</f>
        <v>4.0972222222222188E-2</v>
      </c>
      <c r="N191" s="25">
        <f>K191-J191</f>
        <v>2.7777777777777679E-3</v>
      </c>
      <c r="O191" s="25">
        <f>M191*R191</f>
        <v>5.7361111111111057E-2</v>
      </c>
      <c r="P191" s="25">
        <f>K191-I191</f>
        <v>4.3749999999999956E-2</v>
      </c>
      <c r="Q191" s="5"/>
      <c r="R191" s="12">
        <v>1.4</v>
      </c>
      <c r="S191" s="5" t="s">
        <v>74</v>
      </c>
      <c r="T191" s="6">
        <v>4.3750000000000004E-2</v>
      </c>
      <c r="U191" s="7">
        <v>2900</v>
      </c>
      <c r="V191" s="7">
        <v>700</v>
      </c>
      <c r="W191" s="5" t="s">
        <v>208</v>
      </c>
    </row>
    <row r="192" spans="1:23" s="9" customFormat="1" x14ac:dyDescent="0.25">
      <c r="A192" s="4">
        <v>42943</v>
      </c>
      <c r="B192" s="33" t="s">
        <v>28</v>
      </c>
      <c r="C192" s="5" t="s">
        <v>72</v>
      </c>
      <c r="D192" s="5"/>
      <c r="E192" s="5"/>
      <c r="F192" s="5" t="s">
        <v>59</v>
      </c>
      <c r="G192" s="5" t="s">
        <v>26</v>
      </c>
      <c r="H192" s="5" t="s">
        <v>170</v>
      </c>
      <c r="I192" s="6">
        <v>0.64027777777777783</v>
      </c>
      <c r="J192" s="6">
        <v>0.68125000000000002</v>
      </c>
      <c r="K192" s="6">
        <v>0.68333333333333324</v>
      </c>
      <c r="L192" s="5" t="s">
        <v>49</v>
      </c>
      <c r="M192" s="25">
        <f>J192-I192</f>
        <v>4.0972222222222188E-2</v>
      </c>
      <c r="N192" s="25">
        <f>K192-J192</f>
        <v>2.0833333333332149E-3</v>
      </c>
      <c r="O192" s="25">
        <f>M192*R192</f>
        <v>6.9652777777777716E-2</v>
      </c>
      <c r="P192" s="25">
        <f>K192-I192</f>
        <v>4.3055555555555403E-2</v>
      </c>
      <c r="Q192" s="5"/>
      <c r="R192" s="12">
        <v>1.7</v>
      </c>
      <c r="S192" s="5" t="s">
        <v>46</v>
      </c>
      <c r="T192" s="6">
        <v>7.2916666666666671E-2</v>
      </c>
      <c r="U192" s="7">
        <v>3000</v>
      </c>
      <c r="V192" s="7">
        <v>1200</v>
      </c>
      <c r="W192" s="5" t="s">
        <v>208</v>
      </c>
    </row>
    <row r="193" spans="1:23" s="5" customFormat="1" x14ac:dyDescent="0.25">
      <c r="A193" s="26">
        <v>42943</v>
      </c>
      <c r="B193" s="44" t="s">
        <v>29</v>
      </c>
      <c r="C193" s="45" t="s">
        <v>72</v>
      </c>
      <c r="D193" s="45"/>
      <c r="E193" s="45"/>
      <c r="F193" s="45" t="s">
        <v>59</v>
      </c>
      <c r="G193" s="45" t="s">
        <v>26</v>
      </c>
      <c r="H193" s="45" t="s">
        <v>26</v>
      </c>
      <c r="I193" s="25">
        <v>0.64027777777777783</v>
      </c>
      <c r="J193" s="25">
        <v>0.68125000000000002</v>
      </c>
      <c r="K193" s="25">
        <v>0.68333333333333324</v>
      </c>
      <c r="L193" s="45" t="s">
        <v>49</v>
      </c>
      <c r="M193" s="25">
        <f>J193-I193</f>
        <v>4.0972222222222188E-2</v>
      </c>
      <c r="N193" s="25">
        <f>K193-J193</f>
        <v>2.0833333333332149E-3</v>
      </c>
      <c r="O193" s="25">
        <f>M193*R193</f>
        <v>6.9652777777777716E-2</v>
      </c>
      <c r="P193" s="25">
        <f>K193-I193</f>
        <v>4.3055555555555403E-2</v>
      </c>
      <c r="Q193" s="45"/>
      <c r="R193" s="46">
        <v>1.7</v>
      </c>
      <c r="S193" s="45" t="s">
        <v>46</v>
      </c>
      <c r="T193" s="25">
        <v>7.2916666666666671E-2</v>
      </c>
      <c r="U193" s="47">
        <v>3000</v>
      </c>
      <c r="V193" s="47">
        <v>1000</v>
      </c>
      <c r="W193" s="45" t="s">
        <v>208</v>
      </c>
    </row>
    <row r="194" spans="1:23" s="5" customFormat="1" x14ac:dyDescent="0.25">
      <c r="A194" s="4">
        <v>42941</v>
      </c>
      <c r="B194" s="33" t="s">
        <v>28</v>
      </c>
      <c r="C194" s="5" t="s">
        <v>176</v>
      </c>
      <c r="F194" s="5" t="s">
        <v>56</v>
      </c>
      <c r="G194" s="5" t="s">
        <v>26</v>
      </c>
      <c r="H194" s="5" t="s">
        <v>155</v>
      </c>
      <c r="I194" s="6">
        <v>0.4368055555555555</v>
      </c>
      <c r="J194" s="6">
        <v>0.47638888888888892</v>
      </c>
      <c r="K194" s="6">
        <v>0.47916666666666669</v>
      </c>
      <c r="L194" s="5" t="s">
        <v>49</v>
      </c>
      <c r="M194" s="25">
        <f>J194-I194</f>
        <v>3.9583333333333415E-2</v>
      </c>
      <c r="N194" s="25">
        <f>K194-J194</f>
        <v>2.7777777777777679E-3</v>
      </c>
      <c r="O194" s="25">
        <f>M194*R194</f>
        <v>5.9375000000000122E-2</v>
      </c>
      <c r="P194" s="25">
        <f>K194-I194</f>
        <v>4.2361111111111183E-2</v>
      </c>
      <c r="R194" s="12">
        <v>1.5</v>
      </c>
      <c r="S194" s="5" t="s">
        <v>54</v>
      </c>
      <c r="T194" s="6">
        <v>4.3750000000000004E-2</v>
      </c>
      <c r="U194" s="7">
        <v>3000</v>
      </c>
      <c r="V194" s="7">
        <v>1000</v>
      </c>
      <c r="W194" s="5" t="s">
        <v>228</v>
      </c>
    </row>
    <row r="195" spans="1:23" s="9" customFormat="1" x14ac:dyDescent="0.25">
      <c r="A195" s="26">
        <v>42941</v>
      </c>
      <c r="B195" s="44" t="s">
        <v>29</v>
      </c>
      <c r="C195" s="45" t="s">
        <v>176</v>
      </c>
      <c r="D195" s="45"/>
      <c r="E195" s="45"/>
      <c r="F195" s="45" t="s">
        <v>56</v>
      </c>
      <c r="G195" s="45" t="s">
        <v>26</v>
      </c>
      <c r="H195" s="45" t="s">
        <v>160</v>
      </c>
      <c r="I195" s="25">
        <v>0.4368055555555555</v>
      </c>
      <c r="J195" s="25">
        <v>0.47638888888888892</v>
      </c>
      <c r="K195" s="25">
        <v>0.47916666666666669</v>
      </c>
      <c r="L195" s="45" t="s">
        <v>49</v>
      </c>
      <c r="M195" s="25">
        <f>J195-I195</f>
        <v>3.9583333333333415E-2</v>
      </c>
      <c r="N195" s="25">
        <f>K195-J195</f>
        <v>2.7777777777777679E-3</v>
      </c>
      <c r="O195" s="25">
        <f>M195*R195</f>
        <v>5.9375000000000122E-2</v>
      </c>
      <c r="P195" s="25">
        <f>K195-I195</f>
        <v>4.2361111111111183E-2</v>
      </c>
      <c r="Q195" s="45"/>
      <c r="R195" s="46">
        <v>1.5</v>
      </c>
      <c r="S195" s="45" t="s">
        <v>54</v>
      </c>
      <c r="T195" s="25">
        <v>4.3750000000000004E-2</v>
      </c>
      <c r="U195" s="47">
        <v>3100</v>
      </c>
      <c r="V195" s="47">
        <v>800</v>
      </c>
      <c r="W195" s="5" t="s">
        <v>228</v>
      </c>
    </row>
    <row r="196" spans="1:23" s="9" customFormat="1" x14ac:dyDescent="0.25">
      <c r="A196" s="8">
        <v>42941</v>
      </c>
      <c r="B196" s="32" t="s">
        <v>30</v>
      </c>
      <c r="C196" s="9" t="s">
        <v>176</v>
      </c>
      <c r="F196" s="9" t="s">
        <v>69</v>
      </c>
      <c r="G196" s="9" t="s">
        <v>26</v>
      </c>
      <c r="H196" s="9" t="s">
        <v>26</v>
      </c>
      <c r="I196" s="10">
        <v>0.62847222222222221</v>
      </c>
      <c r="J196" s="10">
        <v>0.67499999999999993</v>
      </c>
      <c r="K196" s="10">
        <v>0.6791666666666667</v>
      </c>
      <c r="L196" s="9" t="s">
        <v>27</v>
      </c>
      <c r="M196" s="28">
        <f>J196-I196</f>
        <v>4.6527777777777724E-2</v>
      </c>
      <c r="N196" s="28">
        <f>K196-J196</f>
        <v>4.1666666666667629E-3</v>
      </c>
      <c r="O196" s="28">
        <f>M196*R196</f>
        <v>7.4444444444444355E-2</v>
      </c>
      <c r="P196" s="28">
        <f>K196-I196</f>
        <v>5.0694444444444486E-2</v>
      </c>
      <c r="R196" s="18">
        <v>1.6</v>
      </c>
      <c r="S196" s="9" t="s">
        <v>44</v>
      </c>
      <c r="T196" s="10">
        <v>6.6666666666666666E-2</v>
      </c>
      <c r="U196" s="11">
        <v>3100</v>
      </c>
      <c r="V196" s="11">
        <v>1200</v>
      </c>
      <c r="W196" s="9" t="s">
        <v>228</v>
      </c>
    </row>
    <row r="197" spans="1:23" s="9" customFormat="1" x14ac:dyDescent="0.25">
      <c r="A197" s="8">
        <v>42941</v>
      </c>
      <c r="B197" s="32" t="s">
        <v>119</v>
      </c>
      <c r="C197" s="9" t="s">
        <v>176</v>
      </c>
      <c r="F197" s="9" t="s">
        <v>69</v>
      </c>
      <c r="G197" s="9" t="s">
        <v>26</v>
      </c>
      <c r="H197" s="9" t="s">
        <v>26</v>
      </c>
      <c r="I197" s="10">
        <v>0.62847222222222221</v>
      </c>
      <c r="J197" s="10">
        <v>0.67499999999999993</v>
      </c>
      <c r="K197" s="10">
        <v>0.6791666666666667</v>
      </c>
      <c r="L197" s="9" t="s">
        <v>27</v>
      </c>
      <c r="M197" s="28">
        <f>J197-I197</f>
        <v>4.6527777777777724E-2</v>
      </c>
      <c r="N197" s="28">
        <f>K197-J197</f>
        <v>4.1666666666667629E-3</v>
      </c>
      <c r="O197" s="28">
        <f>M197*R197</f>
        <v>7.4444444444444355E-2</v>
      </c>
      <c r="P197" s="28">
        <f>K197-I197</f>
        <v>5.0694444444444486E-2</v>
      </c>
      <c r="R197" s="18">
        <v>1.6</v>
      </c>
      <c r="S197" s="9" t="s">
        <v>44</v>
      </c>
      <c r="T197" s="10">
        <v>6.6666666666666666E-2</v>
      </c>
      <c r="U197" s="11">
        <v>300</v>
      </c>
      <c r="V197" s="11">
        <v>500</v>
      </c>
      <c r="W197" s="9" t="s">
        <v>228</v>
      </c>
    </row>
    <row r="198" spans="1:23" s="5" customFormat="1" x14ac:dyDescent="0.25">
      <c r="A198" s="8">
        <v>42941</v>
      </c>
      <c r="B198" s="32" t="s">
        <v>33</v>
      </c>
      <c r="C198" s="9" t="s">
        <v>176</v>
      </c>
      <c r="D198" s="9"/>
      <c r="E198" s="9"/>
      <c r="F198" s="9" t="s">
        <v>69</v>
      </c>
      <c r="G198" s="9" t="s">
        <v>26</v>
      </c>
      <c r="H198" s="9" t="s">
        <v>138</v>
      </c>
      <c r="I198" s="10">
        <v>0.68402777777777779</v>
      </c>
      <c r="J198" s="10">
        <v>0.72291666666666676</v>
      </c>
      <c r="K198" s="10">
        <v>0.72569444444444453</v>
      </c>
      <c r="L198" s="9" t="s">
        <v>27</v>
      </c>
      <c r="M198" s="28">
        <f>J198-I198</f>
        <v>3.8888888888888973E-2</v>
      </c>
      <c r="N198" s="28">
        <f>K198-J198</f>
        <v>2.7777777777777679E-3</v>
      </c>
      <c r="O198" s="28">
        <f>M198*R198</f>
        <v>7.0000000000000159E-2</v>
      </c>
      <c r="P198" s="28">
        <f>K198-I198</f>
        <v>4.1666666666666741E-2</v>
      </c>
      <c r="Q198" s="9"/>
      <c r="R198" s="18">
        <v>1.8</v>
      </c>
      <c r="S198" s="9" t="s">
        <v>61</v>
      </c>
      <c r="T198" s="10">
        <v>7.0833333333333331E-2</v>
      </c>
      <c r="U198" s="11" t="s">
        <v>39</v>
      </c>
      <c r="V198" s="11" t="s">
        <v>79</v>
      </c>
      <c r="W198" s="9" t="s">
        <v>228</v>
      </c>
    </row>
    <row r="199" spans="1:23" s="20" customFormat="1" x14ac:dyDescent="0.25">
      <c r="A199" s="35">
        <v>42941</v>
      </c>
      <c r="B199" s="37" t="s">
        <v>32</v>
      </c>
      <c r="C199" s="37" t="s">
        <v>176</v>
      </c>
      <c r="D199" s="37"/>
      <c r="E199" s="37"/>
      <c r="F199" s="37" t="s">
        <v>69</v>
      </c>
      <c r="G199" s="37" t="s">
        <v>26</v>
      </c>
      <c r="H199" s="37" t="s">
        <v>138</v>
      </c>
      <c r="I199" s="38">
        <v>0.68402777777777779</v>
      </c>
      <c r="J199" s="38">
        <v>0.72291666666666676</v>
      </c>
      <c r="K199" s="38">
        <v>0.72569444444444453</v>
      </c>
      <c r="L199" s="37" t="s">
        <v>27</v>
      </c>
      <c r="M199" s="38">
        <f>J199-I199</f>
        <v>3.8888888888888973E-2</v>
      </c>
      <c r="N199" s="38">
        <f>K199-J199</f>
        <v>2.7777777777777679E-3</v>
      </c>
      <c r="O199" s="38">
        <f>M199*R199</f>
        <v>7.0000000000000159E-2</v>
      </c>
      <c r="P199" s="38">
        <f>K199-I199</f>
        <v>4.1666666666666741E-2</v>
      </c>
      <c r="Q199" s="37"/>
      <c r="R199" s="39">
        <v>1.8</v>
      </c>
      <c r="S199" s="37" t="s">
        <v>61</v>
      </c>
      <c r="T199" s="38">
        <v>7.0833333333333331E-2</v>
      </c>
      <c r="U199" s="40">
        <v>3000</v>
      </c>
      <c r="V199" s="40">
        <v>1000</v>
      </c>
      <c r="W199" s="37" t="s">
        <v>228</v>
      </c>
    </row>
    <row r="200" spans="1:23" s="5" customFormat="1" x14ac:dyDescent="0.25">
      <c r="A200" s="8">
        <v>42926</v>
      </c>
      <c r="B200" s="9" t="s">
        <v>30</v>
      </c>
      <c r="C200" s="9" t="s">
        <v>77</v>
      </c>
      <c r="D200" s="9"/>
      <c r="E200" s="9"/>
      <c r="F200" s="9" t="s">
        <v>69</v>
      </c>
      <c r="G200" s="9" t="s">
        <v>26</v>
      </c>
      <c r="H200" s="9">
        <v>10.8</v>
      </c>
      <c r="I200" s="10">
        <v>0.39999999999999997</v>
      </c>
      <c r="J200" s="10">
        <v>0.44791666666666669</v>
      </c>
      <c r="K200" s="10">
        <v>0.45208333333333334</v>
      </c>
      <c r="L200" s="10" t="s">
        <v>27</v>
      </c>
      <c r="M200" s="10">
        <f>J200-I200</f>
        <v>4.7916666666666718E-2</v>
      </c>
      <c r="N200" s="10">
        <f>K200-J200</f>
        <v>4.1666666666666519E-3</v>
      </c>
      <c r="O200" s="10">
        <f>M200*R200</f>
        <v>5.2708333333333392E-2</v>
      </c>
      <c r="P200" s="10">
        <f>K200-I200</f>
        <v>5.208333333333337E-2</v>
      </c>
      <c r="Q200" s="10" t="s">
        <v>50</v>
      </c>
      <c r="R200" s="18">
        <v>1.1000000000000001</v>
      </c>
      <c r="S200" s="10" t="s">
        <v>74</v>
      </c>
      <c r="T200" s="10">
        <v>7.2222222222222229E-2</v>
      </c>
      <c r="U200" s="11">
        <v>3300</v>
      </c>
      <c r="V200" s="11">
        <v>1400</v>
      </c>
      <c r="W200" s="10" t="s">
        <v>210</v>
      </c>
    </row>
    <row r="201" spans="1:23" s="5" customFormat="1" x14ac:dyDescent="0.25">
      <c r="A201" s="8">
        <v>42926</v>
      </c>
      <c r="B201" s="9" t="s">
        <v>32</v>
      </c>
      <c r="C201" s="9" t="s">
        <v>77</v>
      </c>
      <c r="D201" s="9"/>
      <c r="E201" s="9"/>
      <c r="F201" s="9" t="s">
        <v>69</v>
      </c>
      <c r="G201" s="9" t="s">
        <v>26</v>
      </c>
      <c r="H201" s="9">
        <v>10.8</v>
      </c>
      <c r="I201" s="10">
        <v>0.39999999999999997</v>
      </c>
      <c r="J201" s="10">
        <v>0.44791666666666669</v>
      </c>
      <c r="K201" s="10">
        <v>0.45208333333333334</v>
      </c>
      <c r="L201" s="10" t="s">
        <v>27</v>
      </c>
      <c r="M201" s="10">
        <f>J201-I201</f>
        <v>4.7916666666666718E-2</v>
      </c>
      <c r="N201" s="10">
        <f>K201-J201</f>
        <v>4.1666666666666519E-3</v>
      </c>
      <c r="O201" s="10">
        <f>M201*R201</f>
        <v>5.2708333333333392E-2</v>
      </c>
      <c r="P201" s="10">
        <f>K201-I201</f>
        <v>5.208333333333337E-2</v>
      </c>
      <c r="Q201" s="10" t="s">
        <v>50</v>
      </c>
      <c r="R201" s="18">
        <v>1.1000000000000001</v>
      </c>
      <c r="S201" s="10" t="s">
        <v>74</v>
      </c>
      <c r="T201" s="10">
        <v>7.2222222222222229E-2</v>
      </c>
      <c r="U201" s="11">
        <v>3000</v>
      </c>
      <c r="V201" s="11">
        <v>900</v>
      </c>
      <c r="W201" s="10" t="s">
        <v>210</v>
      </c>
    </row>
    <row r="202" spans="1:23" s="9" customFormat="1" x14ac:dyDescent="0.25">
      <c r="A202" s="8">
        <v>42926</v>
      </c>
      <c r="B202" s="9" t="s">
        <v>33</v>
      </c>
      <c r="C202" s="9" t="s">
        <v>77</v>
      </c>
      <c r="F202" s="9" t="s">
        <v>69</v>
      </c>
      <c r="G202" s="9" t="s">
        <v>26</v>
      </c>
      <c r="H202" s="9">
        <v>10.8</v>
      </c>
      <c r="I202" s="10">
        <v>0.39999999999999997</v>
      </c>
      <c r="J202" s="10">
        <v>0.44791666666666669</v>
      </c>
      <c r="K202" s="10">
        <v>0.45208333333333334</v>
      </c>
      <c r="L202" s="10" t="s">
        <v>27</v>
      </c>
      <c r="M202" s="10">
        <f>J202-I202</f>
        <v>4.7916666666666718E-2</v>
      </c>
      <c r="N202" s="10">
        <f>K202-J202</f>
        <v>4.1666666666666519E-3</v>
      </c>
      <c r="O202" s="10">
        <f>M202*R202</f>
        <v>5.2708333333333392E-2</v>
      </c>
      <c r="P202" s="10">
        <f>K202-I202</f>
        <v>5.208333333333337E-2</v>
      </c>
      <c r="Q202" s="10" t="s">
        <v>50</v>
      </c>
      <c r="R202" s="18">
        <v>1.1000000000000001</v>
      </c>
      <c r="S202" s="10" t="s">
        <v>74</v>
      </c>
      <c r="T202" s="10">
        <v>7.2222222222222229E-2</v>
      </c>
      <c r="U202" s="11" t="s">
        <v>39</v>
      </c>
      <c r="V202" s="11" t="s">
        <v>68</v>
      </c>
      <c r="W202" s="10" t="s">
        <v>210</v>
      </c>
    </row>
    <row r="203" spans="1:23" s="9" customFormat="1" x14ac:dyDescent="0.25">
      <c r="A203" s="26">
        <v>42926</v>
      </c>
      <c r="B203" s="45" t="s">
        <v>28</v>
      </c>
      <c r="C203" s="45" t="s">
        <v>77</v>
      </c>
      <c r="D203" s="45"/>
      <c r="E203" s="45"/>
      <c r="F203" s="45" t="s">
        <v>56</v>
      </c>
      <c r="G203" s="45" t="s">
        <v>26</v>
      </c>
      <c r="H203" s="45">
        <v>9.6</v>
      </c>
      <c r="I203" s="25">
        <v>0.45555555555555555</v>
      </c>
      <c r="J203" s="25">
        <v>0.50416666666666665</v>
      </c>
      <c r="K203" s="25">
        <v>0.5083333333333333</v>
      </c>
      <c r="L203" s="45" t="s">
        <v>49</v>
      </c>
      <c r="M203" s="25">
        <f>J203-I203</f>
        <v>4.8611111111111105E-2</v>
      </c>
      <c r="N203" s="25">
        <f>K203-J203</f>
        <v>4.1666666666666519E-3</v>
      </c>
      <c r="O203" s="25">
        <f>M203*R203</f>
        <v>6.8055555555555536E-2</v>
      </c>
      <c r="P203" s="25">
        <f>K203-I203</f>
        <v>5.2777777777777757E-2</v>
      </c>
      <c r="Q203" s="45" t="s">
        <v>43</v>
      </c>
      <c r="R203" s="46">
        <v>1.4</v>
      </c>
      <c r="S203" s="45" t="s">
        <v>44</v>
      </c>
      <c r="T203" s="25">
        <v>7.0833333333333331E-2</v>
      </c>
      <c r="U203" s="47">
        <v>3000</v>
      </c>
      <c r="V203" s="47">
        <v>600</v>
      </c>
      <c r="W203" s="45" t="s">
        <v>210</v>
      </c>
    </row>
    <row r="204" spans="1:23" s="9" customFormat="1" x14ac:dyDescent="0.25">
      <c r="A204" s="26">
        <v>42926</v>
      </c>
      <c r="B204" s="5" t="s">
        <v>29</v>
      </c>
      <c r="C204" s="5" t="s">
        <v>77</v>
      </c>
      <c r="D204" s="5"/>
      <c r="E204" s="5"/>
      <c r="F204" s="5" t="s">
        <v>56</v>
      </c>
      <c r="G204" s="5" t="s">
        <v>26</v>
      </c>
      <c r="H204" s="5">
        <v>9.6</v>
      </c>
      <c r="I204" s="6">
        <v>0.45555555555555555</v>
      </c>
      <c r="J204" s="6">
        <v>0.50416666666666665</v>
      </c>
      <c r="K204" s="6">
        <v>0.5083333333333333</v>
      </c>
      <c r="L204" s="6" t="s">
        <v>49</v>
      </c>
      <c r="M204" s="6">
        <f>J204-I204</f>
        <v>4.8611111111111105E-2</v>
      </c>
      <c r="N204" s="6">
        <f>K204-J204</f>
        <v>4.1666666666666519E-3</v>
      </c>
      <c r="O204" s="6">
        <f>M204*R204</f>
        <v>6.8055555555555536E-2</v>
      </c>
      <c r="P204" s="6">
        <f>K204-I204</f>
        <v>5.2777777777777757E-2</v>
      </c>
      <c r="Q204" s="6" t="s">
        <v>43</v>
      </c>
      <c r="R204" s="12">
        <v>1.4</v>
      </c>
      <c r="S204" s="6" t="s">
        <v>44</v>
      </c>
      <c r="T204" s="6">
        <v>7.0833333333333331E-2</v>
      </c>
      <c r="U204" s="7">
        <v>3200</v>
      </c>
      <c r="V204" s="7">
        <v>500</v>
      </c>
      <c r="W204" s="5" t="s">
        <v>210</v>
      </c>
    </row>
    <row r="205" spans="1:23" s="9" customFormat="1" x14ac:dyDescent="0.25">
      <c r="A205" s="4">
        <v>42944</v>
      </c>
      <c r="B205" s="33" t="s">
        <v>28</v>
      </c>
      <c r="C205" s="5" t="s">
        <v>182</v>
      </c>
      <c r="D205" s="5"/>
      <c r="E205" s="5"/>
      <c r="F205" s="5" t="s">
        <v>56</v>
      </c>
      <c r="G205" s="5" t="s">
        <v>26</v>
      </c>
      <c r="H205" s="5" t="s">
        <v>26</v>
      </c>
      <c r="I205" s="6">
        <v>0.44097222222222227</v>
      </c>
      <c r="J205" s="6">
        <v>0.47430555555555554</v>
      </c>
      <c r="K205" s="6">
        <v>0.4770833333333333</v>
      </c>
      <c r="L205" s="5" t="s">
        <v>49</v>
      </c>
      <c r="M205" s="25">
        <f>J205-I205</f>
        <v>3.333333333333327E-2</v>
      </c>
      <c r="N205" s="25">
        <f>K205-J205</f>
        <v>2.7777777777777679E-3</v>
      </c>
      <c r="O205" s="25">
        <f>M205*R205</f>
        <v>3.6666666666666597E-2</v>
      </c>
      <c r="P205" s="25">
        <f>K205-I205</f>
        <v>3.6111111111111038E-2</v>
      </c>
      <c r="Q205" s="5"/>
      <c r="R205" s="12">
        <v>1.1000000000000001</v>
      </c>
      <c r="S205" s="5" t="s">
        <v>86</v>
      </c>
      <c r="T205" s="6">
        <v>4.7916666666666663E-2</v>
      </c>
      <c r="U205" s="7">
        <v>3000</v>
      </c>
      <c r="V205" s="7">
        <v>700</v>
      </c>
      <c r="W205" s="5" t="s">
        <v>231</v>
      </c>
    </row>
    <row r="206" spans="1:23" s="5" customFormat="1" x14ac:dyDescent="0.25">
      <c r="A206" s="4">
        <v>42944</v>
      </c>
      <c r="B206" s="33" t="s">
        <v>29</v>
      </c>
      <c r="C206" s="5" t="s">
        <v>182</v>
      </c>
      <c r="F206" s="5" t="s">
        <v>56</v>
      </c>
      <c r="G206" s="5" t="s">
        <v>26</v>
      </c>
      <c r="H206" s="5" t="s">
        <v>26</v>
      </c>
      <c r="I206" s="6">
        <v>0.44097222222222227</v>
      </c>
      <c r="J206" s="6">
        <v>0.47430555555555554</v>
      </c>
      <c r="K206" s="6">
        <v>0.4770833333333333</v>
      </c>
      <c r="L206" s="5" t="s">
        <v>49</v>
      </c>
      <c r="M206" s="25">
        <f>J206-I206</f>
        <v>3.333333333333327E-2</v>
      </c>
      <c r="N206" s="25">
        <f>K206-J206</f>
        <v>2.7777777777777679E-3</v>
      </c>
      <c r="O206" s="25">
        <f>M206*R206</f>
        <v>3.6666666666666597E-2</v>
      </c>
      <c r="P206" s="25">
        <f>K206-I206</f>
        <v>3.6111111111111038E-2</v>
      </c>
      <c r="R206" s="12">
        <v>1.1000000000000001</v>
      </c>
      <c r="S206" s="5" t="s">
        <v>86</v>
      </c>
      <c r="T206" s="6">
        <v>4.7916666666666663E-2</v>
      </c>
      <c r="U206" s="7">
        <v>3000</v>
      </c>
      <c r="V206" s="7">
        <v>500</v>
      </c>
      <c r="W206" s="5" t="s">
        <v>231</v>
      </c>
    </row>
    <row r="207" spans="1:23" s="5" customFormat="1" x14ac:dyDescent="0.25">
      <c r="A207" s="4">
        <v>42944</v>
      </c>
      <c r="B207" s="33" t="s">
        <v>28</v>
      </c>
      <c r="C207" s="5" t="s">
        <v>182</v>
      </c>
      <c r="F207" s="5" t="s">
        <v>59</v>
      </c>
      <c r="G207" s="5" t="s">
        <v>26</v>
      </c>
      <c r="H207" s="5" t="s">
        <v>156</v>
      </c>
      <c r="I207" s="6">
        <v>0.53055555555555556</v>
      </c>
      <c r="J207" s="6">
        <v>0.57152777777777775</v>
      </c>
      <c r="K207" s="6">
        <v>0.57777777777777783</v>
      </c>
      <c r="L207" s="5" t="s">
        <v>49</v>
      </c>
      <c r="M207" s="25">
        <f>J207-I207</f>
        <v>4.0972222222222188E-2</v>
      </c>
      <c r="N207" s="25">
        <f>K207-J207</f>
        <v>6.2500000000000888E-3</v>
      </c>
      <c r="O207" s="25">
        <f>M207*R207</f>
        <v>5.7361111111111057E-2</v>
      </c>
      <c r="P207" s="25">
        <f>K207-I207</f>
        <v>4.7222222222222276E-2</v>
      </c>
      <c r="R207" s="12">
        <v>1.4</v>
      </c>
      <c r="S207" s="5" t="s">
        <v>54</v>
      </c>
      <c r="T207" s="6">
        <v>4.3750000000000004E-2</v>
      </c>
      <c r="U207" s="7">
        <v>3000</v>
      </c>
      <c r="V207" s="7">
        <v>1000</v>
      </c>
      <c r="W207" s="5" t="s">
        <v>231</v>
      </c>
    </row>
    <row r="208" spans="1:23" s="9" customFormat="1" x14ac:dyDescent="0.25">
      <c r="A208" s="4">
        <v>42944</v>
      </c>
      <c r="B208" s="33" t="s">
        <v>29</v>
      </c>
      <c r="C208" s="5" t="s">
        <v>182</v>
      </c>
      <c r="D208" s="5"/>
      <c r="E208" s="5"/>
      <c r="F208" s="5" t="s">
        <v>59</v>
      </c>
      <c r="G208" s="5" t="s">
        <v>26</v>
      </c>
      <c r="H208" s="5" t="s">
        <v>147</v>
      </c>
      <c r="I208" s="6">
        <v>0.53055555555555556</v>
      </c>
      <c r="J208" s="6">
        <v>0.57152777777777775</v>
      </c>
      <c r="K208" s="6">
        <v>0.57777777777777783</v>
      </c>
      <c r="L208" s="5" t="s">
        <v>49</v>
      </c>
      <c r="M208" s="25">
        <f>J208-I208</f>
        <v>4.0972222222222188E-2</v>
      </c>
      <c r="N208" s="25">
        <f>K208-J208</f>
        <v>6.2500000000000888E-3</v>
      </c>
      <c r="O208" s="25">
        <f>M208*R208</f>
        <v>5.7361111111111057E-2</v>
      </c>
      <c r="P208" s="25">
        <f>K208-I208</f>
        <v>4.7222222222222276E-2</v>
      </c>
      <c r="Q208" s="5"/>
      <c r="R208" s="12">
        <v>1.4</v>
      </c>
      <c r="S208" s="5" t="s">
        <v>54</v>
      </c>
      <c r="T208" s="6">
        <v>4.3750000000000004E-2</v>
      </c>
      <c r="U208" s="7">
        <v>3000</v>
      </c>
      <c r="V208" s="7">
        <v>600</v>
      </c>
      <c r="W208" s="5" t="s">
        <v>231</v>
      </c>
    </row>
    <row r="209" spans="1:23" s="9" customFormat="1" x14ac:dyDescent="0.25">
      <c r="A209" s="4">
        <v>42944</v>
      </c>
      <c r="B209" s="33" t="s">
        <v>28</v>
      </c>
      <c r="C209" s="5" t="s">
        <v>182</v>
      </c>
      <c r="D209" s="5"/>
      <c r="E209" s="5"/>
      <c r="F209" s="5" t="s">
        <v>59</v>
      </c>
      <c r="G209" s="5" t="s">
        <v>26</v>
      </c>
      <c r="H209" s="5" t="s">
        <v>26</v>
      </c>
      <c r="I209" s="6">
        <v>0.62152777777777779</v>
      </c>
      <c r="J209" s="6">
        <v>0.65972222222222221</v>
      </c>
      <c r="K209" s="6">
        <v>0.66388888888888886</v>
      </c>
      <c r="L209" s="5" t="s">
        <v>49</v>
      </c>
      <c r="M209" s="25">
        <f>J209-I209</f>
        <v>3.819444444444442E-2</v>
      </c>
      <c r="N209" s="25">
        <f>K209-J209</f>
        <v>4.1666666666666519E-3</v>
      </c>
      <c r="O209" s="25">
        <f>M209*R209</f>
        <v>6.4930555555555505E-2</v>
      </c>
      <c r="P209" s="25">
        <f>K209-I209</f>
        <v>4.2361111111111072E-2</v>
      </c>
      <c r="Q209" s="5"/>
      <c r="R209" s="12">
        <v>1.7</v>
      </c>
      <c r="S209" s="5" t="s">
        <v>44</v>
      </c>
      <c r="T209" s="6">
        <v>4.3750000000000004E-2</v>
      </c>
      <c r="U209" s="7">
        <v>3000</v>
      </c>
      <c r="V209" s="7">
        <v>1000</v>
      </c>
      <c r="W209" s="5" t="s">
        <v>231</v>
      </c>
    </row>
    <row r="210" spans="1:23" s="9" customFormat="1" x14ac:dyDescent="0.25">
      <c r="A210" s="4">
        <v>42944</v>
      </c>
      <c r="B210" s="33" t="s">
        <v>29</v>
      </c>
      <c r="C210" s="5" t="s">
        <v>182</v>
      </c>
      <c r="D210" s="5"/>
      <c r="E210" s="5"/>
      <c r="F210" s="5" t="s">
        <v>59</v>
      </c>
      <c r="G210" s="5" t="s">
        <v>26</v>
      </c>
      <c r="H210" s="5" t="s">
        <v>142</v>
      </c>
      <c r="I210" s="6">
        <v>0.62152777777777779</v>
      </c>
      <c r="J210" s="6">
        <v>0.65972222222222221</v>
      </c>
      <c r="K210" s="6">
        <v>0.66388888888888886</v>
      </c>
      <c r="L210" s="5" t="s">
        <v>49</v>
      </c>
      <c r="M210" s="25">
        <f>J210-I210</f>
        <v>3.819444444444442E-2</v>
      </c>
      <c r="N210" s="25">
        <f>K210-J210</f>
        <v>4.1666666666666519E-3</v>
      </c>
      <c r="O210" s="25">
        <f>M210*R210</f>
        <v>6.4930555555555505E-2</v>
      </c>
      <c r="P210" s="25">
        <f>K210-I210</f>
        <v>4.2361111111111072E-2</v>
      </c>
      <c r="Q210" s="5"/>
      <c r="R210" s="12">
        <v>1.7</v>
      </c>
      <c r="S210" s="5" t="s">
        <v>44</v>
      </c>
      <c r="T210" s="6">
        <v>4.3750000000000004E-2</v>
      </c>
      <c r="U210" s="7">
        <v>3000</v>
      </c>
      <c r="V210" s="7">
        <v>1000</v>
      </c>
      <c r="W210" s="5" t="s">
        <v>231</v>
      </c>
    </row>
    <row r="211" spans="1:23" s="9" customFormat="1" x14ac:dyDescent="0.25">
      <c r="A211" s="4">
        <v>42945</v>
      </c>
      <c r="B211" s="33" t="s">
        <v>28</v>
      </c>
      <c r="C211" s="5" t="s">
        <v>182</v>
      </c>
      <c r="D211" s="5"/>
      <c r="E211" s="5"/>
      <c r="F211" s="5" t="s">
        <v>59</v>
      </c>
      <c r="G211" s="5" t="s">
        <v>26</v>
      </c>
      <c r="H211" s="5" t="s">
        <v>26</v>
      </c>
      <c r="I211" s="6">
        <v>0.38541666666666669</v>
      </c>
      <c r="J211" s="6">
        <v>0.42638888888888887</v>
      </c>
      <c r="K211" s="6">
        <v>0.43124999999999997</v>
      </c>
      <c r="L211" s="5" t="s">
        <v>49</v>
      </c>
      <c r="M211" s="25">
        <f>J211-I211</f>
        <v>4.0972222222222188E-2</v>
      </c>
      <c r="N211" s="25">
        <f>K211-J211</f>
        <v>4.8611111111110938E-3</v>
      </c>
      <c r="O211" s="25">
        <f>M211*R211</f>
        <v>4.5069444444444412E-2</v>
      </c>
      <c r="P211" s="25">
        <f>K211-I211</f>
        <v>4.5833333333333282E-2</v>
      </c>
      <c r="Q211" s="5"/>
      <c r="R211" s="12">
        <v>1.1000000000000001</v>
      </c>
      <c r="S211" s="5" t="s">
        <v>42</v>
      </c>
      <c r="T211" s="5"/>
      <c r="U211" s="7">
        <v>3100</v>
      </c>
      <c r="V211" s="7">
        <v>1450</v>
      </c>
      <c r="W211" s="5" t="s">
        <v>231</v>
      </c>
    </row>
    <row r="212" spans="1:23" s="5" customFormat="1" x14ac:dyDescent="0.25">
      <c r="A212" s="4">
        <v>42945</v>
      </c>
      <c r="B212" s="33" t="s">
        <v>29</v>
      </c>
      <c r="C212" s="5" t="s">
        <v>182</v>
      </c>
      <c r="F212" s="5" t="s">
        <v>59</v>
      </c>
      <c r="G212" s="5" t="s">
        <v>26</v>
      </c>
      <c r="H212" s="5" t="s">
        <v>26</v>
      </c>
      <c r="I212" s="6">
        <v>0.38541666666666669</v>
      </c>
      <c r="J212" s="6">
        <v>0.42638888888888887</v>
      </c>
      <c r="K212" s="6">
        <v>0.43124999999999997</v>
      </c>
      <c r="L212" s="5" t="s">
        <v>49</v>
      </c>
      <c r="M212" s="25">
        <f>J212-I212</f>
        <v>4.0972222222222188E-2</v>
      </c>
      <c r="N212" s="25">
        <f>K212-J212</f>
        <v>4.8611111111110938E-3</v>
      </c>
      <c r="O212" s="25">
        <f>M212*R212</f>
        <v>4.5069444444444412E-2</v>
      </c>
      <c r="P212" s="25">
        <f>K212-I212</f>
        <v>4.5833333333333282E-2</v>
      </c>
      <c r="R212" s="12">
        <v>1.1000000000000001</v>
      </c>
      <c r="S212" s="5" t="s">
        <v>42</v>
      </c>
      <c r="U212" s="7">
        <v>3050</v>
      </c>
      <c r="V212" s="7">
        <v>550</v>
      </c>
      <c r="W212" s="5" t="s">
        <v>231</v>
      </c>
    </row>
    <row r="213" spans="1:23" s="5" customFormat="1" x14ac:dyDescent="0.25">
      <c r="A213" s="8">
        <v>42945</v>
      </c>
      <c r="B213" s="32" t="s">
        <v>30</v>
      </c>
      <c r="C213" s="9" t="s">
        <v>182</v>
      </c>
      <c r="D213" s="9"/>
      <c r="E213" s="9"/>
      <c r="F213" s="9" t="s">
        <v>133</v>
      </c>
      <c r="G213" s="9" t="s">
        <v>26</v>
      </c>
      <c r="H213" s="9" t="s">
        <v>26</v>
      </c>
      <c r="I213" s="10">
        <v>0.40069444444444446</v>
      </c>
      <c r="J213" s="10">
        <v>0.43541666666666662</v>
      </c>
      <c r="K213" s="10">
        <v>0.44097222222222227</v>
      </c>
      <c r="L213" s="9" t="s">
        <v>49</v>
      </c>
      <c r="M213" s="28">
        <f>J213-I213</f>
        <v>3.4722222222222154E-2</v>
      </c>
      <c r="N213" s="28">
        <f>K213-J213</f>
        <v>5.5555555555556468E-3</v>
      </c>
      <c r="O213" s="28">
        <f>M213*R213</f>
        <v>3.8194444444444371E-2</v>
      </c>
      <c r="P213" s="28">
        <f>K213-I213</f>
        <v>4.0277777777777801E-2</v>
      </c>
      <c r="Q213" s="9"/>
      <c r="R213" s="18">
        <v>1.1000000000000001</v>
      </c>
      <c r="S213" s="9" t="s">
        <v>74</v>
      </c>
      <c r="T213" s="9"/>
      <c r="U213" s="11">
        <v>3000</v>
      </c>
      <c r="V213" s="11">
        <v>1400</v>
      </c>
      <c r="W213" s="9" t="s">
        <v>231</v>
      </c>
    </row>
    <row r="214" spans="1:23" s="9" customFormat="1" x14ac:dyDescent="0.25">
      <c r="A214" s="8">
        <v>42945</v>
      </c>
      <c r="B214" s="32" t="s">
        <v>119</v>
      </c>
      <c r="C214" s="9" t="s">
        <v>182</v>
      </c>
      <c r="F214" s="9" t="s">
        <v>133</v>
      </c>
      <c r="G214" s="9" t="s">
        <v>26</v>
      </c>
      <c r="H214" s="9" t="s">
        <v>26</v>
      </c>
      <c r="I214" s="10">
        <v>0.40069444444444446</v>
      </c>
      <c r="J214" s="10">
        <v>0.43541666666666662</v>
      </c>
      <c r="K214" s="10">
        <v>0.44097222222222227</v>
      </c>
      <c r="L214" s="9" t="s">
        <v>49</v>
      </c>
      <c r="M214" s="28">
        <f>J214-I214</f>
        <v>3.4722222222222154E-2</v>
      </c>
      <c r="N214" s="28">
        <f>K214-J214</f>
        <v>5.5555555555556468E-3</v>
      </c>
      <c r="O214" s="28">
        <f>M214*R214</f>
        <v>3.8194444444444371E-2</v>
      </c>
      <c r="P214" s="28">
        <f>K214-I214</f>
        <v>4.0277777777777801E-2</v>
      </c>
      <c r="R214" s="18">
        <v>1.1000000000000001</v>
      </c>
      <c r="S214" s="9" t="s">
        <v>74</v>
      </c>
      <c r="U214" s="11">
        <v>2950</v>
      </c>
      <c r="V214" s="11">
        <v>700</v>
      </c>
      <c r="W214" s="9" t="s">
        <v>231</v>
      </c>
    </row>
    <row r="215" spans="1:23" s="9" customFormat="1" x14ac:dyDescent="0.25">
      <c r="A215" s="8">
        <v>42945</v>
      </c>
      <c r="B215" s="32" t="s">
        <v>33</v>
      </c>
      <c r="C215" s="9" t="s">
        <v>182</v>
      </c>
      <c r="F215" s="9" t="s">
        <v>69</v>
      </c>
      <c r="G215" s="9" t="s">
        <v>26</v>
      </c>
      <c r="H215" s="9" t="s">
        <v>26</v>
      </c>
      <c r="I215" s="10">
        <v>0.45208333333333334</v>
      </c>
      <c r="J215" s="10">
        <v>0.49513888888888885</v>
      </c>
      <c r="K215" s="10">
        <v>0.50069444444444444</v>
      </c>
      <c r="L215" s="9" t="s">
        <v>27</v>
      </c>
      <c r="M215" s="28">
        <f>J215-I215</f>
        <v>4.3055555555555514E-2</v>
      </c>
      <c r="N215" s="28">
        <f>K215-J215</f>
        <v>5.5555555555555913E-3</v>
      </c>
      <c r="O215" s="28">
        <f>M215*R215</f>
        <v>4.7361111111111069E-2</v>
      </c>
      <c r="P215" s="28">
        <f>K215-I215</f>
        <v>4.8611111111111105E-2</v>
      </c>
      <c r="R215" s="18">
        <v>1.1000000000000001</v>
      </c>
      <c r="S215" s="9" t="s">
        <v>74</v>
      </c>
      <c r="U215" s="11" t="s">
        <v>39</v>
      </c>
      <c r="V215" s="11" t="s">
        <v>129</v>
      </c>
      <c r="W215" s="9" t="s">
        <v>231</v>
      </c>
    </row>
    <row r="216" spans="1:23" s="9" customFormat="1" x14ac:dyDescent="0.25">
      <c r="A216" s="8">
        <v>42945</v>
      </c>
      <c r="B216" s="9" t="s">
        <v>32</v>
      </c>
      <c r="C216" s="9" t="s">
        <v>182</v>
      </c>
      <c r="F216" s="9" t="s">
        <v>69</v>
      </c>
      <c r="G216" s="9" t="s">
        <v>26</v>
      </c>
      <c r="H216" s="9" t="s">
        <v>26</v>
      </c>
      <c r="I216" s="10">
        <v>0.45208333333333334</v>
      </c>
      <c r="J216" s="10">
        <v>0.49513888888888885</v>
      </c>
      <c r="K216" s="10">
        <v>0.50069444444444444</v>
      </c>
      <c r="L216" s="9" t="s">
        <v>27</v>
      </c>
      <c r="M216" s="28">
        <f>J216-I216</f>
        <v>4.3055555555555514E-2</v>
      </c>
      <c r="N216" s="28">
        <f>K216-J216</f>
        <v>5.5555555555555913E-3</v>
      </c>
      <c r="O216" s="28">
        <f>M216*R216</f>
        <v>4.7361111111111069E-2</v>
      </c>
      <c r="P216" s="28">
        <f>K216-I216</f>
        <v>4.8611111111111105E-2</v>
      </c>
      <c r="R216" s="18">
        <v>1.1000000000000001</v>
      </c>
      <c r="S216" s="9" t="s">
        <v>74</v>
      </c>
      <c r="U216" s="11">
        <v>3000</v>
      </c>
      <c r="V216" s="11">
        <v>800</v>
      </c>
      <c r="W216" s="9" t="s">
        <v>231</v>
      </c>
    </row>
    <row r="217" spans="1:23" s="9" customFormat="1" x14ac:dyDescent="0.25">
      <c r="A217" s="4">
        <v>42945</v>
      </c>
      <c r="B217" s="33" t="s">
        <v>28</v>
      </c>
      <c r="C217" s="5" t="s">
        <v>182</v>
      </c>
      <c r="D217" s="5"/>
      <c r="E217" s="5"/>
      <c r="F217" s="5" t="s">
        <v>56</v>
      </c>
      <c r="G217" s="5" t="s">
        <v>26</v>
      </c>
      <c r="H217" s="5" t="s">
        <v>138</v>
      </c>
      <c r="I217" s="6">
        <v>0.48541666666666666</v>
      </c>
      <c r="J217" s="6">
        <v>0.52638888888888891</v>
      </c>
      <c r="K217" s="6">
        <v>0.53055555555555556</v>
      </c>
      <c r="L217" s="5" t="s">
        <v>49</v>
      </c>
      <c r="M217" s="25">
        <f>J217-I217</f>
        <v>4.0972222222222243E-2</v>
      </c>
      <c r="N217" s="25">
        <f>K217-J217</f>
        <v>4.1666666666666519E-3</v>
      </c>
      <c r="O217" s="25">
        <f>M217*R217</f>
        <v>6.1458333333333365E-2</v>
      </c>
      <c r="P217" s="25">
        <f>K217-I217</f>
        <v>4.5138888888888895E-2</v>
      </c>
      <c r="Q217" s="5"/>
      <c r="R217" s="12">
        <v>1.5</v>
      </c>
      <c r="S217" s="5" t="s">
        <v>54</v>
      </c>
      <c r="T217" s="6">
        <v>5.4166666666666669E-2</v>
      </c>
      <c r="U217" s="7">
        <v>3000</v>
      </c>
      <c r="V217" s="7">
        <v>1000</v>
      </c>
      <c r="W217" s="5" t="s">
        <v>231</v>
      </c>
    </row>
    <row r="218" spans="1:23" s="5" customFormat="1" x14ac:dyDescent="0.25">
      <c r="A218" s="4">
        <v>42945</v>
      </c>
      <c r="B218" s="33" t="s">
        <v>29</v>
      </c>
      <c r="C218" s="5" t="s">
        <v>182</v>
      </c>
      <c r="F218" s="5" t="s">
        <v>56</v>
      </c>
      <c r="G218" s="5" t="s">
        <v>26</v>
      </c>
      <c r="H218" s="5" t="s">
        <v>156</v>
      </c>
      <c r="I218" s="6">
        <v>0.48541666666666666</v>
      </c>
      <c r="J218" s="6">
        <v>0.52638888888888891</v>
      </c>
      <c r="K218" s="6">
        <v>0.53055555555555556</v>
      </c>
      <c r="L218" s="5" t="s">
        <v>49</v>
      </c>
      <c r="M218" s="25">
        <f>J218-I218</f>
        <v>4.0972222222222243E-2</v>
      </c>
      <c r="N218" s="25">
        <f>K218-J218</f>
        <v>4.1666666666666519E-3</v>
      </c>
      <c r="O218" s="25">
        <f>M218*R218</f>
        <v>6.1458333333333365E-2</v>
      </c>
      <c r="P218" s="25">
        <f>K218-I218</f>
        <v>4.5138888888888895E-2</v>
      </c>
      <c r="R218" s="12">
        <v>1.5</v>
      </c>
      <c r="S218" s="5" t="s">
        <v>54</v>
      </c>
      <c r="T218" s="6">
        <v>5.4166666666666669E-2</v>
      </c>
      <c r="U218" s="7">
        <v>2900</v>
      </c>
      <c r="V218" s="7">
        <v>600</v>
      </c>
      <c r="W218" s="5" t="s">
        <v>231</v>
      </c>
    </row>
    <row r="219" spans="1:23" s="5" customFormat="1" x14ac:dyDescent="0.25">
      <c r="A219" s="8">
        <v>42945</v>
      </c>
      <c r="B219" s="32" t="s">
        <v>30</v>
      </c>
      <c r="C219" s="9" t="s">
        <v>182</v>
      </c>
      <c r="D219" s="9"/>
      <c r="E219" s="9"/>
      <c r="F219" s="9" t="s">
        <v>133</v>
      </c>
      <c r="G219" s="9" t="s">
        <v>26</v>
      </c>
      <c r="H219" s="9" t="s">
        <v>26</v>
      </c>
      <c r="I219" s="10">
        <v>0.5131944444444444</v>
      </c>
      <c r="J219" s="10">
        <v>0.55486111111111114</v>
      </c>
      <c r="K219" s="10">
        <v>0.55972222222222223</v>
      </c>
      <c r="L219" s="9" t="s">
        <v>49</v>
      </c>
      <c r="M219" s="28">
        <f>J219-I219</f>
        <v>4.1666666666666741E-2</v>
      </c>
      <c r="N219" s="28">
        <f>K219-J219</f>
        <v>4.8611111111110938E-3</v>
      </c>
      <c r="O219" s="28">
        <f>M219*R219</f>
        <v>5.4166666666666766E-2</v>
      </c>
      <c r="P219" s="28">
        <f>K219-I219</f>
        <v>4.6527777777777835E-2</v>
      </c>
      <c r="Q219" s="9"/>
      <c r="R219" s="18">
        <v>1.3</v>
      </c>
      <c r="S219" s="9" t="s">
        <v>74</v>
      </c>
      <c r="T219" s="10">
        <v>7.0833333333333331E-2</v>
      </c>
      <c r="U219" s="11">
        <v>3100</v>
      </c>
      <c r="V219" s="11">
        <v>1450</v>
      </c>
      <c r="W219" s="9" t="s">
        <v>231</v>
      </c>
    </row>
    <row r="220" spans="1:23" s="20" customFormat="1" x14ac:dyDescent="0.25">
      <c r="A220" s="35">
        <v>42945</v>
      </c>
      <c r="B220" s="36" t="s">
        <v>119</v>
      </c>
      <c r="C220" s="37" t="s">
        <v>182</v>
      </c>
      <c r="D220" s="37"/>
      <c r="E220" s="37"/>
      <c r="F220" s="37" t="s">
        <v>133</v>
      </c>
      <c r="G220" s="37" t="s">
        <v>26</v>
      </c>
      <c r="H220" s="37" t="s">
        <v>26</v>
      </c>
      <c r="I220" s="38">
        <v>0.5131944444444444</v>
      </c>
      <c r="J220" s="38">
        <v>0.55486111111111114</v>
      </c>
      <c r="K220" s="38">
        <v>0.55972222222222223</v>
      </c>
      <c r="L220" s="37" t="s">
        <v>49</v>
      </c>
      <c r="M220" s="38">
        <f>J220-I220</f>
        <v>4.1666666666666741E-2</v>
      </c>
      <c r="N220" s="38">
        <f>K220-J220</f>
        <v>4.8611111111110938E-3</v>
      </c>
      <c r="O220" s="38">
        <f>M220*R220</f>
        <v>5.4166666666666766E-2</v>
      </c>
      <c r="P220" s="38">
        <f>K220-I220</f>
        <v>4.6527777777777835E-2</v>
      </c>
      <c r="Q220" s="37"/>
      <c r="R220" s="39">
        <v>1.3</v>
      </c>
      <c r="S220" s="37" t="s">
        <v>74</v>
      </c>
      <c r="T220" s="38">
        <v>7.0833333333333331E-2</v>
      </c>
      <c r="U220" s="40">
        <v>3050</v>
      </c>
      <c r="V220" s="40">
        <v>550</v>
      </c>
      <c r="W220" s="37" t="s">
        <v>231</v>
      </c>
    </row>
    <row r="221" spans="1:23" s="5" customFormat="1" x14ac:dyDescent="0.25">
      <c r="A221" s="59">
        <v>42945</v>
      </c>
      <c r="B221" s="48" t="s">
        <v>33</v>
      </c>
      <c r="C221" s="49" t="s">
        <v>182</v>
      </c>
      <c r="D221" s="49"/>
      <c r="E221" s="49"/>
      <c r="F221" s="49" t="s">
        <v>69</v>
      </c>
      <c r="G221" s="49" t="s">
        <v>26</v>
      </c>
      <c r="H221" s="49" t="s">
        <v>26</v>
      </c>
      <c r="I221" s="28">
        <v>0.54652777777777783</v>
      </c>
      <c r="J221" s="28">
        <v>0.58958333333333335</v>
      </c>
      <c r="K221" s="28">
        <v>0.59722222222222221</v>
      </c>
      <c r="L221" s="49" t="s">
        <v>27</v>
      </c>
      <c r="M221" s="28">
        <f>J221-I221</f>
        <v>4.3055555555555514E-2</v>
      </c>
      <c r="N221" s="28">
        <f>K221-J221</f>
        <v>7.6388888888888618E-3</v>
      </c>
      <c r="O221" s="28">
        <f>M221*R221</f>
        <v>6.458333333333327E-2</v>
      </c>
      <c r="P221" s="28">
        <f>K221-I221</f>
        <v>5.0694444444444375E-2</v>
      </c>
      <c r="Q221" s="49"/>
      <c r="R221" s="50">
        <v>1.5</v>
      </c>
      <c r="S221" s="49" t="s">
        <v>44</v>
      </c>
      <c r="T221" s="28">
        <v>4.5833333333333337E-2</v>
      </c>
      <c r="U221" s="43" t="s">
        <v>39</v>
      </c>
      <c r="V221" s="43" t="s">
        <v>68</v>
      </c>
      <c r="W221" s="9" t="s">
        <v>231</v>
      </c>
    </row>
    <row r="222" spans="1:23" s="5" customFormat="1" x14ac:dyDescent="0.25">
      <c r="A222" s="8">
        <v>42945</v>
      </c>
      <c r="B222" s="9" t="s">
        <v>32</v>
      </c>
      <c r="C222" s="9" t="s">
        <v>182</v>
      </c>
      <c r="D222" s="9"/>
      <c r="E222" s="9"/>
      <c r="F222" s="9" t="s">
        <v>69</v>
      </c>
      <c r="G222" s="9" t="s">
        <v>26</v>
      </c>
      <c r="H222" s="9" t="s">
        <v>26</v>
      </c>
      <c r="I222" s="10">
        <v>0.54652777777777783</v>
      </c>
      <c r="J222" s="10">
        <v>0.58958333333333335</v>
      </c>
      <c r="K222" s="10">
        <v>0.59722222222222221</v>
      </c>
      <c r="L222" s="9" t="s">
        <v>27</v>
      </c>
      <c r="M222" s="28">
        <f>J222-I222</f>
        <v>4.3055555555555514E-2</v>
      </c>
      <c r="N222" s="28">
        <f>K222-J222</f>
        <v>7.6388888888888618E-3</v>
      </c>
      <c r="O222" s="28">
        <f>M222*R222</f>
        <v>6.458333333333327E-2</v>
      </c>
      <c r="P222" s="28">
        <f>K222-I222</f>
        <v>5.0694444444444375E-2</v>
      </c>
      <c r="Q222" s="9"/>
      <c r="R222" s="18">
        <v>1.5</v>
      </c>
      <c r="S222" s="9" t="s">
        <v>44</v>
      </c>
      <c r="T222" s="10">
        <v>4.5833333333333337E-2</v>
      </c>
      <c r="U222" s="11">
        <v>3000</v>
      </c>
      <c r="V222" s="11">
        <v>900</v>
      </c>
      <c r="W222" s="9" t="s">
        <v>231</v>
      </c>
    </row>
    <row r="223" spans="1:23" s="9" customFormat="1" x14ac:dyDescent="0.25">
      <c r="A223" s="4">
        <v>42945</v>
      </c>
      <c r="B223" s="33" t="s">
        <v>28</v>
      </c>
      <c r="C223" s="5" t="s">
        <v>182</v>
      </c>
      <c r="D223" s="5"/>
      <c r="E223" s="5"/>
      <c r="F223" s="5" t="s">
        <v>56</v>
      </c>
      <c r="G223" s="5" t="s">
        <v>26</v>
      </c>
      <c r="H223" s="5" t="s">
        <v>164</v>
      </c>
      <c r="I223" s="6">
        <v>0.5854166666666667</v>
      </c>
      <c r="J223" s="6">
        <v>0.62638888888888888</v>
      </c>
      <c r="K223" s="6">
        <v>0.63263888888888886</v>
      </c>
      <c r="L223" s="5" t="s">
        <v>49</v>
      </c>
      <c r="M223" s="25">
        <f>J223-I223</f>
        <v>4.0972222222222188E-2</v>
      </c>
      <c r="N223" s="25">
        <f>K223-J223</f>
        <v>6.2499999999999778E-3</v>
      </c>
      <c r="O223" s="25">
        <f>M223*R223</f>
        <v>6.1458333333333282E-2</v>
      </c>
      <c r="P223" s="25">
        <f>K223-I223</f>
        <v>4.7222222222222165E-2</v>
      </c>
      <c r="Q223" s="5"/>
      <c r="R223" s="12">
        <v>1.5</v>
      </c>
      <c r="S223" s="5" t="s">
        <v>54</v>
      </c>
      <c r="T223" s="6">
        <v>5.4166666666666669E-2</v>
      </c>
      <c r="U223" s="7">
        <v>3000</v>
      </c>
      <c r="V223" s="7">
        <v>1000</v>
      </c>
      <c r="W223" s="5" t="s">
        <v>231</v>
      </c>
    </row>
    <row r="224" spans="1:23" s="9" customFormat="1" x14ac:dyDescent="0.25">
      <c r="A224" s="4">
        <v>42945</v>
      </c>
      <c r="B224" s="33" t="s">
        <v>29</v>
      </c>
      <c r="C224" s="5" t="s">
        <v>182</v>
      </c>
      <c r="D224" s="5"/>
      <c r="E224" s="5"/>
      <c r="F224" s="5" t="s">
        <v>56</v>
      </c>
      <c r="G224" s="5" t="s">
        <v>26</v>
      </c>
      <c r="H224" s="5" t="s">
        <v>197</v>
      </c>
      <c r="I224" s="6">
        <v>0.5854166666666667</v>
      </c>
      <c r="J224" s="6">
        <v>0.62638888888888888</v>
      </c>
      <c r="K224" s="6">
        <v>0.63263888888888886</v>
      </c>
      <c r="L224" s="5" t="s">
        <v>49</v>
      </c>
      <c r="M224" s="25">
        <f>J224-I224</f>
        <v>4.0972222222222188E-2</v>
      </c>
      <c r="N224" s="25">
        <f>K224-J224</f>
        <v>6.2499999999999778E-3</v>
      </c>
      <c r="O224" s="25">
        <f>M224*R224</f>
        <v>6.1458333333333282E-2</v>
      </c>
      <c r="P224" s="25">
        <f>K224-I224</f>
        <v>4.7222222222222165E-2</v>
      </c>
      <c r="Q224" s="5"/>
      <c r="R224" s="12">
        <v>1.5</v>
      </c>
      <c r="S224" s="5" t="s">
        <v>54</v>
      </c>
      <c r="T224" s="6">
        <v>5.4166666666666669E-2</v>
      </c>
      <c r="U224" s="7">
        <v>2900</v>
      </c>
      <c r="V224" s="7">
        <v>600</v>
      </c>
      <c r="W224" s="5" t="s">
        <v>231</v>
      </c>
    </row>
    <row r="225" spans="1:23" s="9" customFormat="1" x14ac:dyDescent="0.25">
      <c r="A225" s="8">
        <v>42945</v>
      </c>
      <c r="B225" s="32" t="s">
        <v>30</v>
      </c>
      <c r="C225" s="9" t="s">
        <v>182</v>
      </c>
      <c r="F225" s="9" t="s">
        <v>133</v>
      </c>
      <c r="G225" s="9" t="s">
        <v>26</v>
      </c>
      <c r="H225" s="9" t="s">
        <v>26</v>
      </c>
      <c r="I225" s="10">
        <v>0.61249999999999993</v>
      </c>
      <c r="J225" s="10">
        <v>0.65138888888888891</v>
      </c>
      <c r="K225" s="10">
        <v>0.65486111111111112</v>
      </c>
      <c r="L225" s="9" t="s">
        <v>49</v>
      </c>
      <c r="M225" s="28">
        <f>J225-I225</f>
        <v>3.8888888888888973E-2</v>
      </c>
      <c r="N225" s="28">
        <f>K225-J225</f>
        <v>3.4722222222222099E-3</v>
      </c>
      <c r="O225" s="28">
        <f>M225*R225</f>
        <v>6.2222222222222359E-2</v>
      </c>
      <c r="P225" s="28">
        <f>K225-I225</f>
        <v>4.2361111111111183E-2</v>
      </c>
      <c r="R225" s="18">
        <v>1.6</v>
      </c>
      <c r="S225" s="9" t="s">
        <v>54</v>
      </c>
      <c r="T225" s="10">
        <v>5.2083333333333336E-2</v>
      </c>
      <c r="U225" s="11">
        <v>3100</v>
      </c>
      <c r="V225" s="11">
        <v>1300</v>
      </c>
      <c r="W225" s="9" t="s">
        <v>231</v>
      </c>
    </row>
    <row r="226" spans="1:23" s="9" customFormat="1" x14ac:dyDescent="0.25">
      <c r="A226" s="8">
        <v>42945</v>
      </c>
      <c r="B226" s="32" t="s">
        <v>119</v>
      </c>
      <c r="C226" s="9" t="s">
        <v>182</v>
      </c>
      <c r="F226" s="9" t="s">
        <v>133</v>
      </c>
      <c r="G226" s="9" t="s">
        <v>26</v>
      </c>
      <c r="H226" s="9" t="s">
        <v>26</v>
      </c>
      <c r="I226" s="10">
        <v>0.61249999999999993</v>
      </c>
      <c r="J226" s="10">
        <v>0.65138888888888891</v>
      </c>
      <c r="K226" s="10">
        <v>0.65486111111111112</v>
      </c>
      <c r="L226" s="9" t="s">
        <v>49</v>
      </c>
      <c r="M226" s="28">
        <f>J226-I226</f>
        <v>3.8888888888888973E-2</v>
      </c>
      <c r="N226" s="28">
        <f>K226-J226</f>
        <v>3.4722222222222099E-3</v>
      </c>
      <c r="O226" s="28">
        <f>M226*R226</f>
        <v>6.2222222222222359E-2</v>
      </c>
      <c r="P226" s="28">
        <f>K226-I226</f>
        <v>4.2361111111111183E-2</v>
      </c>
      <c r="R226" s="18">
        <v>1.6</v>
      </c>
      <c r="S226" s="9" t="s">
        <v>54</v>
      </c>
      <c r="T226" s="10">
        <v>5.2083333333333336E-2</v>
      </c>
      <c r="U226" s="11">
        <v>3000</v>
      </c>
      <c r="V226" s="11">
        <v>650</v>
      </c>
      <c r="W226" s="9" t="s">
        <v>231</v>
      </c>
    </row>
    <row r="227" spans="1:23" s="5" customFormat="1" x14ac:dyDescent="0.25">
      <c r="A227" s="8">
        <v>42945</v>
      </c>
      <c r="B227" s="32" t="s">
        <v>33</v>
      </c>
      <c r="C227" s="9" t="s">
        <v>182</v>
      </c>
      <c r="D227" s="9"/>
      <c r="E227" s="9"/>
      <c r="F227" s="9" t="s">
        <v>152</v>
      </c>
      <c r="G227" s="9" t="s">
        <v>26</v>
      </c>
      <c r="H227" s="9" t="s">
        <v>26</v>
      </c>
      <c r="I227" s="10">
        <v>0.66180555555555554</v>
      </c>
      <c r="J227" s="10">
        <v>0.70347222222222217</v>
      </c>
      <c r="K227" s="10">
        <v>0.70694444444444438</v>
      </c>
      <c r="L227" s="9" t="s">
        <v>27</v>
      </c>
      <c r="M227" s="28">
        <f>J227-I227</f>
        <v>4.166666666666663E-2</v>
      </c>
      <c r="N227" s="28">
        <f>K227-J227</f>
        <v>3.4722222222222099E-3</v>
      </c>
      <c r="O227" s="28">
        <f>M227*R227</f>
        <v>7.0833333333333262E-2</v>
      </c>
      <c r="P227" s="28">
        <f>K227-I227</f>
        <v>4.513888888888884E-2</v>
      </c>
      <c r="Q227" s="9"/>
      <c r="R227" s="18">
        <v>1.7</v>
      </c>
      <c r="S227" s="9" t="s">
        <v>46</v>
      </c>
      <c r="T227" s="10">
        <v>6.3888888888888884E-2</v>
      </c>
      <c r="U227" s="11" t="s">
        <v>39</v>
      </c>
      <c r="V227" s="11" t="s">
        <v>35</v>
      </c>
      <c r="W227" s="9" t="s">
        <v>231</v>
      </c>
    </row>
    <row r="228" spans="1:23" s="5" customFormat="1" x14ac:dyDescent="0.25">
      <c r="A228" s="8">
        <v>42945</v>
      </c>
      <c r="B228" s="9" t="s">
        <v>32</v>
      </c>
      <c r="C228" s="9" t="s">
        <v>182</v>
      </c>
      <c r="D228" s="9"/>
      <c r="E228" s="9"/>
      <c r="F228" s="9" t="s">
        <v>152</v>
      </c>
      <c r="G228" s="9" t="s">
        <v>26</v>
      </c>
      <c r="H228" s="9" t="s">
        <v>26</v>
      </c>
      <c r="I228" s="10">
        <v>0.66180555555555554</v>
      </c>
      <c r="J228" s="10">
        <v>0.70347222222222217</v>
      </c>
      <c r="K228" s="10">
        <v>0.70694444444444438</v>
      </c>
      <c r="L228" s="9" t="s">
        <v>27</v>
      </c>
      <c r="M228" s="28">
        <f>J228-I228</f>
        <v>4.166666666666663E-2</v>
      </c>
      <c r="N228" s="28">
        <f>K228-J228</f>
        <v>3.4722222222222099E-3</v>
      </c>
      <c r="O228" s="28">
        <f>M228*R228</f>
        <v>7.0833333333333262E-2</v>
      </c>
      <c r="P228" s="28">
        <f>K228-I228</f>
        <v>4.513888888888884E-2</v>
      </c>
      <c r="Q228" s="9"/>
      <c r="R228" s="18">
        <v>1.7</v>
      </c>
      <c r="S228" s="9" t="s">
        <v>46</v>
      </c>
      <c r="T228" s="10">
        <v>6.3888888888888884E-2</v>
      </c>
      <c r="U228" s="11">
        <v>3100</v>
      </c>
      <c r="V228" s="11">
        <v>900</v>
      </c>
      <c r="W228" s="9" t="s">
        <v>231</v>
      </c>
    </row>
    <row r="229" spans="1:23" s="9" customFormat="1" x14ac:dyDescent="0.25">
      <c r="A229" s="4">
        <v>42945</v>
      </c>
      <c r="B229" s="33" t="s">
        <v>28</v>
      </c>
      <c r="C229" s="5" t="s">
        <v>182</v>
      </c>
      <c r="D229" s="5"/>
      <c r="E229" s="5"/>
      <c r="F229" s="5" t="s">
        <v>186</v>
      </c>
      <c r="G229" s="5" t="s">
        <v>26</v>
      </c>
      <c r="H229" s="5" t="s">
        <v>26</v>
      </c>
      <c r="I229" s="6">
        <v>0.69374999999999998</v>
      </c>
      <c r="J229" s="6">
        <v>0.71388888888888891</v>
      </c>
      <c r="K229" s="6">
        <v>0.71736111111111101</v>
      </c>
      <c r="L229" s="5" t="s">
        <v>49</v>
      </c>
      <c r="M229" s="25">
        <f>J229-I229</f>
        <v>2.0138888888888928E-2</v>
      </c>
      <c r="N229" s="25">
        <f>K229-J229</f>
        <v>3.4722222222220989E-3</v>
      </c>
      <c r="O229" s="25">
        <f>M229*R229</f>
        <v>4.0277777777777857E-2</v>
      </c>
      <c r="P229" s="25">
        <f>K229-I229</f>
        <v>2.3611111111111027E-2</v>
      </c>
      <c r="Q229" s="5"/>
      <c r="R229" s="12">
        <v>2</v>
      </c>
      <c r="S229" s="5" t="s">
        <v>46</v>
      </c>
      <c r="T229" s="6">
        <v>4.1666666666666664E-2</v>
      </c>
      <c r="U229" s="7">
        <v>3000</v>
      </c>
      <c r="V229" s="7">
        <v>1900</v>
      </c>
      <c r="W229" s="5" t="s">
        <v>231</v>
      </c>
    </row>
    <row r="230" spans="1:23" s="9" customFormat="1" x14ac:dyDescent="0.25">
      <c r="A230" s="26">
        <v>42945</v>
      </c>
      <c r="B230" s="44" t="s">
        <v>30</v>
      </c>
      <c r="C230" s="45" t="s">
        <v>182</v>
      </c>
      <c r="D230" s="45"/>
      <c r="E230" s="45"/>
      <c r="F230" s="45" t="s">
        <v>186</v>
      </c>
      <c r="G230" s="45" t="s">
        <v>26</v>
      </c>
      <c r="H230" s="45" t="s">
        <v>26</v>
      </c>
      <c r="I230" s="25">
        <v>0.69374999999999998</v>
      </c>
      <c r="J230" s="25">
        <v>0.71388888888888891</v>
      </c>
      <c r="K230" s="25">
        <v>0.71736111111111101</v>
      </c>
      <c r="L230" s="45" t="s">
        <v>49</v>
      </c>
      <c r="M230" s="25">
        <f>J230-I230</f>
        <v>2.0138888888888928E-2</v>
      </c>
      <c r="N230" s="25">
        <f>K230-J230</f>
        <v>3.4722222222220989E-3</v>
      </c>
      <c r="O230" s="25">
        <f>M230*R230</f>
        <v>3.8263888888888965E-2</v>
      </c>
      <c r="P230" s="25">
        <f>K230-I230</f>
        <v>2.3611111111111027E-2</v>
      </c>
      <c r="Q230" s="45"/>
      <c r="R230" s="46">
        <v>1.9</v>
      </c>
      <c r="S230" s="45" t="s">
        <v>44</v>
      </c>
      <c r="T230" s="25">
        <v>4.1666666666666664E-2</v>
      </c>
      <c r="U230" s="47">
        <v>3000</v>
      </c>
      <c r="V230" s="47">
        <v>1300</v>
      </c>
      <c r="W230" s="45" t="s">
        <v>231</v>
      </c>
    </row>
    <row r="231" spans="1:23" s="9" customFormat="1" x14ac:dyDescent="0.25">
      <c r="A231" s="8">
        <v>42946</v>
      </c>
      <c r="B231" s="32" t="s">
        <v>30</v>
      </c>
      <c r="C231" s="9" t="s">
        <v>182</v>
      </c>
      <c r="F231" s="9" t="s">
        <v>151</v>
      </c>
      <c r="G231" s="9" t="s">
        <v>26</v>
      </c>
      <c r="H231" s="9" t="s">
        <v>26</v>
      </c>
      <c r="I231" s="10">
        <v>0.39583333333333331</v>
      </c>
      <c r="J231" s="10">
        <v>0.44375000000000003</v>
      </c>
      <c r="K231" s="10">
        <v>0.4465277777777778</v>
      </c>
      <c r="L231" s="9" t="s">
        <v>27</v>
      </c>
      <c r="M231" s="28">
        <f>J231-I231</f>
        <v>4.7916666666666718E-2</v>
      </c>
      <c r="N231" s="28">
        <f>K231-J231</f>
        <v>2.7777777777777679E-3</v>
      </c>
      <c r="O231" s="28">
        <f>M231*R231</f>
        <v>5.2708333333333392E-2</v>
      </c>
      <c r="P231" s="28">
        <f>K231-I231</f>
        <v>5.0694444444444486E-2</v>
      </c>
      <c r="R231" s="18">
        <v>1.1000000000000001</v>
      </c>
      <c r="S231" s="9" t="s">
        <v>74</v>
      </c>
      <c r="T231" s="10">
        <v>0.67847222222222225</v>
      </c>
      <c r="U231" s="11">
        <v>3000</v>
      </c>
      <c r="V231" s="11">
        <v>800</v>
      </c>
      <c r="W231" s="9" t="s">
        <v>231</v>
      </c>
    </row>
    <row r="232" spans="1:23" s="9" customFormat="1" x14ac:dyDescent="0.25">
      <c r="A232" s="8">
        <v>42946</v>
      </c>
      <c r="B232" s="32" t="s">
        <v>119</v>
      </c>
      <c r="C232" s="9" t="s">
        <v>182</v>
      </c>
      <c r="F232" s="9" t="s">
        <v>151</v>
      </c>
      <c r="G232" s="9" t="s">
        <v>26</v>
      </c>
      <c r="H232" s="9" t="s">
        <v>26</v>
      </c>
      <c r="I232" s="10">
        <v>0.39583333333333331</v>
      </c>
      <c r="J232" s="10">
        <v>0.44375000000000003</v>
      </c>
      <c r="K232" s="10">
        <v>0.4465277777777778</v>
      </c>
      <c r="L232" s="9" t="s">
        <v>27</v>
      </c>
      <c r="M232" s="28">
        <f>J232-I232</f>
        <v>4.7916666666666718E-2</v>
      </c>
      <c r="N232" s="28">
        <f>K232-J232</f>
        <v>2.7777777777777679E-3</v>
      </c>
      <c r="O232" s="28">
        <f>M232*R232</f>
        <v>5.2708333333333392E-2</v>
      </c>
      <c r="P232" s="28">
        <f>K232-I232</f>
        <v>5.0694444444444486E-2</v>
      </c>
      <c r="R232" s="18">
        <v>1.1000000000000001</v>
      </c>
      <c r="S232" s="9" t="s">
        <v>74</v>
      </c>
      <c r="T232" s="10">
        <v>0.67847222222222225</v>
      </c>
      <c r="U232" s="11">
        <v>3000</v>
      </c>
      <c r="V232" s="11">
        <v>500</v>
      </c>
      <c r="W232" s="9" t="s">
        <v>231</v>
      </c>
    </row>
    <row r="233" spans="1:23" s="5" customFormat="1" x14ac:dyDescent="0.25">
      <c r="A233" s="8">
        <v>42946</v>
      </c>
      <c r="B233" s="32" t="s">
        <v>33</v>
      </c>
      <c r="C233" s="9" t="s">
        <v>182</v>
      </c>
      <c r="D233" s="9"/>
      <c r="E233" s="9"/>
      <c r="F233" s="9" t="s">
        <v>101</v>
      </c>
      <c r="G233" s="9" t="s">
        <v>26</v>
      </c>
      <c r="H233" s="9" t="s">
        <v>26</v>
      </c>
      <c r="I233" s="10">
        <v>0.4513888888888889</v>
      </c>
      <c r="J233" s="10">
        <v>0.4993055555555555</v>
      </c>
      <c r="K233" s="10">
        <v>0.50486111111111109</v>
      </c>
      <c r="L233" s="9" t="s">
        <v>27</v>
      </c>
      <c r="M233" s="28">
        <f>J233-I233</f>
        <v>4.7916666666666607E-2</v>
      </c>
      <c r="N233" s="28">
        <f>K233-J233</f>
        <v>5.5555555555555913E-3</v>
      </c>
      <c r="O233" s="28">
        <f>M233*R233</f>
        <v>5.2708333333333274E-2</v>
      </c>
      <c r="P233" s="28">
        <f>K233-I233</f>
        <v>5.3472222222222199E-2</v>
      </c>
      <c r="Q233" s="9"/>
      <c r="R233" s="18">
        <v>1.1000000000000001</v>
      </c>
      <c r="S233" s="9" t="s">
        <v>74</v>
      </c>
      <c r="T233" s="10">
        <v>0.74375000000000002</v>
      </c>
      <c r="U233" s="11" t="s">
        <v>39</v>
      </c>
      <c r="V233" s="11" t="s">
        <v>68</v>
      </c>
      <c r="W233" s="9" t="s">
        <v>231</v>
      </c>
    </row>
    <row r="234" spans="1:23" s="5" customFormat="1" x14ac:dyDescent="0.25">
      <c r="A234" s="8">
        <v>42946</v>
      </c>
      <c r="B234" s="9" t="s">
        <v>32</v>
      </c>
      <c r="C234" s="9" t="s">
        <v>182</v>
      </c>
      <c r="D234" s="9"/>
      <c r="E234" s="9"/>
      <c r="F234" s="9" t="s">
        <v>101</v>
      </c>
      <c r="G234" s="9" t="s">
        <v>26</v>
      </c>
      <c r="H234" s="9" t="s">
        <v>26</v>
      </c>
      <c r="I234" s="10">
        <v>0.4513888888888889</v>
      </c>
      <c r="J234" s="10">
        <v>0.4993055555555555</v>
      </c>
      <c r="K234" s="10">
        <v>0.50486111111111109</v>
      </c>
      <c r="L234" s="9" t="s">
        <v>27</v>
      </c>
      <c r="M234" s="28">
        <f>J234-I234</f>
        <v>4.7916666666666607E-2</v>
      </c>
      <c r="N234" s="28">
        <f>K234-J234</f>
        <v>5.5555555555555913E-3</v>
      </c>
      <c r="O234" s="28">
        <f>M234*R234</f>
        <v>5.2708333333333274E-2</v>
      </c>
      <c r="P234" s="28">
        <f>K234-I234</f>
        <v>5.3472222222222199E-2</v>
      </c>
      <c r="Q234" s="9"/>
      <c r="R234" s="18">
        <v>1.1000000000000001</v>
      </c>
      <c r="S234" s="9" t="s">
        <v>74</v>
      </c>
      <c r="T234" s="10">
        <v>0.74375000000000002</v>
      </c>
      <c r="U234" s="11">
        <v>3000</v>
      </c>
      <c r="V234" s="11">
        <v>700</v>
      </c>
      <c r="W234" s="9" t="s">
        <v>231</v>
      </c>
    </row>
    <row r="235" spans="1:23" s="9" customFormat="1" x14ac:dyDescent="0.25">
      <c r="A235" s="4">
        <v>42946</v>
      </c>
      <c r="B235" s="33" t="s">
        <v>28</v>
      </c>
      <c r="C235" s="5" t="s">
        <v>189</v>
      </c>
      <c r="D235" s="5"/>
      <c r="E235" s="5"/>
      <c r="F235" s="5" t="s">
        <v>56</v>
      </c>
      <c r="G235" s="5" t="s">
        <v>26</v>
      </c>
      <c r="H235" s="5" t="s">
        <v>164</v>
      </c>
      <c r="I235" s="6">
        <v>0.51944444444444449</v>
      </c>
      <c r="J235" s="6">
        <v>0.56041666666666667</v>
      </c>
      <c r="K235" s="6">
        <v>0.56388888888888888</v>
      </c>
      <c r="L235" s="5" t="s">
        <v>49</v>
      </c>
      <c r="M235" s="25">
        <f>J235-I235</f>
        <v>4.0972222222222188E-2</v>
      </c>
      <c r="N235" s="25">
        <f>K235-J235</f>
        <v>3.4722222222222099E-3</v>
      </c>
      <c r="O235" s="25">
        <f>M235*R235</f>
        <v>6.1458333333333282E-2</v>
      </c>
      <c r="P235" s="25">
        <f>K235-I235</f>
        <v>4.4444444444444398E-2</v>
      </c>
      <c r="Q235" s="5"/>
      <c r="R235" s="12">
        <v>1.5</v>
      </c>
      <c r="S235" s="5" t="s">
        <v>54</v>
      </c>
      <c r="T235" s="6">
        <v>4.3750000000000004E-2</v>
      </c>
      <c r="U235" s="7">
        <v>3000</v>
      </c>
      <c r="V235" s="7">
        <v>600</v>
      </c>
      <c r="W235" s="5" t="s">
        <v>232</v>
      </c>
    </row>
    <row r="236" spans="1:23" s="9" customFormat="1" x14ac:dyDescent="0.25">
      <c r="A236" s="4">
        <v>42946</v>
      </c>
      <c r="B236" s="33" t="s">
        <v>29</v>
      </c>
      <c r="C236" s="5" t="s">
        <v>189</v>
      </c>
      <c r="D236" s="5"/>
      <c r="E236" s="5"/>
      <c r="F236" s="5" t="s">
        <v>56</v>
      </c>
      <c r="G236" s="5" t="s">
        <v>26</v>
      </c>
      <c r="H236" s="5" t="s">
        <v>160</v>
      </c>
      <c r="I236" s="6">
        <v>0.51944444444444449</v>
      </c>
      <c r="J236" s="6">
        <v>0.56041666666666667</v>
      </c>
      <c r="K236" s="6">
        <v>0.56388888888888888</v>
      </c>
      <c r="L236" s="5" t="s">
        <v>49</v>
      </c>
      <c r="M236" s="25">
        <f>J236-I236</f>
        <v>4.0972222222222188E-2</v>
      </c>
      <c r="N236" s="25">
        <f>K236-J236</f>
        <v>3.4722222222222099E-3</v>
      </c>
      <c r="O236" s="25">
        <f>M236*R236</f>
        <v>6.1458333333333282E-2</v>
      </c>
      <c r="P236" s="25">
        <f>K236-I236</f>
        <v>4.4444444444444398E-2</v>
      </c>
      <c r="Q236" s="5"/>
      <c r="R236" s="12">
        <v>1.5</v>
      </c>
      <c r="S236" s="5" t="s">
        <v>54</v>
      </c>
      <c r="T236" s="6">
        <v>4.3750000000000004E-2</v>
      </c>
      <c r="U236" s="7">
        <v>2900</v>
      </c>
      <c r="V236" s="7">
        <v>600</v>
      </c>
      <c r="W236" s="5" t="s">
        <v>232</v>
      </c>
    </row>
    <row r="237" spans="1:23" s="9" customFormat="1" x14ac:dyDescent="0.25">
      <c r="A237" s="8">
        <v>42946</v>
      </c>
      <c r="B237" s="32" t="s">
        <v>30</v>
      </c>
      <c r="C237" s="9" t="s">
        <v>190</v>
      </c>
      <c r="F237" s="9" t="s">
        <v>69</v>
      </c>
      <c r="G237" s="9" t="s">
        <v>26</v>
      </c>
      <c r="H237" s="9" t="s">
        <v>26</v>
      </c>
      <c r="I237" s="10">
        <v>0.63263888888888886</v>
      </c>
      <c r="J237" s="10">
        <v>0.67708333333333337</v>
      </c>
      <c r="K237" s="10">
        <v>0.68055555555555547</v>
      </c>
      <c r="L237" s="9" t="s">
        <v>27</v>
      </c>
      <c r="M237" s="28">
        <f>J237-I237</f>
        <v>4.4444444444444509E-2</v>
      </c>
      <c r="N237" s="28">
        <f>K237-J237</f>
        <v>3.4722222222220989E-3</v>
      </c>
      <c r="O237" s="28">
        <f>M237*R237</f>
        <v>7.1111111111111222E-2</v>
      </c>
      <c r="P237" s="28">
        <f>K237-I237</f>
        <v>4.7916666666666607E-2</v>
      </c>
      <c r="R237" s="18">
        <v>1.6</v>
      </c>
      <c r="S237" s="9" t="s">
        <v>44</v>
      </c>
      <c r="T237" s="10">
        <v>5.1388888888888894E-2</v>
      </c>
      <c r="U237" s="11">
        <v>3000</v>
      </c>
      <c r="V237" s="11">
        <v>1200</v>
      </c>
      <c r="W237" s="9" t="s">
        <v>233</v>
      </c>
    </row>
    <row r="238" spans="1:23" s="9" customFormat="1" x14ac:dyDescent="0.25">
      <c r="A238" s="8">
        <v>42946</v>
      </c>
      <c r="B238" s="32" t="s">
        <v>119</v>
      </c>
      <c r="C238" s="9" t="s">
        <v>190</v>
      </c>
      <c r="F238" s="9" t="s">
        <v>69</v>
      </c>
      <c r="G238" s="9" t="s">
        <v>26</v>
      </c>
      <c r="H238" s="9" t="s">
        <v>26</v>
      </c>
      <c r="I238" s="10">
        <v>0.63263888888888886</v>
      </c>
      <c r="J238" s="10">
        <v>0.67708333333333337</v>
      </c>
      <c r="K238" s="10">
        <v>0.68055555555555547</v>
      </c>
      <c r="L238" s="9" t="s">
        <v>27</v>
      </c>
      <c r="M238" s="28">
        <f>J238-I238</f>
        <v>4.4444444444444509E-2</v>
      </c>
      <c r="N238" s="28">
        <f>K238-J238</f>
        <v>3.4722222222220989E-3</v>
      </c>
      <c r="O238" s="28">
        <f>M238*R238</f>
        <v>7.1111111111111222E-2</v>
      </c>
      <c r="P238" s="28">
        <f>K238-I238</f>
        <v>4.7916666666666607E-2</v>
      </c>
      <c r="R238" s="18">
        <v>1.6</v>
      </c>
      <c r="S238" s="9" t="s">
        <v>44</v>
      </c>
      <c r="T238" s="10">
        <v>5.1388888888888894E-2</v>
      </c>
      <c r="U238" s="11">
        <v>3000</v>
      </c>
      <c r="V238" s="11">
        <v>700</v>
      </c>
      <c r="W238" s="9" t="s">
        <v>233</v>
      </c>
    </row>
    <row r="239" spans="1:23" s="5" customFormat="1" x14ac:dyDescent="0.25">
      <c r="A239" s="4">
        <v>42930</v>
      </c>
      <c r="B239" s="5" t="s">
        <v>28</v>
      </c>
      <c r="C239" s="5" t="s">
        <v>94</v>
      </c>
      <c r="F239" s="5" t="s">
        <v>56</v>
      </c>
      <c r="G239" s="5" t="s">
        <v>26</v>
      </c>
      <c r="H239" s="5">
        <v>12</v>
      </c>
      <c r="I239" s="6">
        <v>0.37361111111111112</v>
      </c>
      <c r="J239" s="6">
        <v>0.4145833333333333</v>
      </c>
      <c r="K239" s="6">
        <v>0.42291666666666666</v>
      </c>
      <c r="L239" s="5" t="s">
        <v>49</v>
      </c>
      <c r="M239" s="25">
        <f>J239-I239</f>
        <v>4.0972222222222188E-2</v>
      </c>
      <c r="N239" s="25">
        <f>K239-J239</f>
        <v>8.3333333333333592E-3</v>
      </c>
      <c r="O239" s="25">
        <f>M239*R239</f>
        <v>4.5069444444444412E-2</v>
      </c>
      <c r="P239" s="25">
        <f>K239-I239</f>
        <v>4.9305555555555547E-2</v>
      </c>
      <c r="Q239" s="5" t="s">
        <v>50</v>
      </c>
      <c r="R239" s="12">
        <v>1.1000000000000001</v>
      </c>
      <c r="S239" s="5" t="s">
        <v>74</v>
      </c>
      <c r="T239" s="6">
        <v>5.6250000000000001E-2</v>
      </c>
      <c r="U239" s="7">
        <v>3000</v>
      </c>
      <c r="V239" s="7">
        <v>500</v>
      </c>
      <c r="W239" s="5" t="s">
        <v>216</v>
      </c>
    </row>
    <row r="240" spans="1:23" s="20" customFormat="1" x14ac:dyDescent="0.25">
      <c r="A240" s="19">
        <v>42930</v>
      </c>
      <c r="B240" s="20" t="s">
        <v>29</v>
      </c>
      <c r="C240" s="20" t="s">
        <v>94</v>
      </c>
      <c r="F240" s="20" t="s">
        <v>56</v>
      </c>
      <c r="G240" s="20" t="s">
        <v>26</v>
      </c>
      <c r="H240" s="20">
        <v>12</v>
      </c>
      <c r="I240" s="21">
        <v>0.37361111111111112</v>
      </c>
      <c r="J240" s="21">
        <v>0.4145833333333333</v>
      </c>
      <c r="K240" s="21">
        <v>0.42291666666666666</v>
      </c>
      <c r="L240" s="20" t="s">
        <v>49</v>
      </c>
      <c r="M240" s="21">
        <f>J240-I240</f>
        <v>4.0972222222222188E-2</v>
      </c>
      <c r="N240" s="21">
        <f>K240-J240</f>
        <v>8.3333333333333592E-3</v>
      </c>
      <c r="O240" s="21">
        <f>M240*R240</f>
        <v>4.5069444444444412E-2</v>
      </c>
      <c r="P240" s="21">
        <f>K240-I240</f>
        <v>4.9305555555555547E-2</v>
      </c>
      <c r="Q240" s="21" t="s">
        <v>50</v>
      </c>
      <c r="R240" s="24">
        <v>1.1000000000000001</v>
      </c>
      <c r="S240" s="21" t="s">
        <v>74</v>
      </c>
      <c r="T240" s="21">
        <v>5.6250000000000001E-2</v>
      </c>
      <c r="U240" s="22">
        <v>3000</v>
      </c>
      <c r="V240" s="22">
        <v>600</v>
      </c>
      <c r="W240" s="20" t="s">
        <v>216</v>
      </c>
    </row>
    <row r="241" spans="1:23" s="5" customFormat="1" x14ac:dyDescent="0.25">
      <c r="A241" s="73">
        <v>42930</v>
      </c>
      <c r="B241" s="49" t="s">
        <v>30</v>
      </c>
      <c r="C241" s="49" t="s">
        <v>94</v>
      </c>
      <c r="D241" s="49"/>
      <c r="E241" s="49"/>
      <c r="F241" s="49"/>
      <c r="G241" s="49" t="s">
        <v>26</v>
      </c>
      <c r="H241" s="49">
        <v>12</v>
      </c>
      <c r="I241" s="28">
        <v>0.42777777777777781</v>
      </c>
      <c r="J241" s="28">
        <v>0.47569444444444442</v>
      </c>
      <c r="K241" s="28">
        <v>0.4777777777777778</v>
      </c>
      <c r="L241" s="28" t="s">
        <v>27</v>
      </c>
      <c r="M241" s="28">
        <f>J241-I241</f>
        <v>4.7916666666666607E-2</v>
      </c>
      <c r="N241" s="28">
        <f>K241-J241</f>
        <v>2.0833333333333814E-3</v>
      </c>
      <c r="O241" s="28">
        <f>M241*R241</f>
        <v>5.2708333333333274E-2</v>
      </c>
      <c r="P241" s="28">
        <f>K241-I241</f>
        <v>4.9999999999999989E-2</v>
      </c>
      <c r="Q241" s="28" t="s">
        <v>50</v>
      </c>
      <c r="R241" s="50">
        <v>1.1000000000000001</v>
      </c>
      <c r="S241" s="28" t="s">
        <v>74</v>
      </c>
      <c r="T241" s="28">
        <v>5.0694444444444452E-2</v>
      </c>
      <c r="U241" s="43">
        <v>2800</v>
      </c>
      <c r="V241" s="43">
        <v>900</v>
      </c>
      <c r="W241" s="28" t="s">
        <v>216</v>
      </c>
    </row>
    <row r="242" spans="1:23" s="5" customFormat="1" x14ac:dyDescent="0.25">
      <c r="A242" s="31">
        <v>42930</v>
      </c>
      <c r="B242" s="9" t="s">
        <v>32</v>
      </c>
      <c r="C242" s="9" t="s">
        <v>94</v>
      </c>
      <c r="D242" s="9"/>
      <c r="E242" s="9"/>
      <c r="F242" s="9"/>
      <c r="G242" s="9" t="s">
        <v>26</v>
      </c>
      <c r="H242" s="9">
        <v>12</v>
      </c>
      <c r="I242" s="10">
        <v>0.42777777777777781</v>
      </c>
      <c r="J242" s="10">
        <v>0.47569444444444442</v>
      </c>
      <c r="K242" s="10">
        <v>0.4777777777777778</v>
      </c>
      <c r="L242" s="10" t="s">
        <v>27</v>
      </c>
      <c r="M242" s="28">
        <f>J242-I242</f>
        <v>4.7916666666666607E-2</v>
      </c>
      <c r="N242" s="28">
        <f>K242-J242</f>
        <v>2.0833333333333814E-3</v>
      </c>
      <c r="O242" s="28">
        <f>M242*R242</f>
        <v>5.2708333333333274E-2</v>
      </c>
      <c r="P242" s="28">
        <f>K242-I242</f>
        <v>4.9999999999999989E-2</v>
      </c>
      <c r="Q242" s="10" t="s">
        <v>50</v>
      </c>
      <c r="R242" s="18">
        <v>1.1000000000000001</v>
      </c>
      <c r="S242" s="10" t="s">
        <v>74</v>
      </c>
      <c r="T242" s="10">
        <v>5.0694444444444452E-2</v>
      </c>
      <c r="U242" s="11">
        <v>3000</v>
      </c>
      <c r="V242" s="11">
        <v>650</v>
      </c>
      <c r="W242" s="10" t="s">
        <v>216</v>
      </c>
    </row>
    <row r="243" spans="1:23" s="9" customFormat="1" x14ac:dyDescent="0.25">
      <c r="A243" s="31">
        <v>42930</v>
      </c>
      <c r="B243" s="9" t="s">
        <v>33</v>
      </c>
      <c r="C243" s="9" t="s">
        <v>94</v>
      </c>
      <c r="G243" s="9" t="s">
        <v>26</v>
      </c>
      <c r="H243" s="9">
        <v>12</v>
      </c>
      <c r="I243" s="10">
        <v>0.42777777777777781</v>
      </c>
      <c r="J243" s="10">
        <v>0.47569444444444442</v>
      </c>
      <c r="K243" s="10">
        <v>0.4777777777777778</v>
      </c>
      <c r="L243" s="10" t="s">
        <v>27</v>
      </c>
      <c r="M243" s="28">
        <f>J243-I243</f>
        <v>4.7916666666666607E-2</v>
      </c>
      <c r="N243" s="28">
        <f>K243-J243</f>
        <v>2.0833333333333814E-3</v>
      </c>
      <c r="O243" s="28">
        <f>M243*R243</f>
        <v>5.2708333333333274E-2</v>
      </c>
      <c r="P243" s="28">
        <f>K243-I243</f>
        <v>4.9999999999999989E-2</v>
      </c>
      <c r="Q243" s="10" t="s">
        <v>50</v>
      </c>
      <c r="R243" s="18">
        <v>1.1000000000000001</v>
      </c>
      <c r="S243" s="10" t="s">
        <v>74</v>
      </c>
      <c r="T243" s="10">
        <v>5.0694444444444452E-2</v>
      </c>
      <c r="U243" s="11" t="s">
        <v>39</v>
      </c>
      <c r="V243" s="11" t="s">
        <v>68</v>
      </c>
      <c r="W243" s="10" t="s">
        <v>216</v>
      </c>
    </row>
    <row r="244" spans="1:23" s="9" customFormat="1" x14ac:dyDescent="0.25">
      <c r="A244" s="4">
        <v>42930</v>
      </c>
      <c r="B244" s="5" t="s">
        <v>28</v>
      </c>
      <c r="C244" s="5" t="s">
        <v>94</v>
      </c>
      <c r="D244" s="5"/>
      <c r="E244" s="5"/>
      <c r="F244" s="5" t="s">
        <v>56</v>
      </c>
      <c r="G244" s="5" t="s">
        <v>26</v>
      </c>
      <c r="H244" s="5">
        <v>12</v>
      </c>
      <c r="I244" s="6">
        <v>0.48472222222222222</v>
      </c>
      <c r="J244" s="6">
        <v>0.52569444444444446</v>
      </c>
      <c r="K244" s="6">
        <v>0.53055555555555556</v>
      </c>
      <c r="L244" s="29" t="s">
        <v>49</v>
      </c>
      <c r="M244" s="25">
        <f>J244-I244</f>
        <v>4.0972222222222243E-2</v>
      </c>
      <c r="N244" s="25">
        <f>K244-J244</f>
        <v>4.8611111111110938E-3</v>
      </c>
      <c r="O244" s="25">
        <f>M244*R244</f>
        <v>6.5555555555555589E-2</v>
      </c>
      <c r="P244" s="25">
        <f>K244-I244</f>
        <v>4.5833333333333337E-2</v>
      </c>
      <c r="Q244" s="5" t="s">
        <v>45</v>
      </c>
      <c r="R244" s="12">
        <v>1.6</v>
      </c>
      <c r="S244" s="5" t="s">
        <v>44</v>
      </c>
      <c r="T244" s="5">
        <v>3.27</v>
      </c>
      <c r="U244" s="7">
        <v>3000</v>
      </c>
      <c r="V244" s="7">
        <v>600</v>
      </c>
      <c r="W244" s="5" t="s">
        <v>216</v>
      </c>
    </row>
    <row r="245" spans="1:23" s="9" customFormat="1" x14ac:dyDescent="0.25">
      <c r="A245" s="4">
        <v>42930</v>
      </c>
      <c r="B245" s="5" t="s">
        <v>29</v>
      </c>
      <c r="C245" s="5" t="s">
        <v>94</v>
      </c>
      <c r="D245" s="5"/>
      <c r="E245" s="5"/>
      <c r="F245" s="5" t="s">
        <v>56</v>
      </c>
      <c r="G245" s="5" t="s">
        <v>26</v>
      </c>
      <c r="H245" s="5">
        <v>12</v>
      </c>
      <c r="I245" s="6">
        <v>0.48472222222222222</v>
      </c>
      <c r="J245" s="6">
        <v>0.52569444444444446</v>
      </c>
      <c r="K245" s="6">
        <v>0.53055555555555556</v>
      </c>
      <c r="L245" s="29" t="s">
        <v>49</v>
      </c>
      <c r="M245" s="25">
        <f>J245-I245</f>
        <v>4.0972222222222243E-2</v>
      </c>
      <c r="N245" s="25">
        <f>K245-J245</f>
        <v>4.8611111111110938E-3</v>
      </c>
      <c r="O245" s="25">
        <f>M245*R245</f>
        <v>6.5555555555555589E-2</v>
      </c>
      <c r="P245" s="25">
        <f>K245-I245</f>
        <v>4.5833333333333337E-2</v>
      </c>
      <c r="Q245" s="6" t="s">
        <v>45</v>
      </c>
      <c r="R245" s="12">
        <v>1.6</v>
      </c>
      <c r="S245" s="6" t="s">
        <v>44</v>
      </c>
      <c r="T245" s="6">
        <v>0.14375000000000002</v>
      </c>
      <c r="U245" s="7">
        <v>3000</v>
      </c>
      <c r="V245" s="7">
        <v>700</v>
      </c>
      <c r="W245" s="5" t="s">
        <v>216</v>
      </c>
    </row>
    <row r="246" spans="1:23" s="9" customFormat="1" x14ac:dyDescent="0.25">
      <c r="A246" s="31">
        <v>42930</v>
      </c>
      <c r="B246" s="9" t="s">
        <v>30</v>
      </c>
      <c r="C246" s="9" t="s">
        <v>94</v>
      </c>
      <c r="G246" s="9" t="s">
        <v>26</v>
      </c>
      <c r="H246" s="9">
        <v>11.1</v>
      </c>
      <c r="I246" s="10">
        <v>0.53680555555555554</v>
      </c>
      <c r="J246" s="10">
        <v>0.58472222222222225</v>
      </c>
      <c r="K246" s="10">
        <v>0.58750000000000002</v>
      </c>
      <c r="L246" s="10" t="s">
        <v>27</v>
      </c>
      <c r="M246" s="28">
        <f>J246-I246</f>
        <v>4.7916666666666718E-2</v>
      </c>
      <c r="N246" s="28">
        <f>K246-J246</f>
        <v>2.7777777777777679E-3</v>
      </c>
      <c r="O246" s="28">
        <f>M246*R246</f>
        <v>7.6666666666666758E-2</v>
      </c>
      <c r="P246" s="28">
        <f>K246-I246</f>
        <v>5.0694444444444486E-2</v>
      </c>
      <c r="Q246" s="10" t="s">
        <v>45</v>
      </c>
      <c r="R246" s="18">
        <v>1.6</v>
      </c>
      <c r="S246" s="10" t="s">
        <v>44</v>
      </c>
      <c r="T246" s="10">
        <v>0.1361111111111111</v>
      </c>
      <c r="U246" s="11">
        <v>2800</v>
      </c>
      <c r="V246" s="11">
        <v>1100</v>
      </c>
      <c r="W246" s="10" t="s">
        <v>216</v>
      </c>
    </row>
    <row r="247" spans="1:23" s="5" customFormat="1" x14ac:dyDescent="0.25">
      <c r="A247" s="31">
        <v>42930</v>
      </c>
      <c r="B247" s="9" t="s">
        <v>32</v>
      </c>
      <c r="C247" s="9" t="s">
        <v>94</v>
      </c>
      <c r="D247" s="9"/>
      <c r="E247" s="9"/>
      <c r="F247" s="9"/>
      <c r="G247" s="9" t="s">
        <v>26</v>
      </c>
      <c r="H247" s="9">
        <v>11.1</v>
      </c>
      <c r="I247" s="10">
        <v>0.53680555555555554</v>
      </c>
      <c r="J247" s="10">
        <v>0.58472222222222225</v>
      </c>
      <c r="K247" s="10">
        <v>0.58750000000000002</v>
      </c>
      <c r="L247" s="10" t="s">
        <v>27</v>
      </c>
      <c r="M247" s="28">
        <f>J247-I247</f>
        <v>4.7916666666666718E-2</v>
      </c>
      <c r="N247" s="28">
        <f>K247-J247</f>
        <v>2.7777777777777679E-3</v>
      </c>
      <c r="O247" s="28">
        <f>M247*R247</f>
        <v>7.6666666666666758E-2</v>
      </c>
      <c r="P247" s="28">
        <f>K247-I247</f>
        <v>5.0694444444444486E-2</v>
      </c>
      <c r="Q247" s="10" t="s">
        <v>45</v>
      </c>
      <c r="R247" s="18">
        <v>1.6</v>
      </c>
      <c r="S247" s="10" t="s">
        <v>44</v>
      </c>
      <c r="T247" s="10">
        <v>0.1361111111111111</v>
      </c>
      <c r="U247" s="11">
        <v>2800</v>
      </c>
      <c r="V247" s="11">
        <v>700</v>
      </c>
      <c r="W247" s="9" t="s">
        <v>216</v>
      </c>
    </row>
    <row r="248" spans="1:23" s="5" customFormat="1" x14ac:dyDescent="0.25">
      <c r="A248" s="31">
        <v>42930</v>
      </c>
      <c r="B248" s="9" t="s">
        <v>33</v>
      </c>
      <c r="C248" s="9" t="s">
        <v>94</v>
      </c>
      <c r="D248" s="9"/>
      <c r="E248" s="9"/>
      <c r="F248" s="9"/>
      <c r="G248" s="9" t="s">
        <v>26</v>
      </c>
      <c r="H248" s="9">
        <v>11.1</v>
      </c>
      <c r="I248" s="10">
        <v>0.53680555555555554</v>
      </c>
      <c r="J248" s="10">
        <v>0.58472222222222225</v>
      </c>
      <c r="K248" s="10">
        <v>0.58750000000000002</v>
      </c>
      <c r="L248" s="10" t="s">
        <v>27</v>
      </c>
      <c r="M248" s="28">
        <f>J248-I248</f>
        <v>4.7916666666666718E-2</v>
      </c>
      <c r="N248" s="28">
        <f>K248-J248</f>
        <v>2.7777777777777679E-3</v>
      </c>
      <c r="O248" s="28">
        <f>M248*R248</f>
        <v>7.6666666666666758E-2</v>
      </c>
      <c r="P248" s="28">
        <f>K248-I248</f>
        <v>5.0694444444444486E-2</v>
      </c>
      <c r="Q248" s="10" t="s">
        <v>45</v>
      </c>
      <c r="R248" s="18">
        <v>1.6</v>
      </c>
      <c r="S248" s="10" t="s">
        <v>44</v>
      </c>
      <c r="T248" s="10">
        <v>0.1361111111111111</v>
      </c>
      <c r="U248" s="11" t="s">
        <v>91</v>
      </c>
      <c r="V248" s="11" t="s">
        <v>68</v>
      </c>
      <c r="W248" s="10" t="s">
        <v>216</v>
      </c>
    </row>
    <row r="249" spans="1:23" s="9" customFormat="1" x14ac:dyDescent="0.25">
      <c r="A249" s="4">
        <v>42946</v>
      </c>
      <c r="B249" s="33" t="s">
        <v>28</v>
      </c>
      <c r="C249" s="5" t="s">
        <v>94</v>
      </c>
      <c r="D249" s="5"/>
      <c r="E249" s="5"/>
      <c r="F249" s="5" t="s">
        <v>59</v>
      </c>
      <c r="G249" s="5" t="s">
        <v>26</v>
      </c>
      <c r="H249" s="5" t="s">
        <v>158</v>
      </c>
      <c r="I249" s="6">
        <v>0.43055555555555558</v>
      </c>
      <c r="J249" s="6">
        <v>0.47152777777777777</v>
      </c>
      <c r="K249" s="6">
        <v>0.47569444444444442</v>
      </c>
      <c r="L249" s="5" t="s">
        <v>49</v>
      </c>
      <c r="M249" s="25">
        <f>J249-I249</f>
        <v>4.0972222222222188E-2</v>
      </c>
      <c r="N249" s="25">
        <f>K249-J249</f>
        <v>4.1666666666666519E-3</v>
      </c>
      <c r="O249" s="25">
        <f>M249*R249</f>
        <v>4.5069444444444412E-2</v>
      </c>
      <c r="P249" s="25">
        <f>K249-I249</f>
        <v>4.513888888888884E-2</v>
      </c>
      <c r="Q249" s="5"/>
      <c r="R249" s="12">
        <v>1.1000000000000001</v>
      </c>
      <c r="S249" s="5" t="s">
        <v>42</v>
      </c>
      <c r="T249" s="6">
        <v>0.71666666666666667</v>
      </c>
      <c r="U249" s="7">
        <v>3000</v>
      </c>
      <c r="V249" s="7">
        <v>1000</v>
      </c>
      <c r="W249" s="5" t="s">
        <v>216</v>
      </c>
    </row>
    <row r="250" spans="1:23" s="9" customFormat="1" x14ac:dyDescent="0.25">
      <c r="A250" s="4">
        <v>42946</v>
      </c>
      <c r="B250" s="33" t="s">
        <v>29</v>
      </c>
      <c r="C250" s="5" t="s">
        <v>94</v>
      </c>
      <c r="D250" s="5"/>
      <c r="E250" s="5"/>
      <c r="F250" s="5" t="s">
        <v>59</v>
      </c>
      <c r="G250" s="5" t="s">
        <v>26</v>
      </c>
      <c r="H250" s="5" t="s">
        <v>26</v>
      </c>
      <c r="I250" s="6">
        <v>0.43055555555555558</v>
      </c>
      <c r="J250" s="6">
        <v>0.47152777777777777</v>
      </c>
      <c r="K250" s="6">
        <v>0.47569444444444442</v>
      </c>
      <c r="L250" s="5" t="s">
        <v>49</v>
      </c>
      <c r="M250" s="25">
        <f>J250-I250</f>
        <v>4.0972222222222188E-2</v>
      </c>
      <c r="N250" s="25">
        <f>K250-J250</f>
        <v>4.1666666666666519E-3</v>
      </c>
      <c r="O250" s="25">
        <f>M250*R250</f>
        <v>4.5069444444444412E-2</v>
      </c>
      <c r="P250" s="25">
        <f>K250-I250</f>
        <v>4.513888888888884E-2</v>
      </c>
      <c r="Q250" s="5"/>
      <c r="R250" s="12">
        <v>1.1000000000000001</v>
      </c>
      <c r="S250" s="5" t="s">
        <v>42</v>
      </c>
      <c r="T250" s="6">
        <v>0.71666666666666667</v>
      </c>
      <c r="U250" s="7">
        <v>3000</v>
      </c>
      <c r="V250" s="7">
        <v>600</v>
      </c>
      <c r="W250" s="5" t="s">
        <v>216</v>
      </c>
    </row>
    <row r="251" spans="1:23" s="9" customFormat="1" x14ac:dyDescent="0.25">
      <c r="A251" s="8">
        <v>42946</v>
      </c>
      <c r="B251" s="32" t="s">
        <v>30</v>
      </c>
      <c r="C251" s="9" t="s">
        <v>94</v>
      </c>
      <c r="F251" s="9" t="s">
        <v>187</v>
      </c>
      <c r="G251" s="9" t="s">
        <v>26</v>
      </c>
      <c r="H251" s="9" t="s">
        <v>138</v>
      </c>
      <c r="I251" s="10">
        <v>0.53888888888888886</v>
      </c>
      <c r="J251" s="10">
        <v>0.57777777777777783</v>
      </c>
      <c r="K251" s="10">
        <v>0.5805555555555556</v>
      </c>
      <c r="L251" s="9" t="s">
        <v>27</v>
      </c>
      <c r="M251" s="28">
        <f>J251-I251</f>
        <v>3.8888888888888973E-2</v>
      </c>
      <c r="N251" s="28">
        <f>K251-J251</f>
        <v>2.7777777777777679E-3</v>
      </c>
      <c r="O251" s="28">
        <f>M251*R251</f>
        <v>5.0555555555555666E-2</v>
      </c>
      <c r="P251" s="28">
        <f>K251-I251</f>
        <v>4.1666666666666741E-2</v>
      </c>
      <c r="R251" s="18">
        <v>1.3</v>
      </c>
      <c r="S251" s="9" t="s">
        <v>74</v>
      </c>
      <c r="T251" s="10">
        <v>9.0972222222222218E-2</v>
      </c>
      <c r="U251" s="11">
        <v>3300</v>
      </c>
      <c r="V251" s="11">
        <v>1500</v>
      </c>
      <c r="W251" s="9" t="s">
        <v>216</v>
      </c>
    </row>
    <row r="252" spans="1:23" s="9" customFormat="1" x14ac:dyDescent="0.25">
      <c r="A252" s="8">
        <v>42946</v>
      </c>
      <c r="B252" s="32" t="s">
        <v>119</v>
      </c>
      <c r="C252" s="9" t="s">
        <v>94</v>
      </c>
      <c r="F252" s="9" t="s">
        <v>187</v>
      </c>
      <c r="G252" s="9" t="s">
        <v>26</v>
      </c>
      <c r="H252" s="9" t="s">
        <v>138</v>
      </c>
      <c r="I252" s="10">
        <v>0.53888888888888886</v>
      </c>
      <c r="J252" s="10">
        <v>0.57777777777777783</v>
      </c>
      <c r="K252" s="10">
        <v>0.5805555555555556</v>
      </c>
      <c r="L252" s="9" t="s">
        <v>27</v>
      </c>
      <c r="M252" s="28">
        <f>J252-I252</f>
        <v>3.8888888888888973E-2</v>
      </c>
      <c r="N252" s="28">
        <f>K252-J252</f>
        <v>2.7777777777777679E-3</v>
      </c>
      <c r="O252" s="28">
        <f>M252*R252</f>
        <v>5.0555555555555666E-2</v>
      </c>
      <c r="P252" s="28">
        <f>K252-I252</f>
        <v>4.1666666666666741E-2</v>
      </c>
      <c r="R252" s="18">
        <v>1.3</v>
      </c>
      <c r="S252" s="9" t="s">
        <v>74</v>
      </c>
      <c r="T252" s="10">
        <v>9.0972222222222218E-2</v>
      </c>
      <c r="U252" s="11">
        <v>2900</v>
      </c>
      <c r="V252" s="11">
        <v>900</v>
      </c>
      <c r="W252" s="9" t="s">
        <v>216</v>
      </c>
    </row>
    <row r="253" spans="1:23" s="5" customFormat="1" x14ac:dyDescent="0.25">
      <c r="A253" s="8">
        <v>42946</v>
      </c>
      <c r="B253" s="32" t="s">
        <v>33</v>
      </c>
      <c r="C253" s="9" t="s">
        <v>94</v>
      </c>
      <c r="D253" s="9"/>
      <c r="E253" s="9"/>
      <c r="F253" s="9" t="s">
        <v>188</v>
      </c>
      <c r="G253" s="9" t="s">
        <v>26</v>
      </c>
      <c r="H253" s="9" t="s">
        <v>26</v>
      </c>
      <c r="I253" s="10">
        <v>0.58819444444444446</v>
      </c>
      <c r="J253" s="10">
        <v>0.60902777777777783</v>
      </c>
      <c r="K253" s="10">
        <v>0.6118055555555556</v>
      </c>
      <c r="L253" s="9" t="s">
        <v>27</v>
      </c>
      <c r="M253" s="28">
        <f>J253-I253</f>
        <v>2.083333333333337E-2</v>
      </c>
      <c r="N253" s="28">
        <f>K253-J253</f>
        <v>2.7777777777777679E-3</v>
      </c>
      <c r="O253" s="28">
        <f>M253*R253</f>
        <v>3.1250000000000056E-2</v>
      </c>
      <c r="P253" s="28">
        <f>K253-I253</f>
        <v>2.3611111111111138E-2</v>
      </c>
      <c r="Q253" s="9"/>
      <c r="R253" s="18">
        <v>1.5</v>
      </c>
      <c r="S253" s="9" t="s">
        <v>54</v>
      </c>
      <c r="T253" s="10">
        <v>8.2638888888888887E-2</v>
      </c>
      <c r="U253" s="11" t="s">
        <v>39</v>
      </c>
      <c r="V253" s="11" t="s">
        <v>181</v>
      </c>
      <c r="W253" s="9" t="s">
        <v>216</v>
      </c>
    </row>
    <row r="254" spans="1:23" s="5" customFormat="1" x14ac:dyDescent="0.25">
      <c r="A254" s="59">
        <v>42946</v>
      </c>
      <c r="B254" s="49" t="s">
        <v>32</v>
      </c>
      <c r="C254" s="49" t="s">
        <v>94</v>
      </c>
      <c r="D254" s="49"/>
      <c r="E254" s="49"/>
      <c r="F254" s="49" t="s">
        <v>188</v>
      </c>
      <c r="G254" s="49" t="s">
        <v>26</v>
      </c>
      <c r="H254" s="49" t="s">
        <v>26</v>
      </c>
      <c r="I254" s="28">
        <v>0.58819444444444446</v>
      </c>
      <c r="J254" s="28">
        <v>0.60902777777777783</v>
      </c>
      <c r="K254" s="28">
        <v>0.6118055555555556</v>
      </c>
      <c r="L254" s="49" t="s">
        <v>27</v>
      </c>
      <c r="M254" s="28">
        <f>J254-I254</f>
        <v>2.083333333333337E-2</v>
      </c>
      <c r="N254" s="28">
        <f>K254-J254</f>
        <v>2.7777777777777679E-3</v>
      </c>
      <c r="O254" s="28">
        <f>M254*R254</f>
        <v>3.1250000000000056E-2</v>
      </c>
      <c r="P254" s="28">
        <f>K254-I254</f>
        <v>2.3611111111111138E-2</v>
      </c>
      <c r="Q254" s="49"/>
      <c r="R254" s="50">
        <v>1.5</v>
      </c>
      <c r="S254" s="49" t="s">
        <v>54</v>
      </c>
      <c r="T254" s="28">
        <v>8.2638888888888887E-2</v>
      </c>
      <c r="U254" s="43">
        <v>2900</v>
      </c>
      <c r="V254" s="43" t="s">
        <v>191</v>
      </c>
      <c r="W254" s="9" t="s">
        <v>216</v>
      </c>
    </row>
    <row r="255" spans="1:23" s="9" customFormat="1" x14ac:dyDescent="0.25">
      <c r="A255" s="8">
        <v>42947</v>
      </c>
      <c r="B255" s="32" t="s">
        <v>30</v>
      </c>
      <c r="C255" s="9" t="s">
        <v>193</v>
      </c>
      <c r="F255" s="9" t="s">
        <v>196</v>
      </c>
      <c r="G255" s="9" t="s">
        <v>26</v>
      </c>
      <c r="H255" s="9" t="s">
        <v>26</v>
      </c>
      <c r="I255" s="10">
        <v>0.44305555555555554</v>
      </c>
      <c r="J255" s="10">
        <v>0.4458333333333333</v>
      </c>
      <c r="K255" s="10">
        <v>0.49444444444444446</v>
      </c>
      <c r="L255" s="9" t="s">
        <v>27</v>
      </c>
      <c r="M255" s="28">
        <f>J255-I255</f>
        <v>2.7777777777777679E-3</v>
      </c>
      <c r="N255" s="28">
        <f>K255-J255</f>
        <v>4.861111111111116E-2</v>
      </c>
      <c r="O255" s="28">
        <f>M255*R255</f>
        <v>3.0555555555555449E-3</v>
      </c>
      <c r="P255" s="28">
        <f>K255-I255</f>
        <v>5.1388888888888928E-2</v>
      </c>
      <c r="R255" s="18">
        <v>1.1000000000000001</v>
      </c>
      <c r="S255" s="9" t="s">
        <v>74</v>
      </c>
      <c r="T255" s="10">
        <v>0.76180555555555562</v>
      </c>
      <c r="U255" s="11">
        <v>3000</v>
      </c>
      <c r="V255" s="11">
        <v>900</v>
      </c>
      <c r="W255" s="9" t="s">
        <v>235</v>
      </c>
    </row>
    <row r="256" spans="1:23" s="9" customFormat="1" x14ac:dyDescent="0.25">
      <c r="A256" s="8">
        <v>42947</v>
      </c>
      <c r="B256" s="32" t="s">
        <v>119</v>
      </c>
      <c r="C256" s="9" t="s">
        <v>193</v>
      </c>
      <c r="F256" s="9" t="s">
        <v>196</v>
      </c>
      <c r="G256" s="9" t="s">
        <v>26</v>
      </c>
      <c r="H256" s="9" t="s">
        <v>26</v>
      </c>
      <c r="I256" s="10">
        <v>0.44305555555555554</v>
      </c>
      <c r="J256" s="10">
        <v>0.4458333333333333</v>
      </c>
      <c r="K256" s="10">
        <v>0.49444444444444446</v>
      </c>
      <c r="L256" s="9" t="s">
        <v>27</v>
      </c>
      <c r="M256" s="28">
        <f>J256-I256</f>
        <v>2.7777777777777679E-3</v>
      </c>
      <c r="N256" s="28">
        <f>K256-J256</f>
        <v>4.861111111111116E-2</v>
      </c>
      <c r="O256" s="28">
        <f>M256*R256</f>
        <v>3.0555555555555449E-3</v>
      </c>
      <c r="P256" s="28">
        <f>K256-I256</f>
        <v>5.1388888888888928E-2</v>
      </c>
      <c r="R256" s="18">
        <v>1.1000000000000001</v>
      </c>
      <c r="S256" s="9" t="s">
        <v>74</v>
      </c>
      <c r="T256" s="10">
        <v>0.76180555555555562</v>
      </c>
      <c r="U256" s="11">
        <v>3000</v>
      </c>
      <c r="V256" s="11">
        <v>600</v>
      </c>
      <c r="W256" s="9" t="s">
        <v>235</v>
      </c>
    </row>
    <row r="257" spans="1:23" s="9" customFormat="1" x14ac:dyDescent="0.25">
      <c r="A257" s="8">
        <v>42947</v>
      </c>
      <c r="B257" s="32" t="s">
        <v>30</v>
      </c>
      <c r="C257" s="9" t="s">
        <v>193</v>
      </c>
      <c r="F257" s="9" t="s">
        <v>133</v>
      </c>
      <c r="G257" s="9" t="s">
        <v>26</v>
      </c>
      <c r="H257" s="9" t="s">
        <v>26</v>
      </c>
      <c r="I257" s="10">
        <v>0.56319444444444444</v>
      </c>
      <c r="J257" s="10">
        <v>0.60486111111111118</v>
      </c>
      <c r="K257" s="10">
        <v>0.60833333333333328</v>
      </c>
      <c r="L257" s="9" t="s">
        <v>27</v>
      </c>
      <c r="M257" s="28">
        <f>J257-I257</f>
        <v>4.1666666666666741E-2</v>
      </c>
      <c r="N257" s="28">
        <f>K257-J257</f>
        <v>3.4722222222220989E-3</v>
      </c>
      <c r="O257" s="28">
        <f>M257*R257</f>
        <v>6.2500000000000111E-2</v>
      </c>
      <c r="P257" s="28">
        <f>K257-I257</f>
        <v>4.513888888888884E-2</v>
      </c>
      <c r="R257" s="18">
        <v>1.5</v>
      </c>
      <c r="S257" s="9" t="s">
        <v>54</v>
      </c>
      <c r="T257" s="10">
        <v>6.7361111111111108E-2</v>
      </c>
      <c r="U257" s="11">
        <v>3000</v>
      </c>
      <c r="V257" s="11">
        <v>1300</v>
      </c>
      <c r="W257" s="9" t="s">
        <v>235</v>
      </c>
    </row>
    <row r="258" spans="1:23" s="9" customFormat="1" x14ac:dyDescent="0.25">
      <c r="A258" s="8">
        <v>42947</v>
      </c>
      <c r="B258" s="32" t="s">
        <v>119</v>
      </c>
      <c r="C258" s="9" t="s">
        <v>193</v>
      </c>
      <c r="F258" s="9" t="s">
        <v>133</v>
      </c>
      <c r="G258" s="9" t="s">
        <v>26</v>
      </c>
      <c r="H258" s="9" t="s">
        <v>26</v>
      </c>
      <c r="I258" s="10">
        <v>0.56319444444444444</v>
      </c>
      <c r="J258" s="10">
        <v>0.60486111111111118</v>
      </c>
      <c r="K258" s="10">
        <v>0.60833333333333328</v>
      </c>
      <c r="L258" s="9" t="s">
        <v>27</v>
      </c>
      <c r="M258" s="28">
        <f>J258-I258</f>
        <v>4.1666666666666741E-2</v>
      </c>
      <c r="N258" s="28">
        <f>K258-J258</f>
        <v>3.4722222222220989E-3</v>
      </c>
      <c r="O258" s="28">
        <f>M258*R258</f>
        <v>6.2500000000000111E-2</v>
      </c>
      <c r="P258" s="28">
        <f>K258-I258</f>
        <v>4.513888888888884E-2</v>
      </c>
      <c r="R258" s="18">
        <v>1.5</v>
      </c>
      <c r="S258" s="9" t="s">
        <v>54</v>
      </c>
      <c r="T258" s="10">
        <v>6.7361111111111108E-2</v>
      </c>
      <c r="U258" s="11">
        <v>3000</v>
      </c>
      <c r="V258" s="11">
        <v>700</v>
      </c>
      <c r="W258" s="9" t="s">
        <v>235</v>
      </c>
    </row>
    <row r="259" spans="1:23" s="5" customFormat="1" x14ac:dyDescent="0.25">
      <c r="A259" s="8">
        <v>42947</v>
      </c>
      <c r="B259" s="32" t="s">
        <v>33</v>
      </c>
      <c r="C259" s="9" t="s">
        <v>193</v>
      </c>
      <c r="D259" s="9"/>
      <c r="E259" s="9"/>
      <c r="F259" s="9" t="s">
        <v>69</v>
      </c>
      <c r="G259" s="9" t="s">
        <v>26</v>
      </c>
      <c r="H259" s="9" t="s">
        <v>26</v>
      </c>
      <c r="I259" s="10">
        <v>0.50069444444444444</v>
      </c>
      <c r="J259" s="10">
        <v>0.54861111111111105</v>
      </c>
      <c r="K259" s="10">
        <v>0.55208333333333337</v>
      </c>
      <c r="L259" s="9" t="s">
        <v>27</v>
      </c>
      <c r="M259" s="28">
        <f>J259-I259</f>
        <v>4.7916666666666607E-2</v>
      </c>
      <c r="N259" s="28">
        <f>K259-J259</f>
        <v>3.4722222222223209E-3</v>
      </c>
      <c r="O259" s="28">
        <f>M259*R259</f>
        <v>7.1874999999999911E-2</v>
      </c>
      <c r="P259" s="28">
        <f>K259-I259</f>
        <v>5.1388888888888928E-2</v>
      </c>
      <c r="Q259" s="9"/>
      <c r="R259" s="18">
        <v>1.5</v>
      </c>
      <c r="S259" s="9" t="s">
        <v>44</v>
      </c>
      <c r="T259" s="10">
        <v>8.2638888888888887E-2</v>
      </c>
      <c r="U259" s="11" t="s">
        <v>39</v>
      </c>
      <c r="V259" s="11" t="s">
        <v>68</v>
      </c>
      <c r="W259" s="9" t="s">
        <v>235</v>
      </c>
    </row>
    <row r="260" spans="1:23" s="45" customFormat="1" x14ac:dyDescent="0.25">
      <c r="A260" s="8">
        <v>42947</v>
      </c>
      <c r="B260" s="9" t="s">
        <v>32</v>
      </c>
      <c r="C260" s="9" t="s">
        <v>193</v>
      </c>
      <c r="D260" s="9"/>
      <c r="E260" s="9"/>
      <c r="F260" s="9" t="s">
        <v>69</v>
      </c>
      <c r="G260" s="9" t="s">
        <v>26</v>
      </c>
      <c r="H260" s="9" t="s">
        <v>26</v>
      </c>
      <c r="I260" s="10">
        <v>0.50069444444444444</v>
      </c>
      <c r="J260" s="10">
        <v>0.54861111111111105</v>
      </c>
      <c r="K260" s="10">
        <v>0.55208333333333337</v>
      </c>
      <c r="L260" s="9" t="s">
        <v>27</v>
      </c>
      <c r="M260" s="28">
        <f>J260-I260</f>
        <v>4.7916666666666607E-2</v>
      </c>
      <c r="N260" s="28">
        <f>K260-J260</f>
        <v>3.4722222222223209E-3</v>
      </c>
      <c r="O260" s="28">
        <f>M260*R260</f>
        <v>7.1874999999999911E-2</v>
      </c>
      <c r="P260" s="28">
        <f>K260-I260</f>
        <v>5.1388888888888928E-2</v>
      </c>
      <c r="Q260" s="9"/>
      <c r="R260" s="18">
        <v>1.5</v>
      </c>
      <c r="S260" s="9" t="s">
        <v>44</v>
      </c>
      <c r="T260" s="10">
        <v>8.2638888888888887E-2</v>
      </c>
      <c r="U260" s="11">
        <v>3000</v>
      </c>
      <c r="V260" s="11">
        <v>1000</v>
      </c>
      <c r="W260" s="9" t="s">
        <v>235</v>
      </c>
    </row>
    <row r="261" spans="1:23" s="49" customFormat="1" x14ac:dyDescent="0.25">
      <c r="A261" s="4">
        <v>42947</v>
      </c>
      <c r="B261" s="33" t="s">
        <v>28</v>
      </c>
      <c r="C261" s="5" t="s">
        <v>193</v>
      </c>
      <c r="D261" s="5"/>
      <c r="E261" s="5"/>
      <c r="F261" s="5" t="s">
        <v>56</v>
      </c>
      <c r="G261" s="5" t="s">
        <v>26</v>
      </c>
      <c r="H261" s="5" t="s">
        <v>156</v>
      </c>
      <c r="I261" s="6">
        <v>0.58124999999999993</v>
      </c>
      <c r="J261" s="6">
        <v>0.62222222222222223</v>
      </c>
      <c r="K261" s="6">
        <v>0.62708333333333333</v>
      </c>
      <c r="L261" s="5" t="s">
        <v>49</v>
      </c>
      <c r="M261" s="25">
        <f>J261-I261</f>
        <v>4.0972222222222299E-2</v>
      </c>
      <c r="N261" s="25">
        <f>K261-J261</f>
        <v>4.8611111111110938E-3</v>
      </c>
      <c r="O261" s="25">
        <f>M261*R261</f>
        <v>6.9652777777777911E-2</v>
      </c>
      <c r="P261" s="25">
        <f>K261-I261</f>
        <v>4.5833333333333393E-2</v>
      </c>
      <c r="Q261" s="5"/>
      <c r="R261" s="12">
        <v>1.7</v>
      </c>
      <c r="S261" s="5" t="s">
        <v>198</v>
      </c>
      <c r="T261" s="6">
        <v>6.3888888888888884E-2</v>
      </c>
      <c r="U261" s="7">
        <v>3000</v>
      </c>
      <c r="V261" s="7">
        <v>500</v>
      </c>
      <c r="W261" s="5" t="s">
        <v>235</v>
      </c>
    </row>
    <row r="262" spans="1:23" s="37" customFormat="1" x14ac:dyDescent="0.25">
      <c r="A262" s="19">
        <v>42947</v>
      </c>
      <c r="B262" s="34" t="s">
        <v>29</v>
      </c>
      <c r="C262" s="20" t="s">
        <v>193</v>
      </c>
      <c r="D262" s="20"/>
      <c r="E262" s="20"/>
      <c r="F262" s="20" t="s">
        <v>56</v>
      </c>
      <c r="G262" s="20" t="s">
        <v>26</v>
      </c>
      <c r="H262" s="20" t="s">
        <v>156</v>
      </c>
      <c r="I262" s="21">
        <v>0.58124999999999993</v>
      </c>
      <c r="J262" s="21">
        <v>0.62222222222222223</v>
      </c>
      <c r="K262" s="21">
        <v>0.62708333333333333</v>
      </c>
      <c r="L262" s="20" t="s">
        <v>49</v>
      </c>
      <c r="M262" s="21">
        <f>J262-I262</f>
        <v>4.0972222222222299E-2</v>
      </c>
      <c r="N262" s="21">
        <f>K262-J262</f>
        <v>4.8611111111110938E-3</v>
      </c>
      <c r="O262" s="21">
        <f>M262*R262</f>
        <v>6.9652777777777911E-2</v>
      </c>
      <c r="P262" s="21">
        <f>K262-I262</f>
        <v>4.5833333333333393E-2</v>
      </c>
      <c r="Q262" s="20"/>
      <c r="R262" s="24">
        <v>1.7</v>
      </c>
      <c r="S262" s="20" t="s">
        <v>46</v>
      </c>
      <c r="T262" s="21">
        <v>6.3888888888888884E-2</v>
      </c>
      <c r="U262" s="22">
        <v>3000</v>
      </c>
      <c r="V262" s="22">
        <v>500</v>
      </c>
      <c r="W262" s="20" t="s">
        <v>235</v>
      </c>
    </row>
    <row r="263" spans="1:23" s="5" customFormat="1" x14ac:dyDescent="0.25">
      <c r="A263" s="4">
        <v>42929</v>
      </c>
      <c r="B263" s="5" t="s">
        <v>28</v>
      </c>
      <c r="C263" s="5" t="s">
        <v>97</v>
      </c>
      <c r="F263" s="5" t="s">
        <v>56</v>
      </c>
      <c r="G263" s="5" t="s">
        <v>26</v>
      </c>
      <c r="H263" s="5">
        <v>12</v>
      </c>
      <c r="I263" s="6">
        <v>0.57361111111111118</v>
      </c>
      <c r="J263" s="6">
        <v>0.61458333333333337</v>
      </c>
      <c r="K263" s="6">
        <v>0.61805555555555558</v>
      </c>
      <c r="L263" s="5" t="s">
        <v>49</v>
      </c>
      <c r="M263" s="25">
        <f>J263-I263</f>
        <v>4.0972222222222188E-2</v>
      </c>
      <c r="N263" s="25">
        <f>K263-J263</f>
        <v>3.4722222222222099E-3</v>
      </c>
      <c r="O263" s="25">
        <f>M263*R263</f>
        <v>6.5555555555555506E-2</v>
      </c>
      <c r="P263" s="25">
        <f>K263-I263</f>
        <v>4.4444444444444398E-2</v>
      </c>
      <c r="Q263" s="6" t="s">
        <v>45</v>
      </c>
      <c r="R263" s="12">
        <v>1.6</v>
      </c>
      <c r="S263" s="6" t="s">
        <v>44</v>
      </c>
      <c r="T263" s="6">
        <v>8.819444444444445E-2</v>
      </c>
      <c r="U263" s="7">
        <v>3000</v>
      </c>
      <c r="V263" s="7">
        <v>1700</v>
      </c>
      <c r="W263" s="6" t="s">
        <v>215</v>
      </c>
    </row>
    <row r="264" spans="1:23" s="5" customFormat="1" x14ac:dyDescent="0.25">
      <c r="A264" s="4">
        <v>42929</v>
      </c>
      <c r="B264" s="5" t="s">
        <v>29</v>
      </c>
      <c r="C264" s="5" t="s">
        <v>97</v>
      </c>
      <c r="F264" s="5" t="s">
        <v>56</v>
      </c>
      <c r="G264" s="5" t="s">
        <v>26</v>
      </c>
      <c r="H264" s="5">
        <v>12</v>
      </c>
      <c r="I264" s="6">
        <v>0.57361111111111118</v>
      </c>
      <c r="J264" s="6">
        <v>0.61458333333333337</v>
      </c>
      <c r="K264" s="6">
        <v>0.61805555555555558</v>
      </c>
      <c r="L264" s="5" t="s">
        <v>49</v>
      </c>
      <c r="M264" s="25">
        <f>J264-I264</f>
        <v>4.0972222222222188E-2</v>
      </c>
      <c r="N264" s="25">
        <f>K264-J264</f>
        <v>3.4722222222222099E-3</v>
      </c>
      <c r="O264" s="25">
        <f>M264*R264</f>
        <v>6.5555555555555506E-2</v>
      </c>
      <c r="P264" s="25">
        <f>K264-I264</f>
        <v>4.4444444444444398E-2</v>
      </c>
      <c r="Q264" s="6" t="s">
        <v>45</v>
      </c>
      <c r="R264" s="12">
        <v>1.6</v>
      </c>
      <c r="S264" s="6" t="s">
        <v>44</v>
      </c>
      <c r="T264" s="6">
        <v>8.819444444444445E-2</v>
      </c>
      <c r="U264" s="7">
        <v>3000</v>
      </c>
      <c r="V264" s="7">
        <v>1600</v>
      </c>
      <c r="W264" s="5" t="s">
        <v>215</v>
      </c>
    </row>
    <row r="265" spans="1:23" s="9" customFormat="1" x14ac:dyDescent="0.25">
      <c r="A265" s="4">
        <v>42929</v>
      </c>
      <c r="B265" s="5" t="s">
        <v>28</v>
      </c>
      <c r="C265" s="5" t="s">
        <v>96</v>
      </c>
      <c r="D265" s="5"/>
      <c r="E265" s="5"/>
      <c r="F265" s="5" t="s">
        <v>56</v>
      </c>
      <c r="G265" s="5" t="s">
        <v>26</v>
      </c>
      <c r="H265" s="5">
        <v>11.2</v>
      </c>
      <c r="I265" s="6">
        <v>0.34166666666666662</v>
      </c>
      <c r="J265" s="6">
        <v>0.38263888888888892</v>
      </c>
      <c r="K265" s="6">
        <v>0.38958333333333334</v>
      </c>
      <c r="L265" s="5" t="s">
        <v>49</v>
      </c>
      <c r="M265" s="25">
        <f>J265-I265</f>
        <v>4.0972222222222299E-2</v>
      </c>
      <c r="N265" s="25">
        <f>K265-J265</f>
        <v>6.9444444444444198E-3</v>
      </c>
      <c r="O265" s="25">
        <f>M265*R265</f>
        <v>4.0972222222222299E-2</v>
      </c>
      <c r="P265" s="25">
        <f>K265-I265</f>
        <v>4.7916666666666718E-2</v>
      </c>
      <c r="Q265" s="5" t="s">
        <v>84</v>
      </c>
      <c r="R265" s="12">
        <v>1</v>
      </c>
      <c r="S265" s="5" t="s">
        <v>86</v>
      </c>
      <c r="T265" s="6">
        <v>6.805555555555555E-2</v>
      </c>
      <c r="U265" s="7">
        <v>3000</v>
      </c>
      <c r="V265" s="7">
        <v>750</v>
      </c>
      <c r="W265" s="5" t="s">
        <v>213</v>
      </c>
    </row>
    <row r="266" spans="1:23" s="9" customFormat="1" x14ac:dyDescent="0.25">
      <c r="A266" s="4">
        <v>42929</v>
      </c>
      <c r="B266" s="5" t="s">
        <v>29</v>
      </c>
      <c r="C266" s="5" t="s">
        <v>96</v>
      </c>
      <c r="D266" s="5"/>
      <c r="E266" s="5"/>
      <c r="F266" s="5" t="s">
        <v>56</v>
      </c>
      <c r="G266" s="5" t="s">
        <v>26</v>
      </c>
      <c r="H266" s="5">
        <v>11.2</v>
      </c>
      <c r="I266" s="6">
        <v>0.34166666666666662</v>
      </c>
      <c r="J266" s="6">
        <v>0.38263888888888892</v>
      </c>
      <c r="K266" s="6">
        <v>0.38958333333333334</v>
      </c>
      <c r="L266" s="5" t="s">
        <v>49</v>
      </c>
      <c r="M266" s="25">
        <f>J266-I266</f>
        <v>4.0972222222222299E-2</v>
      </c>
      <c r="N266" s="25">
        <f>K266-J266</f>
        <v>6.9444444444444198E-3</v>
      </c>
      <c r="O266" s="25">
        <f>M266*R266</f>
        <v>4.0972222222222299E-2</v>
      </c>
      <c r="P266" s="25">
        <f>K266-I266</f>
        <v>4.7916666666666718E-2</v>
      </c>
      <c r="Q266" s="6" t="s">
        <v>84</v>
      </c>
      <c r="R266" s="12">
        <v>1</v>
      </c>
      <c r="S266" s="6" t="s">
        <v>86</v>
      </c>
      <c r="T266" s="6">
        <v>6.805555555555555E-2</v>
      </c>
      <c r="U266" s="7">
        <v>3000</v>
      </c>
      <c r="V266" s="7">
        <v>800</v>
      </c>
      <c r="W266" s="5" t="s">
        <v>213</v>
      </c>
    </row>
    <row r="267" spans="1:23" s="9" customFormat="1" x14ac:dyDescent="0.25">
      <c r="A267" s="8">
        <v>42929</v>
      </c>
      <c r="B267" s="9" t="s">
        <v>30</v>
      </c>
      <c r="C267" s="9" t="s">
        <v>96</v>
      </c>
      <c r="G267" s="9" t="s">
        <v>26</v>
      </c>
      <c r="H267" s="9">
        <v>11</v>
      </c>
      <c r="I267" s="10">
        <v>0.39097222222222222</v>
      </c>
      <c r="J267" s="10">
        <v>0.3972222222222222</v>
      </c>
      <c r="K267" s="10">
        <v>0.44166666666666665</v>
      </c>
      <c r="L267" s="10" t="s">
        <v>49</v>
      </c>
      <c r="M267" s="28">
        <f>J267-I267</f>
        <v>6.2499999999999778E-3</v>
      </c>
      <c r="N267" s="28">
        <f>K267-J267</f>
        <v>4.4444444444444453E-2</v>
      </c>
      <c r="O267" s="28">
        <f>M267*R267</f>
        <v>6.2499999999999778E-3</v>
      </c>
      <c r="P267" s="28">
        <f>K267-I267</f>
        <v>5.0694444444444431E-2</v>
      </c>
      <c r="Q267" s="10" t="s">
        <v>84</v>
      </c>
      <c r="R267" s="18">
        <v>1</v>
      </c>
      <c r="S267" s="10" t="s">
        <v>42</v>
      </c>
      <c r="T267" s="10">
        <v>6.3194444444444442E-2</v>
      </c>
      <c r="U267" s="11">
        <v>3100</v>
      </c>
      <c r="V267" s="11">
        <v>1200</v>
      </c>
      <c r="W267" s="10" t="s">
        <v>213</v>
      </c>
    </row>
    <row r="268" spans="1:23" s="9" customFormat="1" x14ac:dyDescent="0.25">
      <c r="A268" s="8">
        <v>42929</v>
      </c>
      <c r="B268" s="9" t="s">
        <v>32</v>
      </c>
      <c r="C268" s="9" t="s">
        <v>96</v>
      </c>
      <c r="G268" s="9" t="s">
        <v>26</v>
      </c>
      <c r="H268" s="9">
        <v>11</v>
      </c>
      <c r="I268" s="10">
        <v>0.39097222222222222</v>
      </c>
      <c r="J268" s="10">
        <v>0.3972222222222222</v>
      </c>
      <c r="K268" s="10">
        <v>0.44166666666666665</v>
      </c>
      <c r="L268" s="10" t="s">
        <v>49</v>
      </c>
      <c r="M268" s="28">
        <f>J268-I268</f>
        <v>6.2499999999999778E-3</v>
      </c>
      <c r="N268" s="28">
        <f>K268-J268</f>
        <v>4.4444444444444453E-2</v>
      </c>
      <c r="O268" s="28">
        <f>M268*R268</f>
        <v>6.2499999999999778E-3</v>
      </c>
      <c r="P268" s="28">
        <f>K268-I268</f>
        <v>5.0694444444444431E-2</v>
      </c>
      <c r="Q268" s="10" t="s">
        <v>84</v>
      </c>
      <c r="R268" s="18">
        <v>1</v>
      </c>
      <c r="S268" s="10" t="s">
        <v>42</v>
      </c>
      <c r="T268" s="10">
        <v>6.3194444444444442E-2</v>
      </c>
      <c r="U268" s="11">
        <v>3000</v>
      </c>
      <c r="V268" s="11">
        <v>1100</v>
      </c>
      <c r="W268" s="10" t="s">
        <v>213</v>
      </c>
    </row>
    <row r="269" spans="1:23" s="5" customFormat="1" x14ac:dyDescent="0.25">
      <c r="A269" s="8">
        <v>42929</v>
      </c>
      <c r="B269" s="9" t="s">
        <v>33</v>
      </c>
      <c r="C269" s="9" t="s">
        <v>96</v>
      </c>
      <c r="D269" s="9"/>
      <c r="E269" s="9"/>
      <c r="F269" s="9"/>
      <c r="G269" s="9" t="s">
        <v>26</v>
      </c>
      <c r="H269" s="9">
        <v>11</v>
      </c>
      <c r="I269" s="10">
        <v>0.39097222222222222</v>
      </c>
      <c r="J269" s="10">
        <v>0.3972222222222222</v>
      </c>
      <c r="K269" s="10">
        <v>0.44166666666666665</v>
      </c>
      <c r="L269" s="10" t="s">
        <v>49</v>
      </c>
      <c r="M269" s="28">
        <f>J269-I269</f>
        <v>6.2499999999999778E-3</v>
      </c>
      <c r="N269" s="28">
        <f>K269-J269</f>
        <v>4.4444444444444453E-2</v>
      </c>
      <c r="O269" s="28">
        <f>M269*R269</f>
        <v>6.2499999999999778E-3</v>
      </c>
      <c r="P269" s="28">
        <f>K269-I269</f>
        <v>5.0694444444444431E-2</v>
      </c>
      <c r="Q269" s="10" t="s">
        <v>84</v>
      </c>
      <c r="R269" s="18">
        <v>1</v>
      </c>
      <c r="S269" s="10" t="s">
        <v>42</v>
      </c>
      <c r="T269" s="10">
        <v>6.3194444444444442E-2</v>
      </c>
      <c r="U269" s="11" t="s">
        <v>39</v>
      </c>
      <c r="V269" s="11" t="s">
        <v>68</v>
      </c>
      <c r="W269" s="10" t="s">
        <v>213</v>
      </c>
    </row>
    <row r="270" spans="1:23" s="5" customFormat="1" x14ac:dyDescent="0.25">
      <c r="A270" s="4">
        <v>42940</v>
      </c>
      <c r="B270" s="33" t="s">
        <v>28</v>
      </c>
      <c r="C270" s="5" t="s">
        <v>166</v>
      </c>
      <c r="F270" s="5" t="s">
        <v>56</v>
      </c>
      <c r="G270" s="5" t="s">
        <v>26</v>
      </c>
      <c r="H270" s="5" t="s">
        <v>26</v>
      </c>
      <c r="I270" s="6">
        <v>0.4291666666666667</v>
      </c>
      <c r="J270" s="6">
        <v>0.47500000000000003</v>
      </c>
      <c r="K270" s="6">
        <v>0.47916666666666669</v>
      </c>
      <c r="L270" s="5" t="s">
        <v>27</v>
      </c>
      <c r="M270" s="25">
        <f>J270-I270</f>
        <v>4.5833333333333337E-2</v>
      </c>
      <c r="N270" s="25">
        <f>K270-J270</f>
        <v>4.1666666666666519E-3</v>
      </c>
      <c r="O270" s="25">
        <f>M270*R270</f>
        <v>6.8750000000000006E-2</v>
      </c>
      <c r="P270" s="25">
        <f>K270-I270</f>
        <v>4.9999999999999989E-2</v>
      </c>
      <c r="R270" s="12">
        <v>1.5</v>
      </c>
      <c r="S270" s="5" t="s">
        <v>44</v>
      </c>
      <c r="T270" s="6">
        <v>4.7222222222222221E-2</v>
      </c>
      <c r="U270" s="7">
        <v>3000</v>
      </c>
      <c r="V270" s="7">
        <v>500</v>
      </c>
      <c r="W270" s="5" t="s">
        <v>225</v>
      </c>
    </row>
    <row r="271" spans="1:23" s="9" customFormat="1" x14ac:dyDescent="0.25">
      <c r="A271" s="4">
        <v>42940</v>
      </c>
      <c r="B271" s="33" t="s">
        <v>29</v>
      </c>
      <c r="C271" s="5" t="s">
        <v>166</v>
      </c>
      <c r="D271" s="5"/>
      <c r="E271" s="5"/>
      <c r="F271" s="5" t="s">
        <v>56</v>
      </c>
      <c r="G271" s="5" t="s">
        <v>26</v>
      </c>
      <c r="H271" s="5" t="s">
        <v>26</v>
      </c>
      <c r="I271" s="6">
        <v>0.4291666666666667</v>
      </c>
      <c r="J271" s="6">
        <v>0.47500000000000003</v>
      </c>
      <c r="K271" s="6">
        <v>0.47916666666666669</v>
      </c>
      <c r="L271" s="5" t="s">
        <v>27</v>
      </c>
      <c r="M271" s="25">
        <f>J271-I271</f>
        <v>4.5833333333333337E-2</v>
      </c>
      <c r="N271" s="25">
        <f>K271-J271</f>
        <v>4.1666666666666519E-3</v>
      </c>
      <c r="O271" s="25">
        <f>M271*R271</f>
        <v>6.8750000000000006E-2</v>
      </c>
      <c r="P271" s="25">
        <f>K271-I271</f>
        <v>4.9999999999999989E-2</v>
      </c>
      <c r="Q271" s="5"/>
      <c r="R271" s="12">
        <v>1.5</v>
      </c>
      <c r="S271" s="5" t="s">
        <v>44</v>
      </c>
      <c r="T271" s="6">
        <v>4.7222222222222221E-2</v>
      </c>
      <c r="U271" s="7">
        <v>3000</v>
      </c>
      <c r="V271" s="7">
        <v>500</v>
      </c>
      <c r="W271" s="5" t="s">
        <v>225</v>
      </c>
    </row>
    <row r="272" spans="1:23" s="9" customFormat="1" x14ac:dyDescent="0.25">
      <c r="A272" s="8">
        <v>42924</v>
      </c>
      <c r="B272" s="9" t="s">
        <v>30</v>
      </c>
      <c r="C272" s="9" t="s">
        <v>63</v>
      </c>
      <c r="F272" s="9" t="s">
        <v>51</v>
      </c>
      <c r="G272" s="9" t="s">
        <v>26</v>
      </c>
      <c r="H272" s="9">
        <v>11.1</v>
      </c>
      <c r="I272" s="10">
        <v>0.40625</v>
      </c>
      <c r="J272" s="10">
        <v>0.45416666666666666</v>
      </c>
      <c r="K272" s="10">
        <v>0.45902777777777781</v>
      </c>
      <c r="L272" s="10" t="s">
        <v>27</v>
      </c>
      <c r="M272" s="10">
        <f>J272-I272</f>
        <v>4.7916666666666663E-2</v>
      </c>
      <c r="N272" s="10">
        <f>K272-J272</f>
        <v>4.8611111111111494E-3</v>
      </c>
      <c r="O272" s="10">
        <f>M272*R272</f>
        <v>5.2708333333333336E-2</v>
      </c>
      <c r="P272" s="10">
        <f>K272-I272</f>
        <v>5.2777777777777812E-2</v>
      </c>
      <c r="Q272" s="10" t="s">
        <v>50</v>
      </c>
      <c r="R272" s="18">
        <v>1.1000000000000001</v>
      </c>
      <c r="S272" s="10" t="s">
        <v>74</v>
      </c>
      <c r="T272" s="10">
        <v>5.6944444444444443E-2</v>
      </c>
      <c r="U272" s="11">
        <v>3000</v>
      </c>
      <c r="V272" s="11">
        <v>1000</v>
      </c>
      <c r="W272" s="9" t="s">
        <v>203</v>
      </c>
    </row>
    <row r="273" spans="1:23" s="9" customFormat="1" x14ac:dyDescent="0.25">
      <c r="A273" s="8">
        <v>42924</v>
      </c>
      <c r="B273" s="9" t="s">
        <v>32</v>
      </c>
      <c r="C273" s="9" t="s">
        <v>63</v>
      </c>
      <c r="F273" s="9" t="s">
        <v>51</v>
      </c>
      <c r="G273" s="9" t="s">
        <v>26</v>
      </c>
      <c r="H273" s="9">
        <v>11.1</v>
      </c>
      <c r="I273" s="10">
        <v>0.40625</v>
      </c>
      <c r="J273" s="10">
        <v>0.45416666666666666</v>
      </c>
      <c r="K273" s="10">
        <v>0.45902777777777781</v>
      </c>
      <c r="L273" s="10" t="s">
        <v>27</v>
      </c>
      <c r="M273" s="10">
        <f>J273-I273</f>
        <v>4.7916666666666663E-2</v>
      </c>
      <c r="N273" s="10">
        <f>K273-J273</f>
        <v>4.8611111111111494E-3</v>
      </c>
      <c r="O273" s="10">
        <f>M273*R273</f>
        <v>5.2708333333333336E-2</v>
      </c>
      <c r="P273" s="10">
        <f>K273-I273</f>
        <v>5.2777777777777812E-2</v>
      </c>
      <c r="Q273" s="10" t="s">
        <v>50</v>
      </c>
      <c r="R273" s="18">
        <v>1.1000000000000001</v>
      </c>
      <c r="S273" s="10" t="s">
        <v>74</v>
      </c>
      <c r="T273" s="10">
        <v>5.6944444444444443E-2</v>
      </c>
      <c r="U273" s="11">
        <v>3000</v>
      </c>
      <c r="V273" s="11">
        <v>1000</v>
      </c>
      <c r="W273" s="10" t="s">
        <v>203</v>
      </c>
    </row>
    <row r="274" spans="1:23" s="9" customFormat="1" x14ac:dyDescent="0.25">
      <c r="A274" s="8">
        <v>42924</v>
      </c>
      <c r="B274" s="9" t="s">
        <v>33</v>
      </c>
      <c r="C274" s="9" t="s">
        <v>63</v>
      </c>
      <c r="F274" s="9" t="s">
        <v>51</v>
      </c>
      <c r="G274" s="9" t="s">
        <v>26</v>
      </c>
      <c r="H274" s="9">
        <v>11.1</v>
      </c>
      <c r="I274" s="10">
        <v>0.40625</v>
      </c>
      <c r="J274" s="10">
        <v>0.45416666666666666</v>
      </c>
      <c r="K274" s="10">
        <v>0.45902777777777781</v>
      </c>
      <c r="L274" s="10" t="s">
        <v>27</v>
      </c>
      <c r="M274" s="10">
        <f>J274-I274</f>
        <v>4.7916666666666663E-2</v>
      </c>
      <c r="N274" s="10">
        <f>K274-J274</f>
        <v>4.8611111111111494E-3</v>
      </c>
      <c r="O274" s="10">
        <f>M274*R274</f>
        <v>5.2708333333333336E-2</v>
      </c>
      <c r="P274" s="10">
        <f>K274-I274</f>
        <v>5.2777777777777812E-2</v>
      </c>
      <c r="Q274" s="10" t="s">
        <v>50</v>
      </c>
      <c r="R274" s="18">
        <v>1.1000000000000001</v>
      </c>
      <c r="S274" s="10" t="s">
        <v>74</v>
      </c>
      <c r="T274" s="10">
        <v>5.6944444444444443E-2</v>
      </c>
      <c r="U274" s="11" t="s">
        <v>39</v>
      </c>
      <c r="V274" s="11" t="s">
        <v>68</v>
      </c>
      <c r="W274" s="10" t="s">
        <v>203</v>
      </c>
    </row>
    <row r="275" spans="1:23" s="5" customFormat="1" x14ac:dyDescent="0.25">
      <c r="A275" s="4">
        <v>42924</v>
      </c>
      <c r="B275" s="5" t="s">
        <v>28</v>
      </c>
      <c r="C275" s="5" t="s">
        <v>63</v>
      </c>
      <c r="F275" s="5" t="s">
        <v>56</v>
      </c>
      <c r="G275" s="5" t="s">
        <v>26</v>
      </c>
      <c r="H275" s="5">
        <v>10.6</v>
      </c>
      <c r="I275" s="6">
        <v>0.46319444444444446</v>
      </c>
      <c r="J275" s="6">
        <v>0.50416666666666665</v>
      </c>
      <c r="K275" s="6">
        <v>0.50902777777777775</v>
      </c>
      <c r="L275" s="5" t="s">
        <v>49</v>
      </c>
      <c r="M275" s="6">
        <f>J275-I275</f>
        <v>4.0972222222222188E-2</v>
      </c>
      <c r="N275" s="6">
        <f>K275-J275</f>
        <v>4.8611111111110938E-3</v>
      </c>
      <c r="O275" s="6">
        <f>M275*R275</f>
        <v>5.7361111111111057E-2</v>
      </c>
      <c r="P275" s="6">
        <f>K275-I275</f>
        <v>4.5833333333333282E-2</v>
      </c>
      <c r="Q275" s="5" t="s">
        <v>43</v>
      </c>
      <c r="R275" s="12">
        <v>1.4</v>
      </c>
      <c r="S275" s="5" t="s">
        <v>54</v>
      </c>
      <c r="T275" s="6">
        <v>7.2916666666666671E-2</v>
      </c>
      <c r="U275" s="7">
        <v>3000</v>
      </c>
      <c r="V275" s="7">
        <v>800</v>
      </c>
      <c r="W275" s="5" t="s">
        <v>203</v>
      </c>
    </row>
    <row r="276" spans="1:23" s="5" customFormat="1" x14ac:dyDescent="0.25">
      <c r="A276" s="4">
        <v>42924</v>
      </c>
      <c r="B276" s="5" t="s">
        <v>29</v>
      </c>
      <c r="C276" s="5" t="s">
        <v>63</v>
      </c>
      <c r="F276" s="5" t="s">
        <v>56</v>
      </c>
      <c r="G276" s="5" t="s">
        <v>26</v>
      </c>
      <c r="H276" s="5">
        <v>10.6</v>
      </c>
      <c r="I276" s="6">
        <v>0.46319444444444446</v>
      </c>
      <c r="J276" s="6">
        <v>0.50416666666666665</v>
      </c>
      <c r="K276" s="6">
        <v>0.50902777777777775</v>
      </c>
      <c r="L276" s="5" t="s">
        <v>49</v>
      </c>
      <c r="M276" s="6">
        <f>J276-I276</f>
        <v>4.0972222222222188E-2</v>
      </c>
      <c r="N276" s="6">
        <f>K276-J276</f>
        <v>4.8611111111110938E-3</v>
      </c>
      <c r="O276" s="6">
        <f>M276*R276</f>
        <v>5.7361111111111057E-2</v>
      </c>
      <c r="P276" s="6">
        <f>K276-I276</f>
        <v>4.5833333333333282E-2</v>
      </c>
      <c r="Q276" s="5" t="s">
        <v>43</v>
      </c>
      <c r="R276" s="12">
        <v>1.4</v>
      </c>
      <c r="S276" s="5" t="s">
        <v>54</v>
      </c>
      <c r="T276" s="6">
        <v>7.2916666666666671E-2</v>
      </c>
      <c r="U276" s="7">
        <v>3000</v>
      </c>
      <c r="V276" s="7">
        <v>1000</v>
      </c>
      <c r="W276" s="5" t="s">
        <v>203</v>
      </c>
    </row>
    <row r="277" spans="1:23" s="9" customFormat="1" x14ac:dyDescent="0.25">
      <c r="A277" s="8">
        <v>42924</v>
      </c>
      <c r="B277" s="9" t="s">
        <v>30</v>
      </c>
      <c r="C277" s="9" t="s">
        <v>63</v>
      </c>
      <c r="F277" s="9" t="s">
        <v>51</v>
      </c>
      <c r="G277" s="9" t="s">
        <v>26</v>
      </c>
      <c r="H277" s="9">
        <v>11.5</v>
      </c>
      <c r="I277" s="10">
        <v>0.51597222222222217</v>
      </c>
      <c r="J277" s="10">
        <v>0.56388888888888888</v>
      </c>
      <c r="K277" s="10">
        <v>0.56736111111111109</v>
      </c>
      <c r="L277" s="10" t="s">
        <v>27</v>
      </c>
      <c r="M277" s="10">
        <f>J277-I277</f>
        <v>4.7916666666666718E-2</v>
      </c>
      <c r="N277" s="10">
        <f>K277-J277</f>
        <v>3.4722222222222099E-3</v>
      </c>
      <c r="O277" s="10">
        <f>M277*R277</f>
        <v>7.6666666666666758E-2</v>
      </c>
      <c r="P277" s="10">
        <f>K277-I277</f>
        <v>5.1388888888888928E-2</v>
      </c>
      <c r="Q277" s="10" t="s">
        <v>45</v>
      </c>
      <c r="R277" s="18">
        <v>1.6</v>
      </c>
      <c r="S277" s="10" t="s">
        <v>44</v>
      </c>
      <c r="T277" s="10">
        <v>5.6944444444444443E-2</v>
      </c>
      <c r="U277" s="11">
        <v>3000</v>
      </c>
      <c r="V277" s="11">
        <v>1000</v>
      </c>
      <c r="W277" s="9" t="s">
        <v>203</v>
      </c>
    </row>
    <row r="278" spans="1:23" s="9" customFormat="1" x14ac:dyDescent="0.25">
      <c r="A278" s="8">
        <v>42924</v>
      </c>
      <c r="B278" s="9" t="s">
        <v>32</v>
      </c>
      <c r="C278" s="9" t="s">
        <v>63</v>
      </c>
      <c r="F278" s="9" t="s">
        <v>51</v>
      </c>
      <c r="G278" s="9" t="s">
        <v>26</v>
      </c>
      <c r="H278" s="9">
        <v>11.5</v>
      </c>
      <c r="I278" s="10">
        <v>0.51597222222222217</v>
      </c>
      <c r="J278" s="10">
        <v>0.56388888888888888</v>
      </c>
      <c r="K278" s="10">
        <v>0.56736111111111109</v>
      </c>
      <c r="L278" s="10" t="s">
        <v>27</v>
      </c>
      <c r="M278" s="10">
        <f>J278-I278</f>
        <v>4.7916666666666718E-2</v>
      </c>
      <c r="N278" s="10">
        <f>K278-J278</f>
        <v>3.4722222222222099E-3</v>
      </c>
      <c r="O278" s="10">
        <f>M278*R278</f>
        <v>7.6666666666666758E-2</v>
      </c>
      <c r="P278" s="10">
        <f>K278-I278</f>
        <v>5.1388888888888928E-2</v>
      </c>
      <c r="Q278" s="10" t="s">
        <v>45</v>
      </c>
      <c r="R278" s="18">
        <v>1.6</v>
      </c>
      <c r="S278" s="10" t="s">
        <v>44</v>
      </c>
      <c r="T278" s="10">
        <v>5.6944444444444443E-2</v>
      </c>
      <c r="U278" s="11">
        <v>3000</v>
      </c>
      <c r="V278" s="11">
        <v>900</v>
      </c>
      <c r="W278" s="10" t="s">
        <v>203</v>
      </c>
    </row>
    <row r="279" spans="1:23" s="9" customFormat="1" x14ac:dyDescent="0.25">
      <c r="A279" s="8">
        <v>42924</v>
      </c>
      <c r="B279" s="9" t="s">
        <v>33</v>
      </c>
      <c r="C279" s="9" t="s">
        <v>63</v>
      </c>
      <c r="F279" s="9" t="s">
        <v>51</v>
      </c>
      <c r="G279" s="9" t="s">
        <v>26</v>
      </c>
      <c r="H279" s="9">
        <v>11.5</v>
      </c>
      <c r="I279" s="10">
        <v>0.51597222222222217</v>
      </c>
      <c r="J279" s="10">
        <v>0.56388888888888888</v>
      </c>
      <c r="K279" s="10">
        <v>0.56736111111111109</v>
      </c>
      <c r="L279" s="9" t="s">
        <v>27</v>
      </c>
      <c r="M279" s="10">
        <f>J279-I279</f>
        <v>4.7916666666666718E-2</v>
      </c>
      <c r="N279" s="10">
        <f>K279-J279</f>
        <v>3.4722222222222099E-3</v>
      </c>
      <c r="O279" s="10">
        <f>M279*R279</f>
        <v>7.6666666666666758E-2</v>
      </c>
      <c r="P279" s="10">
        <f>K279-I279</f>
        <v>5.1388888888888928E-2</v>
      </c>
      <c r="Q279" s="9" t="s">
        <v>45</v>
      </c>
      <c r="R279" s="18">
        <v>1.6</v>
      </c>
      <c r="S279" s="9" t="s">
        <v>44</v>
      </c>
      <c r="T279" s="10">
        <v>5.6944444444444443E-2</v>
      </c>
      <c r="U279" s="11" t="s">
        <v>39</v>
      </c>
      <c r="V279" s="11" t="s">
        <v>35</v>
      </c>
      <c r="W279" s="10" t="s">
        <v>203</v>
      </c>
    </row>
    <row r="280" spans="1:23" s="9" customFormat="1" x14ac:dyDescent="0.25">
      <c r="A280" s="4">
        <v>42931</v>
      </c>
      <c r="B280" s="5" t="s">
        <v>28</v>
      </c>
      <c r="C280" s="5" t="s">
        <v>63</v>
      </c>
      <c r="D280" s="5"/>
      <c r="E280" s="5"/>
      <c r="F280" s="5" t="s">
        <v>56</v>
      </c>
      <c r="G280" s="5" t="s">
        <v>26</v>
      </c>
      <c r="H280" s="5">
        <v>11.6</v>
      </c>
      <c r="I280" s="6">
        <v>0.4513888888888889</v>
      </c>
      <c r="J280" s="6">
        <v>0.49236111111111108</v>
      </c>
      <c r="K280" s="6">
        <v>0.49583333333333335</v>
      </c>
      <c r="L280" s="29" t="s">
        <v>49</v>
      </c>
      <c r="M280" s="25">
        <f>J280-I280</f>
        <v>4.0972222222222188E-2</v>
      </c>
      <c r="N280" s="25">
        <f>K280-J280</f>
        <v>3.4722222222222654E-3</v>
      </c>
      <c r="O280" s="25">
        <f>M280*R280</f>
        <v>5.7361111111111057E-2</v>
      </c>
      <c r="P280" s="25">
        <f>K280-I280</f>
        <v>4.4444444444444453E-2</v>
      </c>
      <c r="Q280" s="5" t="s">
        <v>43</v>
      </c>
      <c r="R280" s="12">
        <v>1.4</v>
      </c>
      <c r="S280" s="5" t="s">
        <v>54</v>
      </c>
      <c r="T280" s="6">
        <v>7.4999999999999997E-2</v>
      </c>
      <c r="U280" s="7">
        <v>3000</v>
      </c>
      <c r="V280" s="7">
        <v>1000</v>
      </c>
      <c r="W280" s="5" t="s">
        <v>203</v>
      </c>
    </row>
    <row r="281" spans="1:23" s="5" customFormat="1" x14ac:dyDescent="0.25">
      <c r="A281" s="4">
        <v>42931</v>
      </c>
      <c r="B281" s="5" t="s">
        <v>29</v>
      </c>
      <c r="C281" s="5" t="s">
        <v>63</v>
      </c>
      <c r="F281" s="5" t="s">
        <v>56</v>
      </c>
      <c r="G281" s="5" t="s">
        <v>26</v>
      </c>
      <c r="H281" s="5">
        <v>11.6</v>
      </c>
      <c r="I281" s="6">
        <v>0.4513888888888889</v>
      </c>
      <c r="J281" s="6">
        <v>0.49236111111111108</v>
      </c>
      <c r="K281" s="6">
        <v>0.49583333333333335</v>
      </c>
      <c r="L281" s="29" t="s">
        <v>49</v>
      </c>
      <c r="M281" s="25">
        <f>J281-I281</f>
        <v>4.0972222222222188E-2</v>
      </c>
      <c r="N281" s="25">
        <f>K281-J281</f>
        <v>3.4722222222222654E-3</v>
      </c>
      <c r="O281" s="25">
        <f>M281*R281</f>
        <v>5.7361111111111057E-2</v>
      </c>
      <c r="P281" s="25">
        <f>K281-I281</f>
        <v>4.4444444444444453E-2</v>
      </c>
      <c r="Q281" s="6" t="s">
        <v>43</v>
      </c>
      <c r="R281" s="12">
        <v>1.4</v>
      </c>
      <c r="S281" s="6" t="s">
        <v>54</v>
      </c>
      <c r="T281" s="6">
        <v>7.4999999999999997E-2</v>
      </c>
      <c r="U281" s="7">
        <v>3000</v>
      </c>
      <c r="V281" s="7">
        <v>500</v>
      </c>
      <c r="W281" s="5" t="s">
        <v>203</v>
      </c>
    </row>
    <row r="282" spans="1:23" s="53" customFormat="1" x14ac:dyDescent="0.25">
      <c r="A282" s="61">
        <v>42931</v>
      </c>
      <c r="B282" s="37" t="s">
        <v>30</v>
      </c>
      <c r="C282" s="37" t="s">
        <v>63</v>
      </c>
      <c r="D282" s="37"/>
      <c r="E282" s="37"/>
      <c r="F282" s="37" t="s">
        <v>100</v>
      </c>
      <c r="G282" s="37" t="s">
        <v>26</v>
      </c>
      <c r="H282" s="37">
        <v>10.5</v>
      </c>
      <c r="I282" s="38">
        <v>0.50069444444444444</v>
      </c>
      <c r="J282" s="38">
        <v>0.54861111111111105</v>
      </c>
      <c r="K282" s="38">
        <v>0.5493055555555556</v>
      </c>
      <c r="L282" s="38" t="s">
        <v>27</v>
      </c>
      <c r="M282" s="38">
        <f>J282-I282</f>
        <v>4.7916666666666607E-2</v>
      </c>
      <c r="N282" s="38">
        <f>K282-J282</f>
        <v>6.94444444444553E-4</v>
      </c>
      <c r="O282" s="38">
        <f>M282*R282</f>
        <v>7.1874999999999911E-2</v>
      </c>
      <c r="P282" s="38">
        <f>K282-I282</f>
        <v>4.861111111111116E-2</v>
      </c>
      <c r="Q282" s="38" t="s">
        <v>55</v>
      </c>
      <c r="R282" s="39">
        <v>1.5</v>
      </c>
      <c r="S282" s="38" t="s">
        <v>44</v>
      </c>
      <c r="T282" s="38">
        <v>7.013888888888889E-2</v>
      </c>
      <c r="U282" s="40">
        <v>3000</v>
      </c>
      <c r="V282" s="40">
        <v>1000</v>
      </c>
      <c r="W282" s="38" t="s">
        <v>203</v>
      </c>
    </row>
    <row r="283" spans="1:23" s="5" customFormat="1" x14ac:dyDescent="0.25">
      <c r="A283" s="31">
        <v>42931</v>
      </c>
      <c r="B283" s="9" t="s">
        <v>32</v>
      </c>
      <c r="C283" s="9" t="s">
        <v>63</v>
      </c>
      <c r="D283" s="9"/>
      <c r="E283" s="9"/>
      <c r="F283" s="9" t="s">
        <v>100</v>
      </c>
      <c r="G283" s="9" t="s">
        <v>26</v>
      </c>
      <c r="H283" s="9">
        <v>10.5</v>
      </c>
      <c r="I283" s="10">
        <v>0.50069444444444444</v>
      </c>
      <c r="J283" s="10">
        <v>0.54861111111111105</v>
      </c>
      <c r="K283" s="10">
        <v>0.5493055555555556</v>
      </c>
      <c r="L283" s="10" t="s">
        <v>27</v>
      </c>
      <c r="M283" s="28">
        <f>J283-I283</f>
        <v>4.7916666666666607E-2</v>
      </c>
      <c r="N283" s="28">
        <f>K283-J283</f>
        <v>6.94444444444553E-4</v>
      </c>
      <c r="O283" s="28">
        <f>M283*R283</f>
        <v>7.1874999999999911E-2</v>
      </c>
      <c r="P283" s="28">
        <f>K283-I283</f>
        <v>4.861111111111116E-2</v>
      </c>
      <c r="Q283" s="10" t="s">
        <v>55</v>
      </c>
      <c r="R283" s="18">
        <v>1.5</v>
      </c>
      <c r="S283" s="10" t="s">
        <v>44</v>
      </c>
      <c r="T283" s="10">
        <v>7.013888888888889E-2</v>
      </c>
      <c r="U283" s="11">
        <v>3000</v>
      </c>
      <c r="V283" s="11">
        <v>800</v>
      </c>
      <c r="W283" s="9" t="s">
        <v>203</v>
      </c>
    </row>
    <row r="284" spans="1:23" s="5" customFormat="1" x14ac:dyDescent="0.25">
      <c r="A284" s="31">
        <v>42931</v>
      </c>
      <c r="B284" s="9" t="s">
        <v>33</v>
      </c>
      <c r="C284" s="9" t="s">
        <v>63</v>
      </c>
      <c r="D284" s="9"/>
      <c r="E284" s="9"/>
      <c r="F284" s="9" t="s">
        <v>100</v>
      </c>
      <c r="G284" s="9" t="s">
        <v>26</v>
      </c>
      <c r="H284" s="9">
        <v>10.5</v>
      </c>
      <c r="I284" s="10">
        <v>0.50069444444444444</v>
      </c>
      <c r="J284" s="10">
        <v>0.54861111111111105</v>
      </c>
      <c r="K284" s="10">
        <v>0.5493055555555556</v>
      </c>
      <c r="L284" s="10" t="s">
        <v>27</v>
      </c>
      <c r="M284" s="28">
        <f>J284-I284</f>
        <v>4.7916666666666607E-2</v>
      </c>
      <c r="N284" s="28">
        <f>K284-J284</f>
        <v>6.94444444444553E-4</v>
      </c>
      <c r="O284" s="28">
        <f>M284*R284</f>
        <v>7.1874999999999911E-2</v>
      </c>
      <c r="P284" s="28">
        <f>K284-I284</f>
        <v>4.861111111111116E-2</v>
      </c>
      <c r="Q284" s="10" t="s">
        <v>55</v>
      </c>
      <c r="R284" s="18">
        <v>1.5</v>
      </c>
      <c r="S284" s="10" t="s">
        <v>44</v>
      </c>
      <c r="T284" s="10">
        <v>7.013888888888889E-2</v>
      </c>
      <c r="U284" s="11" t="s">
        <v>39</v>
      </c>
      <c r="V284" s="11" t="s">
        <v>68</v>
      </c>
      <c r="W284" s="10" t="s">
        <v>203</v>
      </c>
    </row>
    <row r="285" spans="1:23" s="9" customFormat="1" x14ac:dyDescent="0.25">
      <c r="A285" s="4">
        <v>42940</v>
      </c>
      <c r="B285" s="33" t="s">
        <v>28</v>
      </c>
      <c r="C285" s="5" t="s">
        <v>63</v>
      </c>
      <c r="D285" s="5"/>
      <c r="E285" s="5"/>
      <c r="F285" s="5" t="s">
        <v>59</v>
      </c>
      <c r="G285" s="5" t="s">
        <v>26</v>
      </c>
      <c r="H285" s="5" t="s">
        <v>159</v>
      </c>
      <c r="I285" s="6">
        <v>0.54513888888888895</v>
      </c>
      <c r="J285" s="6">
        <v>0.58611111111111114</v>
      </c>
      <c r="K285" s="6">
        <v>0.58958333333333335</v>
      </c>
      <c r="L285" s="5" t="s">
        <v>49</v>
      </c>
      <c r="M285" s="25">
        <f>J285-I285</f>
        <v>4.0972222222222188E-2</v>
      </c>
      <c r="N285" s="25">
        <f>K285-J285</f>
        <v>3.4722222222222099E-3</v>
      </c>
      <c r="O285" s="25">
        <f>M285*R285</f>
        <v>6.9652777777777716E-2</v>
      </c>
      <c r="P285" s="25">
        <f>K285-I285</f>
        <v>4.4444444444444398E-2</v>
      </c>
      <c r="Q285" s="5"/>
      <c r="R285" s="12">
        <v>1.7</v>
      </c>
      <c r="S285" s="5" t="s">
        <v>46</v>
      </c>
      <c r="T285" s="6">
        <v>6.5972222222222224E-2</v>
      </c>
      <c r="U285" s="7">
        <v>3000</v>
      </c>
      <c r="V285" s="7">
        <v>1200</v>
      </c>
      <c r="W285" s="5" t="s">
        <v>203</v>
      </c>
    </row>
    <row r="286" spans="1:23" s="9" customFormat="1" x14ac:dyDescent="0.25">
      <c r="A286" s="4">
        <v>42940</v>
      </c>
      <c r="B286" s="33" t="s">
        <v>29</v>
      </c>
      <c r="C286" s="5" t="s">
        <v>63</v>
      </c>
      <c r="D286" s="5"/>
      <c r="E286" s="5"/>
      <c r="F286" s="5" t="s">
        <v>59</v>
      </c>
      <c r="G286" s="5" t="s">
        <v>26</v>
      </c>
      <c r="H286" s="5" t="s">
        <v>168</v>
      </c>
      <c r="I286" s="6">
        <v>0.54513888888888895</v>
      </c>
      <c r="J286" s="6">
        <v>0.58611111111111114</v>
      </c>
      <c r="K286" s="6">
        <v>0.58958333333333335</v>
      </c>
      <c r="L286" s="5" t="s">
        <v>49</v>
      </c>
      <c r="M286" s="25">
        <f>J286-I286</f>
        <v>4.0972222222222188E-2</v>
      </c>
      <c r="N286" s="25">
        <f>K286-J286</f>
        <v>3.4722222222222099E-3</v>
      </c>
      <c r="O286" s="25">
        <f>M286*R286</f>
        <v>6.9652777777777716E-2</v>
      </c>
      <c r="P286" s="25">
        <f>K286-I286</f>
        <v>4.4444444444444398E-2</v>
      </c>
      <c r="Q286" s="5"/>
      <c r="R286" s="12">
        <v>1.7</v>
      </c>
      <c r="S286" s="5" t="s">
        <v>46</v>
      </c>
      <c r="T286" s="6">
        <v>6.5972222222222224E-2</v>
      </c>
      <c r="U286" s="7">
        <v>3000</v>
      </c>
      <c r="V286" s="7">
        <v>1100</v>
      </c>
      <c r="W286" s="5" t="s">
        <v>203</v>
      </c>
    </row>
    <row r="287" spans="1:23" s="9" customFormat="1" x14ac:dyDescent="0.25">
      <c r="A287" s="4">
        <v>42940</v>
      </c>
      <c r="B287" s="33" t="s">
        <v>28</v>
      </c>
      <c r="C287" s="5" t="s">
        <v>63</v>
      </c>
      <c r="D287" s="5"/>
      <c r="E287" s="5"/>
      <c r="F287" s="5" t="s">
        <v>59</v>
      </c>
      <c r="G287" s="5" t="s">
        <v>26</v>
      </c>
      <c r="H287" s="5" t="s">
        <v>140</v>
      </c>
      <c r="I287" s="6">
        <v>0.65763888888888888</v>
      </c>
      <c r="J287" s="6">
        <v>0.69861111111111107</v>
      </c>
      <c r="K287" s="6">
        <v>0.70138888888888884</v>
      </c>
      <c r="L287" s="5" t="s">
        <v>49</v>
      </c>
      <c r="M287" s="25">
        <f>J287-I287</f>
        <v>4.0972222222222188E-2</v>
      </c>
      <c r="N287" s="25">
        <f>K287-J287</f>
        <v>2.7777777777777679E-3</v>
      </c>
      <c r="O287" s="25">
        <f>M287*R287</f>
        <v>7.3749999999999941E-2</v>
      </c>
      <c r="P287" s="25">
        <f>K287-I287</f>
        <v>4.3749999999999956E-2</v>
      </c>
      <c r="Q287" s="5"/>
      <c r="R287" s="12">
        <v>1.8</v>
      </c>
      <c r="S287" s="5" t="s">
        <v>61</v>
      </c>
      <c r="T287" s="6">
        <v>6.805555555555555E-2</v>
      </c>
      <c r="U287" s="7">
        <v>3000</v>
      </c>
      <c r="V287" s="7">
        <v>1000</v>
      </c>
      <c r="W287" s="5" t="s">
        <v>203</v>
      </c>
    </row>
    <row r="288" spans="1:23" s="9" customFormat="1" x14ac:dyDescent="0.25">
      <c r="A288" s="26">
        <v>42940</v>
      </c>
      <c r="B288" s="44" t="s">
        <v>29</v>
      </c>
      <c r="C288" s="45" t="s">
        <v>63</v>
      </c>
      <c r="D288" s="45"/>
      <c r="E288" s="45"/>
      <c r="F288" s="5" t="s">
        <v>59</v>
      </c>
      <c r="G288" s="45" t="s">
        <v>26</v>
      </c>
      <c r="H288" s="45" t="s">
        <v>158</v>
      </c>
      <c r="I288" s="6">
        <v>0.65763888888888888</v>
      </c>
      <c r="J288" s="6">
        <v>0.69861111111111107</v>
      </c>
      <c r="K288" s="6">
        <v>0.70138888888888884</v>
      </c>
      <c r="L288" s="45" t="s">
        <v>49</v>
      </c>
      <c r="M288" s="25">
        <f>J288-I288</f>
        <v>4.0972222222222188E-2</v>
      </c>
      <c r="N288" s="25">
        <f>K288-J288</f>
        <v>2.7777777777777679E-3</v>
      </c>
      <c r="O288" s="25">
        <f>M288*R288</f>
        <v>7.3749999999999941E-2</v>
      </c>
      <c r="P288" s="25">
        <f>K288-I288</f>
        <v>4.3749999999999956E-2</v>
      </c>
      <c r="Q288" s="45"/>
      <c r="R288" s="46">
        <v>1.8</v>
      </c>
      <c r="S288" s="45" t="s">
        <v>61</v>
      </c>
      <c r="T288" s="25">
        <v>6.805555555555555E-2</v>
      </c>
      <c r="U288" s="47">
        <v>3000</v>
      </c>
      <c r="V288" s="47">
        <v>1000</v>
      </c>
      <c r="W288" s="45" t="s">
        <v>203</v>
      </c>
    </row>
    <row r="289" spans="1:23" s="5" customFormat="1" x14ac:dyDescent="0.25">
      <c r="A289" s="4">
        <v>42931</v>
      </c>
      <c r="B289" s="5" t="s">
        <v>28</v>
      </c>
      <c r="C289" s="5" t="s">
        <v>98</v>
      </c>
      <c r="F289" s="5" t="s">
        <v>56</v>
      </c>
      <c r="G289" s="5" t="s">
        <v>26</v>
      </c>
      <c r="H289" s="5">
        <v>10.3</v>
      </c>
      <c r="I289" s="6">
        <v>0.34166666666666662</v>
      </c>
      <c r="J289" s="6">
        <v>0.38263888888888892</v>
      </c>
      <c r="K289" s="6">
        <v>0.38541666666666669</v>
      </c>
      <c r="L289" s="5" t="s">
        <v>49</v>
      </c>
      <c r="M289" s="25">
        <f>J289-I289</f>
        <v>4.0972222222222299E-2</v>
      </c>
      <c r="N289" s="25">
        <f>K289-J289</f>
        <v>2.7777777777777679E-3</v>
      </c>
      <c r="O289" s="25">
        <f>M289*R289</f>
        <v>4.506944444444453E-2</v>
      </c>
      <c r="P289" s="25">
        <f>K289-I289</f>
        <v>4.3750000000000067E-2</v>
      </c>
      <c r="Q289" s="5" t="s">
        <v>50</v>
      </c>
      <c r="R289" s="12">
        <v>1.1000000000000001</v>
      </c>
      <c r="S289" s="5" t="s">
        <v>42</v>
      </c>
      <c r="T289" s="6">
        <v>6.5972222222222224E-2</v>
      </c>
      <c r="U289" s="7">
        <v>3000</v>
      </c>
      <c r="V289" s="7">
        <v>1000</v>
      </c>
      <c r="W289" s="5" t="s">
        <v>218</v>
      </c>
    </row>
    <row r="290" spans="1:23" s="5" customFormat="1" x14ac:dyDescent="0.25">
      <c r="A290" s="4">
        <v>42931</v>
      </c>
      <c r="B290" s="5" t="s">
        <v>29</v>
      </c>
      <c r="C290" s="5" t="s">
        <v>98</v>
      </c>
      <c r="F290" s="5" t="s">
        <v>56</v>
      </c>
      <c r="G290" s="5" t="s">
        <v>26</v>
      </c>
      <c r="H290" s="5">
        <v>10.3</v>
      </c>
      <c r="I290" s="6">
        <v>0.34166666666666662</v>
      </c>
      <c r="J290" s="6">
        <v>0.38263888888888892</v>
      </c>
      <c r="K290" s="6">
        <v>0.38541666666666669</v>
      </c>
      <c r="L290" s="5" t="s">
        <v>49</v>
      </c>
      <c r="M290" s="25">
        <f>J290-I290</f>
        <v>4.0972222222222299E-2</v>
      </c>
      <c r="N290" s="25">
        <f>K290-J290</f>
        <v>2.7777777777777679E-3</v>
      </c>
      <c r="O290" s="25">
        <f>M290*R290</f>
        <v>4.506944444444453E-2</v>
      </c>
      <c r="P290" s="25">
        <f>K290-I290</f>
        <v>4.3750000000000067E-2</v>
      </c>
      <c r="Q290" s="6" t="s">
        <v>50</v>
      </c>
      <c r="R290" s="12">
        <v>1.1000000000000001</v>
      </c>
      <c r="S290" s="6" t="s">
        <v>42</v>
      </c>
      <c r="T290" s="6">
        <v>6.5972222222222224E-2</v>
      </c>
      <c r="U290" s="7">
        <v>3000</v>
      </c>
      <c r="V290" s="7">
        <v>800</v>
      </c>
      <c r="W290" s="5" t="s">
        <v>218</v>
      </c>
    </row>
    <row r="291" spans="1:23" s="9" customFormat="1" x14ac:dyDescent="0.25">
      <c r="A291" s="31">
        <v>42931</v>
      </c>
      <c r="B291" s="9" t="s">
        <v>30</v>
      </c>
      <c r="C291" s="9" t="s">
        <v>98</v>
      </c>
      <c r="F291" s="9" t="s">
        <v>101</v>
      </c>
      <c r="G291" s="9" t="s">
        <v>26</v>
      </c>
      <c r="H291" s="9">
        <v>11.1</v>
      </c>
      <c r="I291" s="10">
        <v>0.3923611111111111</v>
      </c>
      <c r="J291" s="10">
        <v>0.43333333333333335</v>
      </c>
      <c r="K291" s="10">
        <v>0.4381944444444445</v>
      </c>
      <c r="L291" s="10" t="s">
        <v>27</v>
      </c>
      <c r="M291" s="28">
        <f>J291-I291</f>
        <v>4.0972222222222243E-2</v>
      </c>
      <c r="N291" s="28">
        <f>K291-J291</f>
        <v>4.8611111111111494E-3</v>
      </c>
      <c r="O291" s="28">
        <f>M291*R291</f>
        <v>4.5069444444444474E-2</v>
      </c>
      <c r="P291" s="28">
        <f>K291-I291</f>
        <v>4.5833333333333393E-2</v>
      </c>
      <c r="Q291" s="10" t="s">
        <v>50</v>
      </c>
      <c r="R291" s="18">
        <v>1.1000000000000001</v>
      </c>
      <c r="S291" s="10" t="s">
        <v>42</v>
      </c>
      <c r="T291" s="10">
        <v>5.6944444444444443E-2</v>
      </c>
      <c r="U291" s="11">
        <v>3000</v>
      </c>
      <c r="V291" s="11">
        <v>1000</v>
      </c>
      <c r="W291" s="10" t="s">
        <v>218</v>
      </c>
    </row>
    <row r="292" spans="1:23" s="9" customFormat="1" x14ac:dyDescent="0.25">
      <c r="A292" s="31">
        <v>42931</v>
      </c>
      <c r="B292" s="9" t="s">
        <v>32</v>
      </c>
      <c r="C292" s="9" t="s">
        <v>98</v>
      </c>
      <c r="F292" s="9" t="s">
        <v>101</v>
      </c>
      <c r="G292" s="9" t="s">
        <v>26</v>
      </c>
      <c r="H292" s="9">
        <v>11.1</v>
      </c>
      <c r="I292" s="10">
        <v>0.3923611111111111</v>
      </c>
      <c r="J292" s="10">
        <v>0.43333333333333335</v>
      </c>
      <c r="K292" s="10">
        <v>0.4381944444444445</v>
      </c>
      <c r="L292" s="10" t="s">
        <v>27</v>
      </c>
      <c r="M292" s="28">
        <f>J292-I292</f>
        <v>4.0972222222222243E-2</v>
      </c>
      <c r="N292" s="28">
        <f>K292-J292</f>
        <v>4.8611111111111494E-3</v>
      </c>
      <c r="O292" s="28">
        <f>M292*R292</f>
        <v>4.5069444444444474E-2</v>
      </c>
      <c r="P292" s="28">
        <f>K292-I292</f>
        <v>4.5833333333333393E-2</v>
      </c>
      <c r="Q292" s="10" t="s">
        <v>50</v>
      </c>
      <c r="R292" s="18">
        <v>1.1000000000000001</v>
      </c>
      <c r="S292" s="10" t="s">
        <v>42</v>
      </c>
      <c r="T292" s="10">
        <v>5.6944444444444443E-2</v>
      </c>
      <c r="U292" s="11">
        <v>3000</v>
      </c>
      <c r="V292" s="11">
        <v>800</v>
      </c>
      <c r="W292" s="10" t="s">
        <v>218</v>
      </c>
    </row>
    <row r="293" spans="1:23" s="9" customFormat="1" x14ac:dyDescent="0.25">
      <c r="A293" s="31">
        <v>42931</v>
      </c>
      <c r="B293" s="9" t="s">
        <v>33</v>
      </c>
      <c r="C293" s="9" t="s">
        <v>98</v>
      </c>
      <c r="F293" s="9" t="s">
        <v>101</v>
      </c>
      <c r="G293" s="9" t="s">
        <v>26</v>
      </c>
      <c r="H293" s="9">
        <v>11.1</v>
      </c>
      <c r="I293" s="10">
        <v>0.3923611111111111</v>
      </c>
      <c r="J293" s="10">
        <v>0.43333333333333335</v>
      </c>
      <c r="K293" s="10">
        <v>0.4381944444444445</v>
      </c>
      <c r="L293" s="10" t="s">
        <v>27</v>
      </c>
      <c r="M293" s="28">
        <f>J293-I293</f>
        <v>4.0972222222222243E-2</v>
      </c>
      <c r="N293" s="28">
        <f>K293-J293</f>
        <v>4.8611111111111494E-3</v>
      </c>
      <c r="O293" s="28">
        <f>M293*R293</f>
        <v>4.5069444444444474E-2</v>
      </c>
      <c r="P293" s="28">
        <f>K293-I293</f>
        <v>4.5833333333333393E-2</v>
      </c>
      <c r="Q293" s="10" t="s">
        <v>50</v>
      </c>
      <c r="R293" s="18">
        <v>1.1000000000000001</v>
      </c>
      <c r="S293" s="10" t="s">
        <v>42</v>
      </c>
      <c r="T293" s="10">
        <v>5.6944444444444443E-2</v>
      </c>
      <c r="U293" s="11" t="s">
        <v>103</v>
      </c>
      <c r="V293" s="11" t="s">
        <v>102</v>
      </c>
      <c r="W293" s="10" t="s">
        <v>218</v>
      </c>
    </row>
    <row r="294" spans="1:23" s="9" customFormat="1" x14ac:dyDescent="0.25">
      <c r="A294" s="8">
        <v>42940</v>
      </c>
      <c r="B294" s="32" t="s">
        <v>30</v>
      </c>
      <c r="C294" s="9" t="s">
        <v>98</v>
      </c>
      <c r="F294" s="9" t="s">
        <v>69</v>
      </c>
      <c r="G294" s="9" t="s">
        <v>26</v>
      </c>
      <c r="H294" s="9" t="s">
        <v>139</v>
      </c>
      <c r="I294" s="10">
        <v>0.35625000000000001</v>
      </c>
      <c r="J294" s="10">
        <v>0.40277777777777773</v>
      </c>
      <c r="K294" s="10">
        <v>0.4069444444444445</v>
      </c>
      <c r="L294" s="9" t="s">
        <v>27</v>
      </c>
      <c r="M294" s="28">
        <f>J294-I294</f>
        <v>4.6527777777777724E-2</v>
      </c>
      <c r="N294" s="28">
        <f>K294-J294</f>
        <v>4.1666666666667629E-3</v>
      </c>
      <c r="O294" s="28">
        <f>M294*R294</f>
        <v>5.11805555555555E-2</v>
      </c>
      <c r="P294" s="28">
        <f>K294-I294</f>
        <v>5.0694444444444486E-2</v>
      </c>
      <c r="R294" s="18">
        <v>1.1000000000000001</v>
      </c>
      <c r="S294" s="9" t="s">
        <v>74</v>
      </c>
      <c r="T294" s="10">
        <v>0.63472222222222219</v>
      </c>
      <c r="U294" s="11">
        <v>3000</v>
      </c>
      <c r="V294" s="11">
        <v>1100</v>
      </c>
      <c r="W294" s="9" t="s">
        <v>218</v>
      </c>
    </row>
    <row r="295" spans="1:23" s="5" customFormat="1" x14ac:dyDescent="0.25">
      <c r="A295" s="8">
        <v>42940</v>
      </c>
      <c r="B295" s="32" t="s">
        <v>119</v>
      </c>
      <c r="C295" s="9" t="s">
        <v>98</v>
      </c>
      <c r="D295" s="9"/>
      <c r="E295" s="9"/>
      <c r="F295" s="9" t="s">
        <v>69</v>
      </c>
      <c r="G295" s="9" t="s">
        <v>26</v>
      </c>
      <c r="H295" s="9" t="s">
        <v>139</v>
      </c>
      <c r="I295" s="10">
        <v>0.35625000000000001</v>
      </c>
      <c r="J295" s="10">
        <v>0.40277777777777773</v>
      </c>
      <c r="K295" s="10">
        <v>0.4069444444444445</v>
      </c>
      <c r="L295" s="9" t="s">
        <v>27</v>
      </c>
      <c r="M295" s="28">
        <f>J295-I295</f>
        <v>4.6527777777777724E-2</v>
      </c>
      <c r="N295" s="28">
        <f>K295-J295</f>
        <v>4.1666666666667629E-3</v>
      </c>
      <c r="O295" s="28">
        <f>M295*R295</f>
        <v>5.11805555555555E-2</v>
      </c>
      <c r="P295" s="28">
        <f>K295-I295</f>
        <v>5.0694444444444486E-2</v>
      </c>
      <c r="Q295" s="9"/>
      <c r="R295" s="18">
        <v>1.1000000000000001</v>
      </c>
      <c r="S295" s="9" t="s">
        <v>74</v>
      </c>
      <c r="T295" s="10">
        <v>0.63472222222222219</v>
      </c>
      <c r="U295" s="11">
        <v>3000</v>
      </c>
      <c r="V295" s="11">
        <v>520</v>
      </c>
      <c r="W295" s="9" t="s">
        <v>218</v>
      </c>
    </row>
    <row r="296" spans="1:23" s="5" customFormat="1" x14ac:dyDescent="0.25">
      <c r="A296" s="8">
        <v>42940</v>
      </c>
      <c r="B296" s="32" t="s">
        <v>33</v>
      </c>
      <c r="C296" s="9" t="s">
        <v>98</v>
      </c>
      <c r="D296" s="9"/>
      <c r="E296" s="9"/>
      <c r="F296" s="9" t="s">
        <v>152</v>
      </c>
      <c r="G296" s="9" t="s">
        <v>26</v>
      </c>
      <c r="H296" s="9" t="s">
        <v>164</v>
      </c>
      <c r="I296" s="10">
        <v>0.41388888888888892</v>
      </c>
      <c r="J296" s="10">
        <v>0.45763888888888887</v>
      </c>
      <c r="K296" s="10">
        <v>0.46111111111111108</v>
      </c>
      <c r="L296" s="9" t="s">
        <v>27</v>
      </c>
      <c r="M296" s="28">
        <f>J296-I296</f>
        <v>4.3749999999999956E-2</v>
      </c>
      <c r="N296" s="28">
        <f>K296-J296</f>
        <v>3.4722222222222099E-3</v>
      </c>
      <c r="O296" s="28">
        <f>M296*R296</f>
        <v>4.8124999999999953E-2</v>
      </c>
      <c r="P296" s="28">
        <f>K296-I296</f>
        <v>4.7222222222222165E-2</v>
      </c>
      <c r="Q296" s="9"/>
      <c r="R296" s="18">
        <v>1.1000000000000001</v>
      </c>
      <c r="S296" s="9" t="s">
        <v>42</v>
      </c>
      <c r="T296" s="10">
        <v>0.75347222222222221</v>
      </c>
      <c r="U296" s="11" t="s">
        <v>39</v>
      </c>
      <c r="V296" s="11" t="s">
        <v>129</v>
      </c>
      <c r="W296" s="9" t="s">
        <v>218</v>
      </c>
    </row>
    <row r="297" spans="1:23" s="9" customFormat="1" x14ac:dyDescent="0.25">
      <c r="A297" s="8">
        <v>42940</v>
      </c>
      <c r="B297" s="9" t="s">
        <v>32</v>
      </c>
      <c r="C297" s="9" t="s">
        <v>98</v>
      </c>
      <c r="F297" s="9" t="s">
        <v>152</v>
      </c>
      <c r="G297" s="9" t="s">
        <v>26</v>
      </c>
      <c r="H297" s="9" t="s">
        <v>164</v>
      </c>
      <c r="I297" s="10">
        <v>0.41388888888888892</v>
      </c>
      <c r="J297" s="10">
        <v>0.45763888888888887</v>
      </c>
      <c r="K297" s="10">
        <v>0.46111111111111108</v>
      </c>
      <c r="L297" s="9" t="s">
        <v>27</v>
      </c>
      <c r="M297" s="28">
        <f>J297-I297</f>
        <v>4.3749999999999956E-2</v>
      </c>
      <c r="N297" s="28">
        <f>K297-J297</f>
        <v>3.4722222222222099E-3</v>
      </c>
      <c r="O297" s="28">
        <f>M297*R297</f>
        <v>4.8124999999999953E-2</v>
      </c>
      <c r="P297" s="28">
        <f>K297-I297</f>
        <v>4.7222222222222165E-2</v>
      </c>
      <c r="R297" s="18">
        <v>1.1000000000000001</v>
      </c>
      <c r="S297" s="9" t="s">
        <v>42</v>
      </c>
      <c r="T297" s="10">
        <v>0.75347222222222221</v>
      </c>
      <c r="U297" s="11">
        <v>3000</v>
      </c>
      <c r="V297" s="11">
        <v>1000</v>
      </c>
      <c r="W297" s="9" t="s">
        <v>218</v>
      </c>
    </row>
    <row r="298" spans="1:23" s="9" customFormat="1" x14ac:dyDescent="0.25">
      <c r="A298" s="4">
        <v>42931</v>
      </c>
      <c r="B298" s="5" t="s">
        <v>28</v>
      </c>
      <c r="C298" s="5" t="s">
        <v>99</v>
      </c>
      <c r="D298" s="5"/>
      <c r="E298" s="5"/>
      <c r="F298" s="5" t="s">
        <v>56</v>
      </c>
      <c r="G298" s="5" t="s">
        <v>26</v>
      </c>
      <c r="H298" s="5">
        <v>12</v>
      </c>
      <c r="I298" s="6">
        <v>0.57222222222222219</v>
      </c>
      <c r="J298" s="6">
        <v>0.61319444444444449</v>
      </c>
      <c r="K298" s="6">
        <v>0.61805555555555558</v>
      </c>
      <c r="L298" s="29" t="s">
        <v>49</v>
      </c>
      <c r="M298" s="25">
        <f>J298-I298</f>
        <v>4.0972222222222299E-2</v>
      </c>
      <c r="N298" s="25">
        <f>K298-J298</f>
        <v>4.8611111111110938E-3</v>
      </c>
      <c r="O298" s="25">
        <f>M298*R298</f>
        <v>6.5555555555555686E-2</v>
      </c>
      <c r="P298" s="25">
        <f>K298-I298</f>
        <v>4.5833333333333393E-2</v>
      </c>
      <c r="Q298" s="6" t="s">
        <v>55</v>
      </c>
      <c r="R298" s="12">
        <v>1.6</v>
      </c>
      <c r="S298" s="6" t="s">
        <v>44</v>
      </c>
      <c r="T298" s="6">
        <v>6.25E-2</v>
      </c>
      <c r="U298" s="7">
        <v>3000</v>
      </c>
      <c r="V298" s="7">
        <v>1000</v>
      </c>
      <c r="W298" s="6" t="s">
        <v>219</v>
      </c>
    </row>
    <row r="299" spans="1:23" s="9" customFormat="1" x14ac:dyDescent="0.25">
      <c r="A299" s="4">
        <v>42931</v>
      </c>
      <c r="B299" s="5" t="s">
        <v>29</v>
      </c>
      <c r="C299" s="5" t="s">
        <v>99</v>
      </c>
      <c r="D299" s="5"/>
      <c r="E299" s="5"/>
      <c r="F299" s="5" t="s">
        <v>56</v>
      </c>
      <c r="G299" s="5" t="s">
        <v>26</v>
      </c>
      <c r="H299" s="5">
        <v>12</v>
      </c>
      <c r="I299" s="6">
        <v>0.57222222222222219</v>
      </c>
      <c r="J299" s="6">
        <v>0.61319444444444449</v>
      </c>
      <c r="K299" s="6">
        <v>0.61805555555555558</v>
      </c>
      <c r="L299" s="29" t="s">
        <v>49</v>
      </c>
      <c r="M299" s="25">
        <f>J299-I299</f>
        <v>4.0972222222222299E-2</v>
      </c>
      <c r="N299" s="25">
        <f>K299-J299</f>
        <v>4.8611111111110938E-3</v>
      </c>
      <c r="O299" s="25">
        <f>M299*R299</f>
        <v>6.5555555555555686E-2</v>
      </c>
      <c r="P299" s="25">
        <f>K299-I299</f>
        <v>4.5833333333333393E-2</v>
      </c>
      <c r="Q299" s="6" t="s">
        <v>55</v>
      </c>
      <c r="R299" s="12">
        <v>1.6</v>
      </c>
      <c r="S299" s="6" t="s">
        <v>44</v>
      </c>
      <c r="T299" s="6">
        <v>6.25E-2</v>
      </c>
      <c r="U299" s="7">
        <v>3000</v>
      </c>
      <c r="V299" s="7">
        <v>900</v>
      </c>
      <c r="W299" s="5" t="s">
        <v>219</v>
      </c>
    </row>
    <row r="300" spans="1:23" s="9" customFormat="1" x14ac:dyDescent="0.25">
      <c r="A300" s="31">
        <v>42931</v>
      </c>
      <c r="B300" s="9" t="s">
        <v>30</v>
      </c>
      <c r="C300" s="9" t="s">
        <v>99</v>
      </c>
      <c r="F300" s="9" t="s">
        <v>107</v>
      </c>
      <c r="G300" s="9" t="s">
        <v>26</v>
      </c>
      <c r="H300" s="9">
        <v>10.8</v>
      </c>
      <c r="I300" s="10">
        <v>0.62083333333333335</v>
      </c>
      <c r="J300" s="10">
        <v>0.66875000000000007</v>
      </c>
      <c r="K300" s="10">
        <v>0.67499999999999993</v>
      </c>
      <c r="L300" s="10" t="s">
        <v>27</v>
      </c>
      <c r="M300" s="28">
        <f>J300-I300</f>
        <v>4.7916666666666718E-2</v>
      </c>
      <c r="N300" s="28">
        <f>K300-J300</f>
        <v>6.2499999999998668E-3</v>
      </c>
      <c r="O300" s="28">
        <f>M300*R300</f>
        <v>8.1458333333333424E-2</v>
      </c>
      <c r="P300" s="28">
        <f>K300-I300</f>
        <v>5.4166666666666585E-2</v>
      </c>
      <c r="Q300" s="10" t="s">
        <v>57</v>
      </c>
      <c r="R300" s="18">
        <v>1.7</v>
      </c>
      <c r="S300" s="10" t="s">
        <v>46</v>
      </c>
      <c r="T300" s="10">
        <v>0.69444444444444453</v>
      </c>
      <c r="U300" s="11">
        <v>3000</v>
      </c>
      <c r="V300" s="11">
        <v>1000</v>
      </c>
      <c r="W300" s="9" t="s">
        <v>219</v>
      </c>
    </row>
    <row r="301" spans="1:23" s="5" customFormat="1" x14ac:dyDescent="0.25">
      <c r="A301" s="31">
        <v>42931</v>
      </c>
      <c r="B301" s="9" t="s">
        <v>32</v>
      </c>
      <c r="C301" s="9" t="s">
        <v>99</v>
      </c>
      <c r="D301" s="9"/>
      <c r="E301" s="9"/>
      <c r="F301" s="9" t="s">
        <v>107</v>
      </c>
      <c r="G301" s="9" t="s">
        <v>26</v>
      </c>
      <c r="H301" s="9">
        <v>10.8</v>
      </c>
      <c r="I301" s="10">
        <v>0.62083333333333335</v>
      </c>
      <c r="J301" s="10">
        <v>0.66875000000000007</v>
      </c>
      <c r="K301" s="10">
        <v>0.67499999999999993</v>
      </c>
      <c r="L301" s="10" t="s">
        <v>27</v>
      </c>
      <c r="M301" s="28">
        <f>J301-I301</f>
        <v>4.7916666666666718E-2</v>
      </c>
      <c r="N301" s="28">
        <f>K301-J301</f>
        <v>6.2499999999998668E-3</v>
      </c>
      <c r="O301" s="28">
        <f>M301*R301</f>
        <v>8.1458333333333424E-2</v>
      </c>
      <c r="P301" s="28">
        <f>K301-I301</f>
        <v>5.4166666666666585E-2</v>
      </c>
      <c r="Q301" s="10" t="s">
        <v>57</v>
      </c>
      <c r="R301" s="18">
        <v>1.7</v>
      </c>
      <c r="S301" s="10" t="s">
        <v>46</v>
      </c>
      <c r="T301" s="10">
        <v>0.69444444444444453</v>
      </c>
      <c r="U301" s="11">
        <v>3000</v>
      </c>
      <c r="V301" s="11">
        <v>700</v>
      </c>
      <c r="W301" s="10" t="s">
        <v>219</v>
      </c>
    </row>
    <row r="302" spans="1:23" s="45" customFormat="1" x14ac:dyDescent="0.25">
      <c r="A302" s="31">
        <v>42931</v>
      </c>
      <c r="B302" s="9" t="s">
        <v>33</v>
      </c>
      <c r="C302" s="9" t="s">
        <v>99</v>
      </c>
      <c r="D302" s="9"/>
      <c r="E302" s="9"/>
      <c r="F302" s="9" t="s">
        <v>107</v>
      </c>
      <c r="G302" s="9" t="s">
        <v>26</v>
      </c>
      <c r="H302" s="9">
        <v>10.8</v>
      </c>
      <c r="I302" s="10">
        <v>0.62083333333333335</v>
      </c>
      <c r="J302" s="10">
        <v>0.66875000000000007</v>
      </c>
      <c r="K302" s="10">
        <v>0.67499999999999993</v>
      </c>
      <c r="L302" s="10" t="s">
        <v>27</v>
      </c>
      <c r="M302" s="28">
        <f>J302-I302</f>
        <v>4.7916666666666718E-2</v>
      </c>
      <c r="N302" s="28">
        <f>K302-J302</f>
        <v>6.2499999999998668E-3</v>
      </c>
      <c r="O302" s="28">
        <f>M302*R302</f>
        <v>8.1458333333333424E-2</v>
      </c>
      <c r="P302" s="28">
        <f>K302-I302</f>
        <v>5.4166666666666585E-2</v>
      </c>
      <c r="Q302" s="9" t="s">
        <v>57</v>
      </c>
      <c r="R302" s="18">
        <v>1.7</v>
      </c>
      <c r="S302" s="9" t="s">
        <v>46</v>
      </c>
      <c r="T302" s="10">
        <v>0.69444444444444453</v>
      </c>
      <c r="U302" s="11" t="s">
        <v>39</v>
      </c>
      <c r="V302" s="11" t="s">
        <v>102</v>
      </c>
      <c r="W302" s="9" t="s">
        <v>219</v>
      </c>
    </row>
    <row r="303" spans="1:23" s="9" customFormat="1" x14ac:dyDescent="0.25">
      <c r="A303" s="4">
        <v>42931</v>
      </c>
      <c r="B303" s="5" t="s">
        <v>28</v>
      </c>
      <c r="C303" s="5" t="s">
        <v>99</v>
      </c>
      <c r="D303" s="5"/>
      <c r="E303" s="5"/>
      <c r="F303" s="5" t="s">
        <v>59</v>
      </c>
      <c r="G303" s="5" t="s">
        <v>26</v>
      </c>
      <c r="H303" s="5">
        <v>11.8</v>
      </c>
      <c r="I303" s="6">
        <v>0.67708333333333337</v>
      </c>
      <c r="J303" s="6">
        <v>0.71805555555555556</v>
      </c>
      <c r="K303" s="6">
        <v>0.72152777777777777</v>
      </c>
      <c r="L303" s="29" t="s">
        <v>49</v>
      </c>
      <c r="M303" s="25">
        <f>J303-I303</f>
        <v>4.0972222222222188E-2</v>
      </c>
      <c r="N303" s="25">
        <f>K303-J303</f>
        <v>3.4722222222222099E-3</v>
      </c>
      <c r="O303" s="25">
        <f>M303*R303</f>
        <v>6.9652777777777716E-2</v>
      </c>
      <c r="P303" s="25">
        <f>K303-I303</f>
        <v>4.4444444444444398E-2</v>
      </c>
      <c r="Q303" s="6" t="s">
        <v>57</v>
      </c>
      <c r="R303" s="12">
        <v>1.7</v>
      </c>
      <c r="S303" s="6" t="s">
        <v>46</v>
      </c>
      <c r="T303" s="6">
        <v>0.59166666666666667</v>
      </c>
      <c r="U303" s="7">
        <v>3000</v>
      </c>
      <c r="V303" s="7">
        <v>1000</v>
      </c>
      <c r="W303" s="5" t="s">
        <v>219</v>
      </c>
    </row>
    <row r="304" spans="1:23" s="52" customFormat="1" x14ac:dyDescent="0.25">
      <c r="A304" s="19">
        <v>42931</v>
      </c>
      <c r="B304" s="20" t="s">
        <v>29</v>
      </c>
      <c r="C304" s="20" t="s">
        <v>99</v>
      </c>
      <c r="D304" s="20"/>
      <c r="E304" s="20"/>
      <c r="F304" s="20" t="s">
        <v>59</v>
      </c>
      <c r="G304" s="20" t="s">
        <v>26</v>
      </c>
      <c r="H304" s="20">
        <v>11.8</v>
      </c>
      <c r="I304" s="21">
        <v>0.67708333333333337</v>
      </c>
      <c r="J304" s="21">
        <v>0.71805555555555556</v>
      </c>
      <c r="K304" s="21">
        <v>0.72152777777777777</v>
      </c>
      <c r="L304" s="30" t="s">
        <v>49</v>
      </c>
      <c r="M304" s="21">
        <f>J304-I304</f>
        <v>4.0972222222222188E-2</v>
      </c>
      <c r="N304" s="21">
        <f>K304-J304</f>
        <v>3.4722222222222099E-3</v>
      </c>
      <c r="O304" s="21">
        <f>M304*R304</f>
        <v>6.9652777777777716E-2</v>
      </c>
      <c r="P304" s="21">
        <f>K304-I304</f>
        <v>4.4444444444444398E-2</v>
      </c>
      <c r="Q304" s="21" t="s">
        <v>57</v>
      </c>
      <c r="R304" s="24">
        <v>1.7</v>
      </c>
      <c r="S304" s="21" t="s">
        <v>46</v>
      </c>
      <c r="T304" s="21">
        <v>0.59166666666666667</v>
      </c>
      <c r="U304" s="22">
        <v>3000</v>
      </c>
      <c r="V304" s="22">
        <v>800</v>
      </c>
      <c r="W304" s="21" t="s">
        <v>219</v>
      </c>
    </row>
    <row r="305" spans="1:23" s="5" customFormat="1" x14ac:dyDescent="0.25">
      <c r="A305" s="8">
        <v>42933</v>
      </c>
      <c r="B305" s="32" t="s">
        <v>30</v>
      </c>
      <c r="C305" s="9" t="s">
        <v>99</v>
      </c>
      <c r="D305" s="9"/>
      <c r="E305" s="9"/>
      <c r="F305" s="9" t="s">
        <v>108</v>
      </c>
      <c r="G305" s="9" t="s">
        <v>26</v>
      </c>
      <c r="H305" s="9"/>
      <c r="I305" s="10">
        <v>0.41388888888888892</v>
      </c>
      <c r="J305" s="10">
        <v>0.46180555555555558</v>
      </c>
      <c r="K305" s="10">
        <v>0.46527777777777773</v>
      </c>
      <c r="L305" s="9" t="s">
        <v>27</v>
      </c>
      <c r="M305" s="28">
        <f>J305-I305</f>
        <v>4.7916666666666663E-2</v>
      </c>
      <c r="N305" s="28">
        <f>K305-J305</f>
        <v>3.4722222222221544E-3</v>
      </c>
      <c r="O305" s="28">
        <f>M305*R305</f>
        <v>5.2708333333333336E-2</v>
      </c>
      <c r="P305" s="28">
        <f>K305-I305</f>
        <v>5.1388888888888817E-2</v>
      </c>
      <c r="Q305" s="9" t="s">
        <v>50</v>
      </c>
      <c r="R305" s="18">
        <v>1.1000000000000001</v>
      </c>
      <c r="S305" s="9" t="s">
        <v>74</v>
      </c>
      <c r="T305" s="10">
        <v>7.1527777777777787E-2</v>
      </c>
      <c r="U305" s="11">
        <v>3000</v>
      </c>
      <c r="V305" s="11">
        <v>1000</v>
      </c>
      <c r="W305" s="9" t="s">
        <v>219</v>
      </c>
    </row>
    <row r="306" spans="1:23" s="5" customFormat="1" x14ac:dyDescent="0.25">
      <c r="A306" s="8">
        <v>42933</v>
      </c>
      <c r="B306" s="32" t="s">
        <v>32</v>
      </c>
      <c r="C306" s="9" t="s">
        <v>99</v>
      </c>
      <c r="D306" s="9"/>
      <c r="E306" s="9"/>
      <c r="F306" s="9" t="s">
        <v>108</v>
      </c>
      <c r="G306" s="9" t="s">
        <v>26</v>
      </c>
      <c r="H306" s="9"/>
      <c r="I306" s="10">
        <v>0.41388888888888892</v>
      </c>
      <c r="J306" s="10">
        <v>0.46180555555555558</v>
      </c>
      <c r="K306" s="10">
        <v>0.46527777777777773</v>
      </c>
      <c r="L306" s="9" t="s">
        <v>27</v>
      </c>
      <c r="M306" s="28">
        <f>J306-I306</f>
        <v>4.7916666666666663E-2</v>
      </c>
      <c r="N306" s="28">
        <f>K306-J306</f>
        <v>3.4722222222221544E-3</v>
      </c>
      <c r="O306" s="28">
        <f>M306*R306</f>
        <v>5.2708333333333336E-2</v>
      </c>
      <c r="P306" s="28">
        <f>K306-I306</f>
        <v>5.1388888888888817E-2</v>
      </c>
      <c r="Q306" s="9" t="s">
        <v>50</v>
      </c>
      <c r="R306" s="18">
        <v>1.1000000000000001</v>
      </c>
      <c r="S306" s="9" t="s">
        <v>74</v>
      </c>
      <c r="T306" s="10">
        <v>7.1527777777777787E-2</v>
      </c>
      <c r="U306" s="11">
        <v>3000</v>
      </c>
      <c r="V306" s="11">
        <v>1200</v>
      </c>
      <c r="W306" s="9" t="s">
        <v>219</v>
      </c>
    </row>
    <row r="307" spans="1:23" s="9" customFormat="1" x14ac:dyDescent="0.25">
      <c r="A307" s="8">
        <v>42933</v>
      </c>
      <c r="B307" s="32" t="s">
        <v>33</v>
      </c>
      <c r="C307" s="9" t="s">
        <v>99</v>
      </c>
      <c r="F307" s="9" t="s">
        <v>108</v>
      </c>
      <c r="G307" s="9" t="s">
        <v>26</v>
      </c>
      <c r="I307" s="10">
        <v>0.41388888888888892</v>
      </c>
      <c r="J307" s="10">
        <v>0.46180555555555558</v>
      </c>
      <c r="K307" s="10">
        <v>0.46527777777777773</v>
      </c>
      <c r="L307" s="41" t="s">
        <v>27</v>
      </c>
      <c r="M307" s="28">
        <f>J307-I307</f>
        <v>4.7916666666666663E-2</v>
      </c>
      <c r="N307" s="28">
        <f>K307-J307</f>
        <v>3.4722222222221544E-3</v>
      </c>
      <c r="O307" s="28">
        <f>M307*R307</f>
        <v>5.2708333333333336E-2</v>
      </c>
      <c r="P307" s="28">
        <f>K307-I307</f>
        <v>5.1388888888888817E-2</v>
      </c>
      <c r="Q307" s="9" t="s">
        <v>50</v>
      </c>
      <c r="R307" s="18">
        <v>1.1000000000000001</v>
      </c>
      <c r="S307" s="9" t="s">
        <v>74</v>
      </c>
      <c r="T307" s="10">
        <v>7.1527777777777787E-2</v>
      </c>
      <c r="U307" s="11" t="s">
        <v>103</v>
      </c>
      <c r="V307" s="11" t="s">
        <v>52</v>
      </c>
      <c r="W307" s="9" t="s">
        <v>219</v>
      </c>
    </row>
    <row r="308" spans="1:23" s="9" customFormat="1" x14ac:dyDescent="0.25">
      <c r="A308" s="26">
        <v>42933</v>
      </c>
      <c r="B308" s="44" t="s">
        <v>28</v>
      </c>
      <c r="C308" s="45" t="s">
        <v>99</v>
      </c>
      <c r="D308" s="45"/>
      <c r="E308" s="45"/>
      <c r="F308" s="45" t="s">
        <v>56</v>
      </c>
      <c r="G308" s="45" t="s">
        <v>26</v>
      </c>
      <c r="H308" s="45"/>
      <c r="I308" s="25">
        <v>0.47152777777777777</v>
      </c>
      <c r="J308" s="25">
        <v>0.51111111111111118</v>
      </c>
      <c r="K308" s="25">
        <v>0.5131944444444444</v>
      </c>
      <c r="L308" s="44" t="s">
        <v>49</v>
      </c>
      <c r="M308" s="25">
        <f>J308-I308</f>
        <v>3.9583333333333415E-2</v>
      </c>
      <c r="N308" s="25">
        <f>K308-J308</f>
        <v>2.0833333333332149E-3</v>
      </c>
      <c r="O308" s="25">
        <f>M308*R308</f>
        <v>5.9375000000000122E-2</v>
      </c>
      <c r="P308" s="25">
        <f>K308-I308</f>
        <v>4.166666666666663E-2</v>
      </c>
      <c r="Q308" s="45" t="s">
        <v>55</v>
      </c>
      <c r="R308" s="46">
        <v>1.5</v>
      </c>
      <c r="S308" s="45" t="s">
        <v>54</v>
      </c>
      <c r="T308" s="25">
        <f>I313-K308</f>
        <v>-0.19999999999999996</v>
      </c>
      <c r="U308" s="47">
        <v>3000</v>
      </c>
      <c r="V308" s="47">
        <v>1000</v>
      </c>
      <c r="W308" s="5" t="s">
        <v>219</v>
      </c>
    </row>
    <row r="309" spans="1:23" s="9" customFormat="1" x14ac:dyDescent="0.25">
      <c r="A309" s="4">
        <v>42933</v>
      </c>
      <c r="B309" s="33" t="s">
        <v>29</v>
      </c>
      <c r="C309" s="5" t="s">
        <v>99</v>
      </c>
      <c r="D309" s="5"/>
      <c r="E309" s="5"/>
      <c r="F309" s="5" t="s">
        <v>56</v>
      </c>
      <c r="G309" s="5" t="s">
        <v>26</v>
      </c>
      <c r="H309" s="5"/>
      <c r="I309" s="6">
        <v>0.47152777777777777</v>
      </c>
      <c r="J309" s="6">
        <v>0.51111111111111118</v>
      </c>
      <c r="K309" s="6">
        <v>0.5131944444444444</v>
      </c>
      <c r="L309" s="33" t="s">
        <v>49</v>
      </c>
      <c r="M309" s="25">
        <f>J309-I309</f>
        <v>3.9583333333333415E-2</v>
      </c>
      <c r="N309" s="25">
        <f>K309-J309</f>
        <v>2.0833333333332149E-3</v>
      </c>
      <c r="O309" s="25">
        <f>M309*R309</f>
        <v>5.9375000000000122E-2</v>
      </c>
      <c r="P309" s="25">
        <f>K309-I309</f>
        <v>4.166666666666663E-2</v>
      </c>
      <c r="Q309" s="5" t="s">
        <v>55</v>
      </c>
      <c r="R309" s="12">
        <v>1.5</v>
      </c>
      <c r="S309" s="5" t="s">
        <v>54</v>
      </c>
      <c r="T309" s="6">
        <v>7.9166666666666663E-2</v>
      </c>
      <c r="U309" s="7">
        <v>3000</v>
      </c>
      <c r="V309" s="7">
        <v>1000</v>
      </c>
      <c r="W309" s="5" t="s">
        <v>219</v>
      </c>
    </row>
    <row r="310" spans="1:23" s="9" customFormat="1" x14ac:dyDescent="0.25">
      <c r="A310" s="59">
        <v>42939</v>
      </c>
      <c r="B310" s="48" t="s">
        <v>33</v>
      </c>
      <c r="C310" s="49" t="s">
        <v>99</v>
      </c>
      <c r="D310" s="49"/>
      <c r="E310" s="49"/>
      <c r="F310" s="49" t="s">
        <v>101</v>
      </c>
      <c r="G310" s="49" t="s">
        <v>26</v>
      </c>
      <c r="H310" s="49" t="s">
        <v>26</v>
      </c>
      <c r="I310" s="28">
        <v>0.62083333333333335</v>
      </c>
      <c r="J310" s="28">
        <v>0.65694444444444444</v>
      </c>
      <c r="K310" s="28">
        <v>0.65972222222222221</v>
      </c>
      <c r="L310" s="49" t="s">
        <v>27</v>
      </c>
      <c r="M310" s="28">
        <f>J310-I310</f>
        <v>3.6111111111111094E-2</v>
      </c>
      <c r="N310" s="28">
        <f>K310-J310</f>
        <v>2.7777777777777679E-3</v>
      </c>
      <c r="O310" s="28">
        <f>M310*R310</f>
        <v>4.6944444444444421E-2</v>
      </c>
      <c r="P310" s="28">
        <f>K310-I310</f>
        <v>3.8888888888888862E-2</v>
      </c>
      <c r="Q310" s="49" t="s">
        <v>117</v>
      </c>
      <c r="R310" s="50">
        <v>1.3</v>
      </c>
      <c r="S310" s="49"/>
      <c r="T310" s="28">
        <v>0.11180555555555556</v>
      </c>
      <c r="U310" s="43" t="s">
        <v>39</v>
      </c>
      <c r="V310" s="43">
        <v>3000</v>
      </c>
      <c r="W310" s="9" t="s">
        <v>219</v>
      </c>
    </row>
    <row r="311" spans="1:23" s="5" customFormat="1" x14ac:dyDescent="0.25">
      <c r="A311" s="8">
        <v>42939</v>
      </c>
      <c r="B311" s="9" t="s">
        <v>32</v>
      </c>
      <c r="C311" s="9" t="s">
        <v>99</v>
      </c>
      <c r="D311" s="9"/>
      <c r="E311" s="9"/>
      <c r="F311" s="9" t="s">
        <v>101</v>
      </c>
      <c r="G311" s="9" t="s">
        <v>26</v>
      </c>
      <c r="H311" s="9" t="s">
        <v>26</v>
      </c>
      <c r="I311" s="10">
        <v>0.62083333333333335</v>
      </c>
      <c r="J311" s="10">
        <v>0.65694444444444444</v>
      </c>
      <c r="K311" s="10">
        <v>0.65972222222222221</v>
      </c>
      <c r="L311" s="9" t="s">
        <v>27</v>
      </c>
      <c r="M311" s="28">
        <f>J311-I311</f>
        <v>3.6111111111111094E-2</v>
      </c>
      <c r="N311" s="28">
        <f>K311-J311</f>
        <v>2.7777777777777679E-3</v>
      </c>
      <c r="O311" s="28">
        <f>M311*R311</f>
        <v>4.6944444444444421E-2</v>
      </c>
      <c r="P311" s="28">
        <f>K311-I311</f>
        <v>3.8888888888888862E-2</v>
      </c>
      <c r="Q311" s="9" t="s">
        <v>117</v>
      </c>
      <c r="R311" s="18">
        <v>1.3</v>
      </c>
      <c r="S311" s="9"/>
      <c r="T311" s="10">
        <v>0.11180555555555556</v>
      </c>
      <c r="U311" s="11" t="s">
        <v>79</v>
      </c>
      <c r="V311" s="11">
        <v>1000</v>
      </c>
      <c r="W311" s="9" t="s">
        <v>219</v>
      </c>
    </row>
    <row r="312" spans="1:23" s="5" customFormat="1" x14ac:dyDescent="0.25">
      <c r="A312" s="4">
        <v>42932</v>
      </c>
      <c r="B312" s="5" t="s">
        <v>28</v>
      </c>
      <c r="C312" s="5" t="s">
        <v>104</v>
      </c>
      <c r="F312" s="5" t="s">
        <v>56</v>
      </c>
      <c r="G312" s="5" t="s">
        <v>26</v>
      </c>
      <c r="H312" s="5">
        <v>12</v>
      </c>
      <c r="I312" s="6">
        <v>0.31319444444444444</v>
      </c>
      <c r="J312" s="6">
        <v>0.3527777777777778</v>
      </c>
      <c r="K312" s="6">
        <v>0.35555555555555557</v>
      </c>
      <c r="L312" s="5" t="s">
        <v>49</v>
      </c>
      <c r="M312" s="25">
        <f>J312-I312</f>
        <v>3.9583333333333359E-2</v>
      </c>
      <c r="N312" s="25">
        <f>K312-J312</f>
        <v>2.7777777777777679E-3</v>
      </c>
      <c r="O312" s="25">
        <f>M312*R312</f>
        <v>4.3541666666666701E-2</v>
      </c>
      <c r="P312" s="25">
        <f>K312-I312</f>
        <v>4.2361111111111127E-2</v>
      </c>
      <c r="Q312" s="5" t="s">
        <v>50</v>
      </c>
      <c r="R312" s="12">
        <v>1.1000000000000001</v>
      </c>
      <c r="S312" s="5" t="s">
        <v>86</v>
      </c>
      <c r="T312" s="6">
        <v>6.8749999999999992E-2</v>
      </c>
      <c r="U312" s="7">
        <v>3000</v>
      </c>
      <c r="V312" s="7">
        <v>500</v>
      </c>
      <c r="W312" s="5" t="s">
        <v>220</v>
      </c>
    </row>
    <row r="313" spans="1:23" s="9" customFormat="1" x14ac:dyDescent="0.25">
      <c r="A313" s="4">
        <v>42932</v>
      </c>
      <c r="B313" s="5" t="s">
        <v>29</v>
      </c>
      <c r="C313" s="5" t="s">
        <v>104</v>
      </c>
      <c r="D313" s="5"/>
      <c r="E313" s="5"/>
      <c r="F313" s="5" t="s">
        <v>56</v>
      </c>
      <c r="G313" s="5" t="s">
        <v>26</v>
      </c>
      <c r="H313" s="5">
        <v>12</v>
      </c>
      <c r="I313" s="6">
        <v>0.31319444444444444</v>
      </c>
      <c r="J313" s="6">
        <v>0.3527777777777778</v>
      </c>
      <c r="K313" s="6">
        <v>0.35555555555555557</v>
      </c>
      <c r="L313" s="5" t="s">
        <v>49</v>
      </c>
      <c r="M313" s="25">
        <f>J313-I313</f>
        <v>3.9583333333333359E-2</v>
      </c>
      <c r="N313" s="25">
        <f>K313-J313</f>
        <v>2.7777777777777679E-3</v>
      </c>
      <c r="O313" s="25">
        <f>M313*R313</f>
        <v>4.3541666666666701E-2</v>
      </c>
      <c r="P313" s="25">
        <f>K313-I313</f>
        <v>4.2361111111111127E-2</v>
      </c>
      <c r="Q313" s="5" t="s">
        <v>50</v>
      </c>
      <c r="R313" s="12">
        <v>1.1000000000000001</v>
      </c>
      <c r="S313" s="5" t="s">
        <v>86</v>
      </c>
      <c r="T313" s="6">
        <v>6.8749999999999992E-2</v>
      </c>
      <c r="U313" s="7">
        <v>3000</v>
      </c>
      <c r="V313" s="7">
        <v>500</v>
      </c>
      <c r="W313" s="5" t="s">
        <v>220</v>
      </c>
    </row>
    <row r="314" spans="1:23" s="9" customFormat="1" x14ac:dyDescent="0.25">
      <c r="A314" s="8">
        <v>42932</v>
      </c>
      <c r="B314" s="9" t="s">
        <v>30</v>
      </c>
      <c r="C314" s="9" t="s">
        <v>104</v>
      </c>
      <c r="F314" s="9" t="s">
        <v>108</v>
      </c>
      <c r="G314" s="9" t="s">
        <v>26</v>
      </c>
      <c r="H314" s="9">
        <v>12</v>
      </c>
      <c r="I314" s="10">
        <v>0.36805555555555558</v>
      </c>
      <c r="J314" s="10">
        <v>0.41597222222222219</v>
      </c>
      <c r="K314" s="10">
        <v>0.41944444444444445</v>
      </c>
      <c r="L314" s="10" t="s">
        <v>27</v>
      </c>
      <c r="M314" s="28">
        <f>J314-I314</f>
        <v>4.7916666666666607E-2</v>
      </c>
      <c r="N314" s="28">
        <f>K314-J314</f>
        <v>3.4722222222222654E-3</v>
      </c>
      <c r="O314" s="28">
        <f>M314*R314</f>
        <v>5.2708333333333274E-2</v>
      </c>
      <c r="P314" s="28">
        <f>K314-I314</f>
        <v>5.1388888888888873E-2</v>
      </c>
      <c r="Q314" s="9" t="s">
        <v>50</v>
      </c>
      <c r="R314" s="18">
        <v>1.1000000000000001</v>
      </c>
      <c r="S314" s="9" t="s">
        <v>74</v>
      </c>
      <c r="T314" s="10">
        <v>5.486111111111111E-2</v>
      </c>
      <c r="U314" s="11">
        <v>3000</v>
      </c>
      <c r="V314" s="11">
        <v>950</v>
      </c>
      <c r="W314" s="9" t="s">
        <v>220</v>
      </c>
    </row>
    <row r="315" spans="1:23" s="9" customFormat="1" x14ac:dyDescent="0.25">
      <c r="A315" s="8">
        <v>42932</v>
      </c>
      <c r="B315" s="9" t="s">
        <v>32</v>
      </c>
      <c r="C315" s="9" t="s">
        <v>104</v>
      </c>
      <c r="F315" s="9" t="s">
        <v>108</v>
      </c>
      <c r="G315" s="9" t="s">
        <v>26</v>
      </c>
      <c r="H315" s="9">
        <v>12</v>
      </c>
      <c r="I315" s="10">
        <v>0.36805555555555558</v>
      </c>
      <c r="J315" s="10">
        <v>0.41597222222222219</v>
      </c>
      <c r="K315" s="10">
        <v>0.41944444444444445</v>
      </c>
      <c r="L315" s="10" t="s">
        <v>27</v>
      </c>
      <c r="M315" s="28">
        <f>J315-I315</f>
        <v>4.7916666666666607E-2</v>
      </c>
      <c r="N315" s="28">
        <f>K315-J315</f>
        <v>3.4722222222222654E-3</v>
      </c>
      <c r="O315" s="28">
        <f>M315*R315</f>
        <v>5.2708333333333274E-2</v>
      </c>
      <c r="P315" s="28">
        <f>K315-I315</f>
        <v>5.1388888888888873E-2</v>
      </c>
      <c r="Q315" s="9" t="s">
        <v>50</v>
      </c>
      <c r="R315" s="18">
        <v>1.1000000000000001</v>
      </c>
      <c r="S315" s="9" t="s">
        <v>74</v>
      </c>
      <c r="T315" s="10">
        <v>5.486111111111111E-2</v>
      </c>
      <c r="U315" s="11">
        <v>3000</v>
      </c>
      <c r="V315" s="11">
        <v>500</v>
      </c>
      <c r="W315" s="9" t="s">
        <v>220</v>
      </c>
    </row>
    <row r="316" spans="1:23" s="9" customFormat="1" x14ac:dyDescent="0.25">
      <c r="A316" s="8">
        <v>42932</v>
      </c>
      <c r="B316" s="9" t="s">
        <v>33</v>
      </c>
      <c r="C316" s="9" t="s">
        <v>104</v>
      </c>
      <c r="F316" s="9" t="s">
        <v>108</v>
      </c>
      <c r="G316" s="9" t="s">
        <v>26</v>
      </c>
      <c r="H316" s="9">
        <v>12</v>
      </c>
      <c r="I316" s="10">
        <v>0.36805555555555558</v>
      </c>
      <c r="J316" s="10">
        <v>0.41597222222222219</v>
      </c>
      <c r="K316" s="10">
        <v>0.41944444444444445</v>
      </c>
      <c r="L316" s="10" t="s">
        <v>27</v>
      </c>
      <c r="M316" s="28">
        <f>J316-I316</f>
        <v>4.7916666666666607E-2</v>
      </c>
      <c r="N316" s="28">
        <f>K316-J316</f>
        <v>3.4722222222222654E-3</v>
      </c>
      <c r="O316" s="28">
        <f>M316*R316</f>
        <v>5.2708333333333274E-2</v>
      </c>
      <c r="P316" s="28">
        <f>K316-I316</f>
        <v>5.1388888888888873E-2</v>
      </c>
      <c r="Q316" s="9" t="s">
        <v>50</v>
      </c>
      <c r="R316" s="18">
        <v>1.1000000000000001</v>
      </c>
      <c r="S316" s="9" t="s">
        <v>74</v>
      </c>
      <c r="T316" s="10">
        <v>5.486111111111111E-2</v>
      </c>
      <c r="U316" s="11" t="s">
        <v>39</v>
      </c>
      <c r="V316" s="11" t="s">
        <v>68</v>
      </c>
      <c r="W316" s="9" t="s">
        <v>220</v>
      </c>
    </row>
    <row r="317" spans="1:23" s="5" customFormat="1" x14ac:dyDescent="0.25">
      <c r="A317" s="4">
        <v>42932</v>
      </c>
      <c r="B317" s="33" t="s">
        <v>28</v>
      </c>
      <c r="C317" s="5" t="s">
        <v>104</v>
      </c>
      <c r="F317" s="5" t="s">
        <v>59</v>
      </c>
      <c r="G317" s="5" t="s">
        <v>26</v>
      </c>
      <c r="H317" s="5">
        <v>12</v>
      </c>
      <c r="I317" s="6">
        <v>0.42430555555555555</v>
      </c>
      <c r="J317" s="6">
        <v>0.46527777777777773</v>
      </c>
      <c r="K317" s="6">
        <v>0.4680555555555555</v>
      </c>
      <c r="L317" s="33" t="s">
        <v>49</v>
      </c>
      <c r="M317" s="25">
        <f>J317-I317</f>
        <v>4.0972222222222188E-2</v>
      </c>
      <c r="N317" s="25">
        <f>K317-J317</f>
        <v>2.7777777777777679E-3</v>
      </c>
      <c r="O317" s="25">
        <f>M317*R317</f>
        <v>5.3263888888888847E-2</v>
      </c>
      <c r="P317" s="25">
        <f>K317-I317</f>
        <v>4.3749999999999956E-2</v>
      </c>
      <c r="Q317" s="5" t="s">
        <v>117</v>
      </c>
      <c r="R317" s="12">
        <v>1.3</v>
      </c>
      <c r="S317" s="5" t="s">
        <v>74</v>
      </c>
      <c r="T317" s="6">
        <v>6.805555555555555E-2</v>
      </c>
      <c r="U317" s="7">
        <v>3000</v>
      </c>
      <c r="V317" s="7">
        <v>1000</v>
      </c>
      <c r="W317" s="5" t="s">
        <v>220</v>
      </c>
    </row>
    <row r="318" spans="1:23" s="5" customFormat="1" x14ac:dyDescent="0.25">
      <c r="A318" s="4">
        <v>42932</v>
      </c>
      <c r="B318" s="33" t="s">
        <v>29</v>
      </c>
      <c r="C318" s="5" t="s">
        <v>104</v>
      </c>
      <c r="F318" s="5" t="s">
        <v>59</v>
      </c>
      <c r="G318" s="5" t="s">
        <v>26</v>
      </c>
      <c r="H318" s="5">
        <v>12</v>
      </c>
      <c r="I318" s="6">
        <v>0.42430555555555555</v>
      </c>
      <c r="J318" s="6">
        <v>0.46527777777777773</v>
      </c>
      <c r="K318" s="6">
        <v>0.4680555555555555</v>
      </c>
      <c r="L318" s="33" t="s">
        <v>49</v>
      </c>
      <c r="M318" s="25">
        <f>J318-I318</f>
        <v>4.0972222222222188E-2</v>
      </c>
      <c r="N318" s="25">
        <f>K318-J318</f>
        <v>2.7777777777777679E-3</v>
      </c>
      <c r="O318" s="25">
        <f>M318*R318</f>
        <v>5.3263888888888847E-2</v>
      </c>
      <c r="P318" s="25">
        <f>K318-I318</f>
        <v>4.3749999999999956E-2</v>
      </c>
      <c r="Q318" s="5" t="s">
        <v>117</v>
      </c>
      <c r="R318" s="12">
        <v>1.3</v>
      </c>
      <c r="S318" s="5" t="s">
        <v>74</v>
      </c>
      <c r="T318" s="6">
        <v>6.805555555555555E-2</v>
      </c>
      <c r="U318" s="7">
        <v>3000</v>
      </c>
      <c r="V318" s="7">
        <v>1000</v>
      </c>
      <c r="W318" s="5" t="s">
        <v>220</v>
      </c>
    </row>
    <row r="319" spans="1:23" s="9" customFormat="1" x14ac:dyDescent="0.25">
      <c r="A319" s="8">
        <v>42932</v>
      </c>
      <c r="B319" s="32" t="s">
        <v>30</v>
      </c>
      <c r="C319" s="9" t="s">
        <v>104</v>
      </c>
      <c r="F319" s="9" t="s">
        <v>108</v>
      </c>
      <c r="G319" s="9" t="s">
        <v>26</v>
      </c>
      <c r="H319" s="9">
        <v>12</v>
      </c>
      <c r="I319" s="10">
        <v>0.47430555555555554</v>
      </c>
      <c r="J319" s="10">
        <v>0.52222222222222225</v>
      </c>
      <c r="K319" s="10">
        <v>0.52777777777777779</v>
      </c>
      <c r="L319" s="10" t="s">
        <v>27</v>
      </c>
      <c r="M319" s="28">
        <f>J319-I319</f>
        <v>4.7916666666666718E-2</v>
      </c>
      <c r="N319" s="28">
        <f>K319-J319</f>
        <v>5.5555555555555358E-3</v>
      </c>
      <c r="O319" s="28">
        <f>M319*R319</f>
        <v>7.6666666666666758E-2</v>
      </c>
      <c r="P319" s="28">
        <f>K319-I319</f>
        <v>5.3472222222222254E-2</v>
      </c>
      <c r="Q319" s="9" t="s">
        <v>45</v>
      </c>
      <c r="R319" s="18">
        <v>1.6</v>
      </c>
      <c r="S319" s="9" t="s">
        <v>44</v>
      </c>
      <c r="T319" s="10">
        <v>6.805555555555555E-2</v>
      </c>
      <c r="U319" s="11">
        <v>3000</v>
      </c>
      <c r="V319" s="11">
        <v>900</v>
      </c>
      <c r="W319" s="9" t="s">
        <v>220</v>
      </c>
    </row>
    <row r="320" spans="1:23" s="9" customFormat="1" x14ac:dyDescent="0.25">
      <c r="A320" s="8">
        <v>42932</v>
      </c>
      <c r="B320" s="32" t="s">
        <v>32</v>
      </c>
      <c r="C320" s="9" t="s">
        <v>104</v>
      </c>
      <c r="F320" s="9" t="s">
        <v>108</v>
      </c>
      <c r="G320" s="9" t="s">
        <v>26</v>
      </c>
      <c r="H320" s="9">
        <v>12</v>
      </c>
      <c r="I320" s="10">
        <v>0.47430555555555554</v>
      </c>
      <c r="J320" s="10">
        <v>0.52222222222222225</v>
      </c>
      <c r="K320" s="10">
        <v>0.52777777777777779</v>
      </c>
      <c r="L320" s="10" t="s">
        <v>27</v>
      </c>
      <c r="M320" s="28">
        <f>J320-I320</f>
        <v>4.7916666666666718E-2</v>
      </c>
      <c r="N320" s="28">
        <f>K320-J320</f>
        <v>5.5555555555555358E-3</v>
      </c>
      <c r="O320" s="28">
        <f>M320*R320</f>
        <v>7.6666666666666758E-2</v>
      </c>
      <c r="P320" s="28">
        <f>K320-I320</f>
        <v>5.3472222222222254E-2</v>
      </c>
      <c r="Q320" s="9" t="s">
        <v>45</v>
      </c>
      <c r="R320" s="18">
        <v>1.6</v>
      </c>
      <c r="S320" s="9" t="s">
        <v>44</v>
      </c>
      <c r="T320" s="10">
        <v>6.805555555555555E-2</v>
      </c>
      <c r="U320" s="11">
        <v>3000</v>
      </c>
      <c r="V320" s="11">
        <v>750</v>
      </c>
      <c r="W320" s="9" t="s">
        <v>220</v>
      </c>
    </row>
    <row r="321" spans="1:23" s="9" customFormat="1" x14ac:dyDescent="0.25">
      <c r="A321" s="8">
        <v>42932</v>
      </c>
      <c r="B321" s="32" t="s">
        <v>33</v>
      </c>
      <c r="C321" s="9" t="s">
        <v>104</v>
      </c>
      <c r="F321" s="9" t="s">
        <v>108</v>
      </c>
      <c r="G321" s="9" t="s">
        <v>26</v>
      </c>
      <c r="H321" s="9">
        <v>12</v>
      </c>
      <c r="I321" s="10">
        <v>0.47430555555555554</v>
      </c>
      <c r="J321" s="10">
        <v>0.52222222222222225</v>
      </c>
      <c r="K321" s="10">
        <v>0.52777777777777779</v>
      </c>
      <c r="L321" s="10" t="s">
        <v>27</v>
      </c>
      <c r="M321" s="28">
        <f>J321-I321</f>
        <v>4.7916666666666718E-2</v>
      </c>
      <c r="N321" s="28">
        <f>K321-J321</f>
        <v>5.5555555555555358E-3</v>
      </c>
      <c r="O321" s="28">
        <f>M321*R321</f>
        <v>7.6666666666666758E-2</v>
      </c>
      <c r="P321" s="28">
        <f>K321-I321</f>
        <v>5.3472222222222254E-2</v>
      </c>
      <c r="Q321" s="9" t="s">
        <v>45</v>
      </c>
      <c r="R321" s="18">
        <v>1.6</v>
      </c>
      <c r="S321" s="9" t="s">
        <v>44</v>
      </c>
      <c r="T321" s="10">
        <v>6.805555555555555E-2</v>
      </c>
      <c r="U321" s="11" t="s">
        <v>39</v>
      </c>
      <c r="V321" s="11" t="s">
        <v>68</v>
      </c>
      <c r="W321" s="9" t="s">
        <v>220</v>
      </c>
    </row>
    <row r="322" spans="1:23" s="9" customFormat="1" x14ac:dyDescent="0.25">
      <c r="A322" s="8">
        <v>42938</v>
      </c>
      <c r="B322" s="32" t="s">
        <v>33</v>
      </c>
      <c r="C322" s="9" t="s">
        <v>104</v>
      </c>
      <c r="F322" s="9" t="s">
        <v>101</v>
      </c>
      <c r="G322" s="9" t="s">
        <v>26</v>
      </c>
      <c r="H322" s="9" t="s">
        <v>26</v>
      </c>
      <c r="I322" s="10">
        <v>0.34236111111111112</v>
      </c>
      <c r="J322" s="10">
        <v>0.39027777777777778</v>
      </c>
      <c r="K322" s="10">
        <v>0.39097222222222222</v>
      </c>
      <c r="L322" s="9" t="s">
        <v>27</v>
      </c>
      <c r="M322" s="28">
        <f>J322-I322</f>
        <v>4.7916666666666663E-2</v>
      </c>
      <c r="N322" s="28">
        <f>K322-J322</f>
        <v>6.9444444444444198E-4</v>
      </c>
      <c r="O322" s="28">
        <f>M322*R322</f>
        <v>5.2708333333333336E-2</v>
      </c>
      <c r="P322" s="28">
        <f>K322-I322</f>
        <v>4.8611111111111105E-2</v>
      </c>
      <c r="Q322" s="9" t="s">
        <v>50</v>
      </c>
      <c r="R322" s="18">
        <v>1.1000000000000001</v>
      </c>
      <c r="S322" s="9" t="s">
        <v>74</v>
      </c>
      <c r="T322" s="10">
        <v>6.5972222222222224E-2</v>
      </c>
      <c r="U322" s="11" t="s">
        <v>39</v>
      </c>
      <c r="V322" s="11" t="s">
        <v>144</v>
      </c>
      <c r="W322" s="9" t="s">
        <v>220</v>
      </c>
    </row>
    <row r="323" spans="1:23" s="5" customFormat="1" x14ac:dyDescent="0.25">
      <c r="A323" s="8">
        <v>42938</v>
      </c>
      <c r="B323" s="9" t="s">
        <v>32</v>
      </c>
      <c r="C323" s="9" t="s">
        <v>104</v>
      </c>
      <c r="D323" s="9"/>
      <c r="E323" s="9"/>
      <c r="F323" s="9" t="s">
        <v>101</v>
      </c>
      <c r="G323" s="9" t="s">
        <v>26</v>
      </c>
      <c r="H323" s="9" t="s">
        <v>26</v>
      </c>
      <c r="I323" s="10">
        <v>0.34236111111111112</v>
      </c>
      <c r="J323" s="10">
        <v>0.39027777777777778</v>
      </c>
      <c r="K323" s="10">
        <v>0.39097222222222222</v>
      </c>
      <c r="L323" s="9" t="s">
        <v>27</v>
      </c>
      <c r="M323" s="28">
        <f>J323-I323</f>
        <v>4.7916666666666663E-2</v>
      </c>
      <c r="N323" s="28">
        <f>K323-J323</f>
        <v>6.9444444444444198E-4</v>
      </c>
      <c r="O323" s="28">
        <f>M323*R323</f>
        <v>5.2708333333333336E-2</v>
      </c>
      <c r="P323" s="28">
        <f>K323-I323</f>
        <v>4.8611111111111105E-2</v>
      </c>
      <c r="Q323" s="9" t="s">
        <v>50</v>
      </c>
      <c r="R323" s="18">
        <v>1.1000000000000001</v>
      </c>
      <c r="S323" s="9" t="s">
        <v>74</v>
      </c>
      <c r="T323" s="10">
        <v>6.5972222222222224E-2</v>
      </c>
      <c r="U323" s="11">
        <v>3000</v>
      </c>
      <c r="V323" s="11">
        <v>600</v>
      </c>
      <c r="W323" s="9" t="s">
        <v>220</v>
      </c>
    </row>
    <row r="324" spans="1:23" s="20" customFormat="1" x14ac:dyDescent="0.25">
      <c r="A324" s="35">
        <v>42944</v>
      </c>
      <c r="B324" s="36" t="s">
        <v>119</v>
      </c>
      <c r="C324" s="37" t="s">
        <v>104</v>
      </c>
      <c r="D324" s="37"/>
      <c r="E324" s="37"/>
      <c r="F324" s="37" t="s">
        <v>125</v>
      </c>
      <c r="G324" s="37" t="s">
        <v>26</v>
      </c>
      <c r="H324" s="37" t="s">
        <v>26</v>
      </c>
      <c r="I324" s="38">
        <v>0.48749999999999999</v>
      </c>
      <c r="J324" s="38">
        <v>0.53194444444444444</v>
      </c>
      <c r="K324" s="38">
        <v>0.53402777777777777</v>
      </c>
      <c r="L324" s="37" t="s">
        <v>27</v>
      </c>
      <c r="M324" s="38">
        <f>J324-I324</f>
        <v>4.4444444444444453E-2</v>
      </c>
      <c r="N324" s="38">
        <f>K324-J324</f>
        <v>2.0833333333333259E-3</v>
      </c>
      <c r="O324" s="38">
        <f>M324*R324</f>
        <v>4.8888888888888905E-2</v>
      </c>
      <c r="P324" s="38">
        <f>K324-I324</f>
        <v>4.6527777777777779E-2</v>
      </c>
      <c r="Q324" s="37"/>
      <c r="R324" s="39">
        <v>1.1000000000000001</v>
      </c>
      <c r="S324" s="37" t="s">
        <v>74</v>
      </c>
      <c r="T324" s="37"/>
      <c r="U324" s="40">
        <v>3000</v>
      </c>
      <c r="V324" s="40">
        <v>500</v>
      </c>
      <c r="W324" s="37" t="s">
        <v>220</v>
      </c>
    </row>
    <row r="325" spans="1:23" s="5" customFormat="1" x14ac:dyDescent="0.25">
      <c r="A325" s="8">
        <v>42944</v>
      </c>
      <c r="B325" s="32" t="s">
        <v>33</v>
      </c>
      <c r="C325" s="9" t="s">
        <v>104</v>
      </c>
      <c r="D325" s="9"/>
      <c r="E325" s="9"/>
      <c r="F325" s="9" t="s">
        <v>125</v>
      </c>
      <c r="G325" s="9" t="s">
        <v>26</v>
      </c>
      <c r="H325" s="9" t="s">
        <v>26</v>
      </c>
      <c r="I325" s="10">
        <v>0.48749999999999999</v>
      </c>
      <c r="J325" s="10">
        <v>0.53194444444444444</v>
      </c>
      <c r="K325" s="10">
        <v>0.53402777777777777</v>
      </c>
      <c r="L325" s="9" t="s">
        <v>27</v>
      </c>
      <c r="M325" s="28">
        <f>J325-I325</f>
        <v>4.4444444444444453E-2</v>
      </c>
      <c r="N325" s="28">
        <f>K325-J325</f>
        <v>2.0833333333333259E-3</v>
      </c>
      <c r="O325" s="28">
        <f>M325*R325</f>
        <v>5.3333333333333344E-2</v>
      </c>
      <c r="P325" s="28">
        <f>K325-I325</f>
        <v>4.6527777777777779E-2</v>
      </c>
      <c r="Q325" s="9"/>
      <c r="R325" s="18">
        <v>1.2</v>
      </c>
      <c r="S325" s="9" t="s">
        <v>74</v>
      </c>
      <c r="T325" s="9"/>
      <c r="U325" s="11" t="s">
        <v>39</v>
      </c>
      <c r="V325" s="11" t="s">
        <v>129</v>
      </c>
      <c r="W325" s="9" t="s">
        <v>220</v>
      </c>
    </row>
    <row r="326" spans="1:23" s="5" customFormat="1" x14ac:dyDescent="0.25">
      <c r="A326" s="8">
        <v>42944</v>
      </c>
      <c r="B326" s="32" t="s">
        <v>119</v>
      </c>
      <c r="C326" s="9" t="s">
        <v>104</v>
      </c>
      <c r="D326" s="9"/>
      <c r="E326" s="9"/>
      <c r="F326" s="9" t="s">
        <v>125</v>
      </c>
      <c r="G326" s="9" t="s">
        <v>26</v>
      </c>
      <c r="H326" s="9" t="s">
        <v>26</v>
      </c>
      <c r="I326" s="10">
        <v>0.6</v>
      </c>
      <c r="J326" s="10">
        <v>0.61875000000000002</v>
      </c>
      <c r="K326" s="10">
        <v>0.62152777777777779</v>
      </c>
      <c r="L326" s="9" t="s">
        <v>27</v>
      </c>
      <c r="M326" s="28">
        <f>J326-I326</f>
        <v>1.8750000000000044E-2</v>
      </c>
      <c r="N326" s="28">
        <f>K326-J326</f>
        <v>2.7777777777777679E-3</v>
      </c>
      <c r="O326" s="28">
        <f>M326*R326</f>
        <v>2.8125000000000067E-2</v>
      </c>
      <c r="P326" s="28">
        <f>K326-I326</f>
        <v>2.1527777777777812E-2</v>
      </c>
      <c r="Q326" s="9"/>
      <c r="R326" s="18">
        <v>1.5</v>
      </c>
      <c r="S326" s="9" t="s">
        <v>54</v>
      </c>
      <c r="T326" s="10">
        <v>6.3194444444444442E-2</v>
      </c>
      <c r="U326" s="11">
        <v>3000</v>
      </c>
      <c r="V326" s="11">
        <v>1700</v>
      </c>
      <c r="W326" s="9" t="s">
        <v>220</v>
      </c>
    </row>
    <row r="327" spans="1:23" s="9" customFormat="1" x14ac:dyDescent="0.25">
      <c r="A327" s="8">
        <v>42944</v>
      </c>
      <c r="B327" s="32" t="s">
        <v>33</v>
      </c>
      <c r="C327" s="9" t="s">
        <v>104</v>
      </c>
      <c r="F327" s="9" t="s">
        <v>125</v>
      </c>
      <c r="G327" s="9" t="s">
        <v>26</v>
      </c>
      <c r="H327" s="9" t="s">
        <v>26</v>
      </c>
      <c r="I327" s="10">
        <v>0.6</v>
      </c>
      <c r="J327" s="10">
        <v>0.61875000000000002</v>
      </c>
      <c r="K327" s="10">
        <v>0.62152777777777779</v>
      </c>
      <c r="L327" s="9" t="s">
        <v>27</v>
      </c>
      <c r="M327" s="28">
        <f>J327-I327</f>
        <v>1.8750000000000044E-2</v>
      </c>
      <c r="N327" s="28">
        <f>K327-J327</f>
        <v>2.7777777777777679E-3</v>
      </c>
      <c r="O327" s="28">
        <f>M327*R327</f>
        <v>2.8125000000000067E-2</v>
      </c>
      <c r="P327" s="28">
        <f>K327-I327</f>
        <v>2.1527777777777812E-2</v>
      </c>
      <c r="R327" s="18">
        <v>1.5</v>
      </c>
      <c r="S327" s="9" t="s">
        <v>54</v>
      </c>
      <c r="T327" s="10">
        <v>6.3194444444444442E-2</v>
      </c>
      <c r="U327" s="11" t="s">
        <v>39</v>
      </c>
      <c r="V327" s="11" t="s">
        <v>184</v>
      </c>
      <c r="W327" s="9" t="s">
        <v>220</v>
      </c>
    </row>
    <row r="328" spans="1:23" s="9" customFormat="1" x14ac:dyDescent="0.25">
      <c r="A328" s="4">
        <v>42933</v>
      </c>
      <c r="B328" s="33" t="s">
        <v>28</v>
      </c>
      <c r="C328" s="5" t="s">
        <v>109</v>
      </c>
      <c r="D328" s="5"/>
      <c r="E328" s="5"/>
      <c r="F328" s="5" t="s">
        <v>56</v>
      </c>
      <c r="G328" s="5" t="s">
        <v>26</v>
      </c>
      <c r="H328" s="5"/>
      <c r="I328" s="6">
        <v>0.70833333333333337</v>
      </c>
      <c r="J328" s="6">
        <v>0.7416666666666667</v>
      </c>
      <c r="K328" s="6">
        <v>0.74444444444444446</v>
      </c>
      <c r="L328" s="33" t="s">
        <v>49</v>
      </c>
      <c r="M328" s="25">
        <f>J328-I328</f>
        <v>3.3333333333333326E-2</v>
      </c>
      <c r="N328" s="25">
        <f>K328-J328</f>
        <v>2.7777777777777679E-3</v>
      </c>
      <c r="O328" s="25">
        <f>M328*R328</f>
        <v>5.9999999999999991E-2</v>
      </c>
      <c r="P328" s="25">
        <f>K328-I328</f>
        <v>3.6111111111111094E-2</v>
      </c>
      <c r="Q328" s="5" t="s">
        <v>60</v>
      </c>
      <c r="R328" s="12">
        <v>1.8</v>
      </c>
      <c r="S328" s="5" t="s">
        <v>61</v>
      </c>
      <c r="T328" s="5" t="s">
        <v>85</v>
      </c>
      <c r="U328" s="7">
        <v>3000</v>
      </c>
      <c r="V328" s="7">
        <v>3000</v>
      </c>
      <c r="W328" s="5" t="s">
        <v>222</v>
      </c>
    </row>
    <row r="329" spans="1:23" s="9" customFormat="1" x14ac:dyDescent="0.25">
      <c r="A329" s="26">
        <v>42933</v>
      </c>
      <c r="B329" s="44" t="s">
        <v>29</v>
      </c>
      <c r="C329" s="45" t="s">
        <v>109</v>
      </c>
      <c r="D329" s="45"/>
      <c r="E329" s="45"/>
      <c r="F329" s="45" t="s">
        <v>56</v>
      </c>
      <c r="G329" s="45" t="s">
        <v>26</v>
      </c>
      <c r="H329" s="45"/>
      <c r="I329" s="25">
        <v>0.70833333333333337</v>
      </c>
      <c r="J329" s="25">
        <v>0.7416666666666667</v>
      </c>
      <c r="K329" s="25">
        <v>0.74444444444444446</v>
      </c>
      <c r="L329" s="44" t="s">
        <v>49</v>
      </c>
      <c r="M329" s="25">
        <f>J329-I329</f>
        <v>3.3333333333333326E-2</v>
      </c>
      <c r="N329" s="25">
        <f>K329-J329</f>
        <v>2.7777777777777679E-3</v>
      </c>
      <c r="O329" s="25">
        <f>M329*R329</f>
        <v>5.9999999999999991E-2</v>
      </c>
      <c r="P329" s="25">
        <f>K329-I329</f>
        <v>3.6111111111111094E-2</v>
      </c>
      <c r="Q329" s="45" t="s">
        <v>60</v>
      </c>
      <c r="R329" s="46">
        <v>1.8</v>
      </c>
      <c r="S329" s="45" t="s">
        <v>61</v>
      </c>
      <c r="T329" s="25">
        <v>0.57638888888888895</v>
      </c>
      <c r="U329" s="47">
        <v>1000</v>
      </c>
      <c r="V329" s="47">
        <v>1000</v>
      </c>
      <c r="W329" s="45" t="s">
        <v>222</v>
      </c>
    </row>
    <row r="330" spans="1:23" s="9" customFormat="1" x14ac:dyDescent="0.25">
      <c r="A330" s="8">
        <v>42939</v>
      </c>
      <c r="B330" s="32" t="s">
        <v>30</v>
      </c>
      <c r="C330" s="9" t="s">
        <v>109</v>
      </c>
      <c r="F330" s="9" t="s">
        <v>69</v>
      </c>
      <c r="G330" s="9" t="s">
        <v>26</v>
      </c>
      <c r="H330" s="10" t="s">
        <v>26</v>
      </c>
      <c r="I330" s="10">
        <v>0.68055555555555547</v>
      </c>
      <c r="J330" s="10">
        <v>0.72430555555555554</v>
      </c>
      <c r="K330" s="10">
        <v>0.72777777777777775</v>
      </c>
      <c r="L330" s="9" t="s">
        <v>27</v>
      </c>
      <c r="M330" s="28">
        <f>J330-I330</f>
        <v>4.3750000000000067E-2</v>
      </c>
      <c r="N330" s="28">
        <f>K330-J330</f>
        <v>3.4722222222222099E-3</v>
      </c>
      <c r="O330" s="28">
        <f>M330*R330</f>
        <v>6.56250000000001E-2</v>
      </c>
      <c r="P330" s="28">
        <f>K330-I330</f>
        <v>4.7222222222222276E-2</v>
      </c>
      <c r="Q330" s="9" t="s">
        <v>55</v>
      </c>
      <c r="R330" s="18">
        <v>1.5</v>
      </c>
      <c r="T330" s="10">
        <v>9.4444444444444442E-2</v>
      </c>
      <c r="U330" s="11">
        <v>3100</v>
      </c>
      <c r="V330" s="11">
        <v>1000</v>
      </c>
      <c r="W330" s="9" t="s">
        <v>222</v>
      </c>
    </row>
    <row r="331" spans="1:23" s="5" customFormat="1" x14ac:dyDescent="0.25">
      <c r="A331" s="8">
        <v>42939</v>
      </c>
      <c r="B331" s="32" t="s">
        <v>119</v>
      </c>
      <c r="C331" s="9" t="s">
        <v>109</v>
      </c>
      <c r="D331" s="9"/>
      <c r="E331" s="9"/>
      <c r="F331" s="9" t="s">
        <v>69</v>
      </c>
      <c r="G331" s="9" t="s">
        <v>26</v>
      </c>
      <c r="H331" s="10" t="s">
        <v>26</v>
      </c>
      <c r="I331" s="10">
        <v>0.68055555555555547</v>
      </c>
      <c r="J331" s="10">
        <v>0.72430555555555554</v>
      </c>
      <c r="K331" s="10">
        <v>0.72777777777777775</v>
      </c>
      <c r="L331" s="9" t="s">
        <v>27</v>
      </c>
      <c r="M331" s="28">
        <f>J331-I331</f>
        <v>4.3750000000000067E-2</v>
      </c>
      <c r="N331" s="28">
        <f>K331-J331</f>
        <v>3.4722222222222099E-3</v>
      </c>
      <c r="O331" s="28">
        <f>M331*R331</f>
        <v>6.56250000000001E-2</v>
      </c>
      <c r="P331" s="28">
        <f>K331-I331</f>
        <v>4.7222222222222276E-2</v>
      </c>
      <c r="Q331" s="9" t="s">
        <v>55</v>
      </c>
      <c r="R331" s="18">
        <v>1.5</v>
      </c>
      <c r="S331" s="9"/>
      <c r="T331" s="10">
        <v>9.4444444444444442E-2</v>
      </c>
      <c r="U331" s="11">
        <v>3050</v>
      </c>
      <c r="V331" s="11">
        <v>600</v>
      </c>
      <c r="W331" s="9" t="s">
        <v>222</v>
      </c>
    </row>
    <row r="332" spans="1:23" s="5" customFormat="1" x14ac:dyDescent="0.25">
      <c r="A332" s="4">
        <v>42937</v>
      </c>
      <c r="B332" s="33" t="s">
        <v>28</v>
      </c>
      <c r="C332" s="5" t="s">
        <v>131</v>
      </c>
      <c r="F332" s="5" t="s">
        <v>56</v>
      </c>
      <c r="G332" s="5" t="s">
        <v>26</v>
      </c>
      <c r="H332" s="5" t="s">
        <v>138</v>
      </c>
      <c r="I332" s="6">
        <v>0.51388888888888895</v>
      </c>
      <c r="J332" s="6">
        <v>0.55208333333333337</v>
      </c>
      <c r="K332" s="6">
        <v>0.55555555555555558</v>
      </c>
      <c r="L332" s="5" t="s">
        <v>49</v>
      </c>
      <c r="M332" s="25">
        <f>J332-I332</f>
        <v>3.819444444444442E-2</v>
      </c>
      <c r="N332" s="25">
        <f>K332-J332</f>
        <v>3.4722222222222099E-3</v>
      </c>
      <c r="O332" s="25">
        <f>M332*R332</f>
        <v>6.4930555555555505E-2</v>
      </c>
      <c r="P332" s="25">
        <f>K332-I332</f>
        <v>4.166666666666663E-2</v>
      </c>
      <c r="Q332" s="5" t="s">
        <v>57</v>
      </c>
      <c r="R332" s="12">
        <v>1.7</v>
      </c>
      <c r="S332" s="5" t="s">
        <v>44</v>
      </c>
      <c r="T332" s="6">
        <v>4.7222222222222221E-2</v>
      </c>
      <c r="U332" s="7">
        <v>3000</v>
      </c>
      <c r="V332" s="7">
        <v>900</v>
      </c>
      <c r="W332" s="5" t="s">
        <v>224</v>
      </c>
    </row>
    <row r="333" spans="1:23" s="9" customFormat="1" x14ac:dyDescent="0.25">
      <c r="A333" s="4">
        <v>42937</v>
      </c>
      <c r="B333" s="33" t="s">
        <v>29</v>
      </c>
      <c r="C333" s="5" t="s">
        <v>131</v>
      </c>
      <c r="D333" s="5"/>
      <c r="E333" s="5"/>
      <c r="F333" s="5" t="s">
        <v>56</v>
      </c>
      <c r="G333" s="5" t="s">
        <v>26</v>
      </c>
      <c r="H333" s="5" t="s">
        <v>139</v>
      </c>
      <c r="I333" s="6">
        <v>0.51388888888888895</v>
      </c>
      <c r="J333" s="6">
        <v>0.55208333333333337</v>
      </c>
      <c r="K333" s="6">
        <v>0.55555555555555558</v>
      </c>
      <c r="L333" s="5" t="s">
        <v>49</v>
      </c>
      <c r="M333" s="25">
        <f>J333-I333</f>
        <v>3.819444444444442E-2</v>
      </c>
      <c r="N333" s="25">
        <f>K333-J333</f>
        <v>3.4722222222222099E-3</v>
      </c>
      <c r="O333" s="25">
        <f>M333*R333</f>
        <v>6.4930555555555505E-2</v>
      </c>
      <c r="P333" s="25">
        <f>K333-I333</f>
        <v>4.166666666666663E-2</v>
      </c>
      <c r="Q333" s="5" t="s">
        <v>57</v>
      </c>
      <c r="R333" s="12">
        <v>1.7</v>
      </c>
      <c r="S333" s="5" t="s">
        <v>44</v>
      </c>
      <c r="T333" s="6">
        <v>4.7222222222222221E-2</v>
      </c>
      <c r="U333" s="7">
        <v>3000</v>
      </c>
      <c r="V333" s="7">
        <v>700</v>
      </c>
      <c r="W333" s="5" t="s">
        <v>224</v>
      </c>
    </row>
    <row r="334" spans="1:23" s="9" customFormat="1" x14ac:dyDescent="0.25">
      <c r="A334" s="8">
        <v>42937</v>
      </c>
      <c r="B334" s="32" t="s">
        <v>30</v>
      </c>
      <c r="C334" s="9" t="s">
        <v>131</v>
      </c>
      <c r="F334" s="9" t="s">
        <v>134</v>
      </c>
      <c r="G334" s="9" t="s">
        <v>26</v>
      </c>
      <c r="H334" s="9" t="s">
        <v>26</v>
      </c>
      <c r="I334" s="10">
        <v>0.61736111111111114</v>
      </c>
      <c r="J334" s="10">
        <v>0.65902777777777777</v>
      </c>
      <c r="K334" s="10">
        <v>0.66527777777777775</v>
      </c>
      <c r="L334" s="9" t="s">
        <v>27</v>
      </c>
      <c r="M334" s="28">
        <f>J334-I334</f>
        <v>4.166666666666663E-2</v>
      </c>
      <c r="N334" s="28">
        <f>K334-J334</f>
        <v>6.2499999999999778E-3</v>
      </c>
      <c r="O334" s="43">
        <f>M334*R334</f>
        <v>6.666666666666661E-2</v>
      </c>
      <c r="P334" s="28">
        <f>K334-I334</f>
        <v>4.7916666666666607E-2</v>
      </c>
      <c r="Q334" s="9" t="s">
        <v>45</v>
      </c>
      <c r="R334" s="18">
        <v>1.6</v>
      </c>
      <c r="S334" s="9" t="s">
        <v>46</v>
      </c>
      <c r="T334" s="10">
        <v>0.76250000000000007</v>
      </c>
      <c r="U334" s="11">
        <v>3000</v>
      </c>
      <c r="V334" s="11">
        <v>1300</v>
      </c>
      <c r="W334" s="9" t="s">
        <v>224</v>
      </c>
    </row>
    <row r="335" spans="1:23" s="9" customFormat="1" x14ac:dyDescent="0.25">
      <c r="A335" s="8">
        <v>42937</v>
      </c>
      <c r="B335" s="32" t="s">
        <v>32</v>
      </c>
      <c r="C335" s="9" t="s">
        <v>131</v>
      </c>
      <c r="F335" s="9" t="s">
        <v>132</v>
      </c>
      <c r="G335" s="9" t="s">
        <v>26</v>
      </c>
      <c r="H335" s="9" t="s">
        <v>26</v>
      </c>
      <c r="I335" s="10">
        <v>0.67569444444444438</v>
      </c>
      <c r="J335" s="10">
        <v>0.72291666666666676</v>
      </c>
      <c r="K335" s="10">
        <v>0.72499999999999998</v>
      </c>
      <c r="L335" s="9" t="s">
        <v>27</v>
      </c>
      <c r="M335" s="28">
        <f>J335-I335</f>
        <v>4.7222222222222388E-2</v>
      </c>
      <c r="N335" s="28">
        <f>K335-J335</f>
        <v>2.0833333333332149E-3</v>
      </c>
      <c r="O335" s="28">
        <f>M335*R335</f>
        <v>7.555555555555582E-2</v>
      </c>
      <c r="P335" s="28">
        <f>K335-I335</f>
        <v>4.9305555555555602E-2</v>
      </c>
      <c r="Q335" s="9" t="s">
        <v>45</v>
      </c>
      <c r="R335" s="18">
        <v>1.6</v>
      </c>
      <c r="S335" s="9" t="s">
        <v>46</v>
      </c>
      <c r="T335" s="10">
        <v>0.66597222222222219</v>
      </c>
      <c r="U335" s="11">
        <v>3000</v>
      </c>
      <c r="V335" s="11">
        <v>800</v>
      </c>
      <c r="W335" s="9" t="s">
        <v>224</v>
      </c>
    </row>
    <row r="336" spans="1:23" s="9" customFormat="1" x14ac:dyDescent="0.25">
      <c r="A336" s="8">
        <v>42937</v>
      </c>
      <c r="B336" s="32" t="s">
        <v>33</v>
      </c>
      <c r="C336" s="9" t="s">
        <v>131</v>
      </c>
      <c r="F336" s="9" t="s">
        <v>132</v>
      </c>
      <c r="G336" s="9" t="s">
        <v>26</v>
      </c>
      <c r="H336" s="9" t="s">
        <v>26</v>
      </c>
      <c r="I336" s="10">
        <v>0.67569444444444438</v>
      </c>
      <c r="J336" s="10">
        <v>0.72291666666666676</v>
      </c>
      <c r="K336" s="10">
        <v>0.72499999999999998</v>
      </c>
      <c r="L336" s="9" t="s">
        <v>27</v>
      </c>
      <c r="M336" s="28">
        <f>J336-I336</f>
        <v>4.7222222222222388E-2</v>
      </c>
      <c r="N336" s="28">
        <f>K336-J336</f>
        <v>2.0833333333332149E-3</v>
      </c>
      <c r="O336" s="28">
        <f>M336*R336</f>
        <v>7.555555555555582E-2</v>
      </c>
      <c r="P336" s="28">
        <f>K336-I336</f>
        <v>4.9305555555555602E-2</v>
      </c>
      <c r="Q336" s="9" t="s">
        <v>45</v>
      </c>
      <c r="R336" s="18">
        <v>1.6</v>
      </c>
      <c r="S336" s="9" t="s">
        <v>46</v>
      </c>
      <c r="T336" s="10">
        <v>0.66597222222222219</v>
      </c>
      <c r="U336" s="11" t="s">
        <v>39</v>
      </c>
      <c r="V336" s="11" t="s">
        <v>52</v>
      </c>
      <c r="W336" s="9" t="s">
        <v>224</v>
      </c>
    </row>
    <row r="337" spans="1:23" s="5" customFormat="1" x14ac:dyDescent="0.25">
      <c r="A337" s="8">
        <v>42937</v>
      </c>
      <c r="B337" s="32" t="s">
        <v>119</v>
      </c>
      <c r="C337" s="9" t="s">
        <v>131</v>
      </c>
      <c r="D337" s="9"/>
      <c r="E337" s="9"/>
      <c r="F337" s="9" t="s">
        <v>134</v>
      </c>
      <c r="G337" s="9" t="s">
        <v>26</v>
      </c>
      <c r="H337" s="9" t="s">
        <v>26</v>
      </c>
      <c r="I337" s="10">
        <v>0.61736111111111114</v>
      </c>
      <c r="J337" s="10">
        <v>0.65902777777777777</v>
      </c>
      <c r="K337" s="10">
        <v>0.66527777777777775</v>
      </c>
      <c r="L337" s="9" t="s">
        <v>27</v>
      </c>
      <c r="M337" s="28">
        <f>J337-I337</f>
        <v>4.166666666666663E-2</v>
      </c>
      <c r="N337" s="28">
        <f>K337-J337</f>
        <v>6.2499999999999778E-3</v>
      </c>
      <c r="O337" s="28">
        <f>M337*R337</f>
        <v>6.666666666666661E-2</v>
      </c>
      <c r="P337" s="28">
        <f>K337-I337</f>
        <v>4.7916666666666607E-2</v>
      </c>
      <c r="Q337" s="9" t="s">
        <v>45</v>
      </c>
      <c r="R337" s="18">
        <v>1.6</v>
      </c>
      <c r="S337" s="9" t="s">
        <v>46</v>
      </c>
      <c r="T337" s="10">
        <v>0.76250000000000007</v>
      </c>
      <c r="U337" s="11" t="s">
        <v>145</v>
      </c>
      <c r="V337" s="11" t="s">
        <v>129</v>
      </c>
      <c r="W337" s="9" t="s">
        <v>224</v>
      </c>
    </row>
    <row r="338" spans="1:23" s="5" customFormat="1" x14ac:dyDescent="0.25">
      <c r="A338" s="8">
        <v>42927</v>
      </c>
      <c r="B338" s="9" t="s">
        <v>30</v>
      </c>
      <c r="C338" s="9" t="s">
        <v>80</v>
      </c>
      <c r="D338" s="9"/>
      <c r="E338" s="9"/>
      <c r="F338" s="9" t="s">
        <v>82</v>
      </c>
      <c r="G338" s="9" t="s">
        <v>26</v>
      </c>
      <c r="H338" s="9">
        <v>11</v>
      </c>
      <c r="I338" s="10">
        <v>0.63472222222222219</v>
      </c>
      <c r="J338" s="10">
        <v>0.67847222222222225</v>
      </c>
      <c r="K338" s="10">
        <v>0.68194444444444446</v>
      </c>
      <c r="L338" s="10" t="s">
        <v>27</v>
      </c>
      <c r="M338" s="10">
        <f>J338-I338</f>
        <v>4.3750000000000067E-2</v>
      </c>
      <c r="N338" s="10">
        <f>K338-J338</f>
        <v>3.4722222222222099E-3</v>
      </c>
      <c r="O338" s="10">
        <f>M338*R338</f>
        <v>7.4375000000000108E-2</v>
      </c>
      <c r="P338" s="10">
        <f>K338-I338</f>
        <v>4.7222222222222276E-2</v>
      </c>
      <c r="Q338" s="10" t="s">
        <v>57</v>
      </c>
      <c r="R338" s="18">
        <v>1.7</v>
      </c>
      <c r="S338" s="10" t="s">
        <v>46</v>
      </c>
      <c r="T338" s="10" t="s">
        <v>85</v>
      </c>
      <c r="U338" s="11">
        <v>3000</v>
      </c>
      <c r="V338" s="11">
        <v>1400</v>
      </c>
      <c r="W338" s="9" t="s">
        <v>212</v>
      </c>
    </row>
    <row r="339" spans="1:23" s="9" customFormat="1" x14ac:dyDescent="0.25">
      <c r="A339" s="59">
        <v>42927</v>
      </c>
      <c r="B339" s="49" t="s">
        <v>32</v>
      </c>
      <c r="C339" s="49" t="s">
        <v>80</v>
      </c>
      <c r="D339" s="49"/>
      <c r="E339" s="49"/>
      <c r="F339" s="49" t="s">
        <v>82</v>
      </c>
      <c r="G339" s="49" t="s">
        <v>26</v>
      </c>
      <c r="H339" s="49">
        <v>11</v>
      </c>
      <c r="I339" s="28">
        <v>0.63472222222222219</v>
      </c>
      <c r="J339" s="74">
        <v>0.68194444444444446</v>
      </c>
      <c r="K339" s="28">
        <v>0.68194444444444446</v>
      </c>
      <c r="L339" s="28" t="s">
        <v>27</v>
      </c>
      <c r="M339" s="28">
        <f>J339-I339</f>
        <v>4.7222222222222276E-2</v>
      </c>
      <c r="N339" s="28">
        <f>K339-J339</f>
        <v>0</v>
      </c>
      <c r="O339" s="28">
        <f>M339*R339</f>
        <v>8.0277777777777864E-2</v>
      </c>
      <c r="P339" s="28">
        <f>K339-I339</f>
        <v>4.7222222222222276E-2</v>
      </c>
      <c r="Q339" s="28" t="s">
        <v>57</v>
      </c>
      <c r="R339" s="50">
        <v>1.7</v>
      </c>
      <c r="S339" s="28" t="s">
        <v>46</v>
      </c>
      <c r="T339" s="28" t="s">
        <v>85</v>
      </c>
      <c r="U339" s="43">
        <v>3000</v>
      </c>
      <c r="V339" s="43">
        <v>1000</v>
      </c>
      <c r="W339" s="28" t="s">
        <v>212</v>
      </c>
    </row>
    <row r="340" spans="1:23" s="9" customFormat="1" x14ac:dyDescent="0.25">
      <c r="A340" s="8">
        <v>42927</v>
      </c>
      <c r="B340" s="9" t="s">
        <v>33</v>
      </c>
      <c r="C340" s="9" t="s">
        <v>80</v>
      </c>
      <c r="F340" s="9" t="s">
        <v>82</v>
      </c>
      <c r="G340" s="9" t="s">
        <v>26</v>
      </c>
      <c r="H340" s="9">
        <v>11</v>
      </c>
      <c r="I340" s="10">
        <v>0.63472222222222219</v>
      </c>
      <c r="J340" s="27">
        <v>0.68194444444444446</v>
      </c>
      <c r="K340" s="10">
        <v>0.68194444444444446</v>
      </c>
      <c r="L340" s="9" t="s">
        <v>27</v>
      </c>
      <c r="M340" s="10">
        <f>J340-I340</f>
        <v>4.7222222222222276E-2</v>
      </c>
      <c r="N340" s="10">
        <f>K340-J340</f>
        <v>0</v>
      </c>
      <c r="O340" s="10">
        <f>M340*R340</f>
        <v>8.0277777777777864E-2</v>
      </c>
      <c r="P340" s="10">
        <f>K340-I340</f>
        <v>4.7222222222222276E-2</v>
      </c>
      <c r="Q340" s="9" t="s">
        <v>57</v>
      </c>
      <c r="R340" s="18">
        <v>1.7</v>
      </c>
      <c r="S340" s="9" t="s">
        <v>46</v>
      </c>
      <c r="T340" s="10" t="s">
        <v>85</v>
      </c>
      <c r="U340" s="11" t="s">
        <v>39</v>
      </c>
      <c r="V340" s="11" t="s">
        <v>52</v>
      </c>
      <c r="W340" s="9" t="s">
        <v>212</v>
      </c>
    </row>
    <row r="341" spans="1:23" s="9" customFormat="1" x14ac:dyDescent="0.25">
      <c r="A341" s="4">
        <v>42927</v>
      </c>
      <c r="B341" s="5" t="s">
        <v>28</v>
      </c>
      <c r="C341" s="5" t="s">
        <v>80</v>
      </c>
      <c r="D341" s="5"/>
      <c r="E341" s="5"/>
      <c r="F341" s="5" t="s">
        <v>56</v>
      </c>
      <c r="G341" s="5" t="s">
        <v>26</v>
      </c>
      <c r="H341" s="5">
        <v>11.4</v>
      </c>
      <c r="I341" s="6">
        <v>0.68541666666666667</v>
      </c>
      <c r="J341" s="6">
        <v>0.73402777777777783</v>
      </c>
      <c r="K341" s="6">
        <v>0.7368055555555556</v>
      </c>
      <c r="L341" s="6" t="s">
        <v>49</v>
      </c>
      <c r="M341" s="25">
        <f>J341-I341</f>
        <v>4.861111111111116E-2</v>
      </c>
      <c r="N341" s="25">
        <f>K341-J341</f>
        <v>2.7777777777777679E-3</v>
      </c>
      <c r="O341" s="25">
        <f>M341*R341</f>
        <v>8.263888888888897E-2</v>
      </c>
      <c r="P341" s="25">
        <f>K341-I341</f>
        <v>5.1388888888888928E-2</v>
      </c>
      <c r="Q341" s="6" t="s">
        <v>57</v>
      </c>
      <c r="R341" s="12">
        <v>1.7</v>
      </c>
      <c r="S341" s="6" t="s">
        <v>46</v>
      </c>
      <c r="T341" s="6" t="s">
        <v>85</v>
      </c>
      <c r="U341" s="7">
        <v>3000</v>
      </c>
      <c r="V341" s="7">
        <v>500</v>
      </c>
      <c r="W341" s="5" t="s">
        <v>212</v>
      </c>
    </row>
    <row r="342" spans="1:23" s="9" customFormat="1" x14ac:dyDescent="0.25">
      <c r="A342" s="26">
        <v>42927</v>
      </c>
      <c r="B342" s="45" t="s">
        <v>29</v>
      </c>
      <c r="C342" s="45" t="s">
        <v>80</v>
      </c>
      <c r="D342" s="45"/>
      <c r="E342" s="45"/>
      <c r="F342" s="45" t="s">
        <v>56</v>
      </c>
      <c r="G342" s="45" t="s">
        <v>26</v>
      </c>
      <c r="H342" s="45">
        <v>11.4</v>
      </c>
      <c r="I342" s="25">
        <v>0.68541666666666667</v>
      </c>
      <c r="J342" s="25">
        <v>0.73402777777777783</v>
      </c>
      <c r="K342" s="25">
        <v>0.7368055555555556</v>
      </c>
      <c r="L342" s="25" t="s">
        <v>49</v>
      </c>
      <c r="M342" s="25">
        <f>J342-I342</f>
        <v>4.861111111111116E-2</v>
      </c>
      <c r="N342" s="25">
        <f>K342-J342</f>
        <v>2.7777777777777679E-3</v>
      </c>
      <c r="O342" s="25">
        <f>M342*R342</f>
        <v>8.263888888888897E-2</v>
      </c>
      <c r="P342" s="25">
        <f>K342-I342</f>
        <v>5.1388888888888928E-2</v>
      </c>
      <c r="Q342" s="25" t="s">
        <v>57</v>
      </c>
      <c r="R342" s="46">
        <v>1.7</v>
      </c>
      <c r="S342" s="25" t="s">
        <v>46</v>
      </c>
      <c r="T342" s="25" t="s">
        <v>85</v>
      </c>
      <c r="U342" s="47">
        <v>3000</v>
      </c>
      <c r="V342" s="47">
        <v>500</v>
      </c>
      <c r="W342" s="25" t="s">
        <v>212</v>
      </c>
    </row>
    <row r="343" spans="1:23" s="5" customFormat="1" x14ac:dyDescent="0.25">
      <c r="A343" s="4">
        <v>42934</v>
      </c>
      <c r="B343" s="33" t="s">
        <v>28</v>
      </c>
      <c r="C343" s="5" t="s">
        <v>80</v>
      </c>
      <c r="F343" s="5" t="s">
        <v>66</v>
      </c>
      <c r="G343" s="5" t="s">
        <v>26</v>
      </c>
      <c r="I343" s="5" t="s">
        <v>113</v>
      </c>
      <c r="J343" s="5" t="s">
        <v>113</v>
      </c>
      <c r="K343" s="5" t="s">
        <v>113</v>
      </c>
      <c r="L343" s="5" t="s">
        <v>27</v>
      </c>
      <c r="M343" s="25" t="s">
        <v>73</v>
      </c>
      <c r="N343" s="25" t="s">
        <v>73</v>
      </c>
      <c r="O343" s="25" t="s">
        <v>73</v>
      </c>
      <c r="P343" s="25" t="s">
        <v>73</v>
      </c>
      <c r="Q343" s="5" t="s">
        <v>118</v>
      </c>
      <c r="R343" s="12" t="s">
        <v>113</v>
      </c>
      <c r="S343" s="5" t="s">
        <v>113</v>
      </c>
      <c r="T343" s="6" t="s">
        <v>113</v>
      </c>
      <c r="U343" s="7" t="s">
        <v>113</v>
      </c>
      <c r="V343" s="7" t="s">
        <v>113</v>
      </c>
      <c r="W343" s="5" t="s">
        <v>212</v>
      </c>
    </row>
    <row r="344" spans="1:23" s="45" customFormat="1" x14ac:dyDescent="0.25">
      <c r="A344" s="4">
        <v>42934</v>
      </c>
      <c r="B344" s="33" t="s">
        <v>29</v>
      </c>
      <c r="C344" s="5" t="s">
        <v>80</v>
      </c>
      <c r="D344" s="5"/>
      <c r="E344" s="5"/>
      <c r="F344" s="5" t="s">
        <v>59</v>
      </c>
      <c r="G344" s="5" t="s">
        <v>26</v>
      </c>
      <c r="H344" s="5"/>
      <c r="I344" s="6">
        <v>0.32083333333333336</v>
      </c>
      <c r="J344" s="6">
        <v>0.36874999999999997</v>
      </c>
      <c r="K344" s="6">
        <v>0.37152777777777773</v>
      </c>
      <c r="L344" s="5" t="s">
        <v>27</v>
      </c>
      <c r="M344" s="25">
        <f>J344-I344</f>
        <v>4.7916666666666607E-2</v>
      </c>
      <c r="N344" s="25">
        <f>K344-J344</f>
        <v>2.7777777777777679E-3</v>
      </c>
      <c r="O344" s="25">
        <f>M344*R344</f>
        <v>5.2708333333333274E-2</v>
      </c>
      <c r="P344" s="25">
        <f>K344-I344</f>
        <v>5.0694444444444375E-2</v>
      </c>
      <c r="Q344" s="5"/>
      <c r="R344" s="12">
        <v>1.1000000000000001</v>
      </c>
      <c r="S344" s="5" t="s">
        <v>74</v>
      </c>
      <c r="T344" s="6">
        <v>4.8611111111111112E-2</v>
      </c>
      <c r="U344" s="7">
        <v>3000</v>
      </c>
      <c r="V344" s="7">
        <v>500</v>
      </c>
      <c r="W344" s="5" t="s">
        <v>212</v>
      </c>
    </row>
    <row r="345" spans="1:23" s="9" customFormat="1" x14ac:dyDescent="0.25">
      <c r="A345" s="8">
        <v>42934</v>
      </c>
      <c r="B345" s="32" t="s">
        <v>30</v>
      </c>
      <c r="C345" s="9" t="s">
        <v>80</v>
      </c>
      <c r="F345" s="9" t="s">
        <v>108</v>
      </c>
      <c r="G345" s="9" t="s">
        <v>26</v>
      </c>
      <c r="I345" s="10">
        <v>0.32083333333333336</v>
      </c>
      <c r="J345" s="10">
        <v>0.36874999999999997</v>
      </c>
      <c r="K345" s="10">
        <v>0.37152777777777773</v>
      </c>
      <c r="L345" s="32" t="s">
        <v>27</v>
      </c>
      <c r="M345" s="28">
        <f>J345-I345</f>
        <v>4.7916666666666607E-2</v>
      </c>
      <c r="N345" s="28">
        <f>K345-J345</f>
        <v>2.7777777777777679E-3</v>
      </c>
      <c r="O345" s="28">
        <f>M345*R345</f>
        <v>5.2708333333333274E-2</v>
      </c>
      <c r="P345" s="28">
        <f>K345-I345</f>
        <v>5.0694444444444375E-2</v>
      </c>
      <c r="Q345" s="9" t="s">
        <v>50</v>
      </c>
      <c r="R345" s="18">
        <v>1.1000000000000001</v>
      </c>
      <c r="S345" s="9" t="s">
        <v>74</v>
      </c>
      <c r="T345" s="10">
        <v>4.8611111111111112E-2</v>
      </c>
      <c r="U345" s="11">
        <v>3000</v>
      </c>
      <c r="V345" s="11">
        <v>1100</v>
      </c>
      <c r="W345" s="9" t="s">
        <v>212</v>
      </c>
    </row>
    <row r="346" spans="1:23" s="37" customFormat="1" x14ac:dyDescent="0.25">
      <c r="A346" s="35">
        <v>42934</v>
      </c>
      <c r="B346" s="36" t="s">
        <v>32</v>
      </c>
      <c r="C346" s="37" t="s">
        <v>80</v>
      </c>
      <c r="F346" s="37" t="s">
        <v>108</v>
      </c>
      <c r="G346" s="37" t="s">
        <v>26</v>
      </c>
      <c r="I346" s="38">
        <v>0.32083333333333336</v>
      </c>
      <c r="J346" s="38">
        <v>0.36874999999999997</v>
      </c>
      <c r="K346" s="38">
        <v>0.37152777777777773</v>
      </c>
      <c r="L346" s="36" t="s">
        <v>49</v>
      </c>
      <c r="M346" s="38">
        <f>J346-I346</f>
        <v>4.7916666666666607E-2</v>
      </c>
      <c r="N346" s="38">
        <f>K346-J346</f>
        <v>2.7777777777777679E-3</v>
      </c>
      <c r="O346" s="38">
        <f>M346*R346</f>
        <v>5.2708333333333274E-2</v>
      </c>
      <c r="P346" s="38">
        <f>K346-I346</f>
        <v>5.0694444444444375E-2</v>
      </c>
      <c r="Q346" s="37" t="s">
        <v>50</v>
      </c>
      <c r="R346" s="39">
        <v>1.1000000000000001</v>
      </c>
      <c r="S346" s="37" t="s">
        <v>74</v>
      </c>
      <c r="T346" s="38">
        <v>4.8611111111111112E-2</v>
      </c>
      <c r="U346" s="40">
        <v>3000</v>
      </c>
      <c r="V346" s="40">
        <v>900</v>
      </c>
      <c r="W346" s="37" t="s">
        <v>212</v>
      </c>
    </row>
    <row r="347" spans="1:23" s="5" customFormat="1" x14ac:dyDescent="0.25">
      <c r="A347" s="8">
        <v>42934</v>
      </c>
      <c r="B347" s="32" t="s">
        <v>33</v>
      </c>
      <c r="C347" s="9" t="s">
        <v>80</v>
      </c>
      <c r="D347" s="9"/>
      <c r="E347" s="9"/>
      <c r="F347" s="9" t="s">
        <v>108</v>
      </c>
      <c r="G347" s="9" t="s">
        <v>26</v>
      </c>
      <c r="H347" s="9"/>
      <c r="I347" s="10">
        <v>0.32083333333333336</v>
      </c>
      <c r="J347" s="10">
        <v>0.36874999999999997</v>
      </c>
      <c r="K347" s="10">
        <v>0.37152777777777773</v>
      </c>
      <c r="L347" s="32" t="s">
        <v>49</v>
      </c>
      <c r="M347" s="28">
        <f>J347-I347</f>
        <v>4.7916666666666607E-2</v>
      </c>
      <c r="N347" s="28">
        <f>K347-J347</f>
        <v>2.7777777777777679E-3</v>
      </c>
      <c r="O347" s="28">
        <f>M347*R347</f>
        <v>5.2708333333333274E-2</v>
      </c>
      <c r="P347" s="28">
        <f>K347-I347</f>
        <v>5.0694444444444375E-2</v>
      </c>
      <c r="Q347" s="9" t="s">
        <v>50</v>
      </c>
      <c r="R347" s="18">
        <v>1.1000000000000001</v>
      </c>
      <c r="S347" s="9" t="s">
        <v>74</v>
      </c>
      <c r="T347" s="10">
        <v>4.8611111111111112E-2</v>
      </c>
      <c r="U347" s="11" t="s">
        <v>114</v>
      </c>
      <c r="V347" s="11" t="s">
        <v>52</v>
      </c>
      <c r="W347" s="9" t="s">
        <v>212</v>
      </c>
    </row>
    <row r="348" spans="1:23" s="5" customFormat="1" x14ac:dyDescent="0.25">
      <c r="A348" s="4">
        <v>42934</v>
      </c>
      <c r="B348" s="33" t="s">
        <v>28</v>
      </c>
      <c r="C348" s="5" t="s">
        <v>80</v>
      </c>
      <c r="F348" s="5" t="s">
        <v>66</v>
      </c>
      <c r="G348" s="5" t="s">
        <v>26</v>
      </c>
      <c r="I348" s="6" t="s">
        <v>113</v>
      </c>
      <c r="J348" s="6" t="s">
        <v>113</v>
      </c>
      <c r="K348" s="6" t="s">
        <v>113</v>
      </c>
      <c r="L348" s="5" t="s">
        <v>27</v>
      </c>
      <c r="M348" s="25" t="s">
        <v>73</v>
      </c>
      <c r="N348" s="25" t="s">
        <v>73</v>
      </c>
      <c r="O348" s="25" t="s">
        <v>73</v>
      </c>
      <c r="P348" s="25" t="s">
        <v>73</v>
      </c>
      <c r="R348" s="12" t="s">
        <v>113</v>
      </c>
      <c r="S348" s="5" t="s">
        <v>113</v>
      </c>
      <c r="T348" s="5" t="s">
        <v>113</v>
      </c>
      <c r="U348" s="7" t="s">
        <v>113</v>
      </c>
      <c r="V348" s="7" t="s">
        <v>113</v>
      </c>
      <c r="W348" s="5" t="s">
        <v>212</v>
      </c>
    </row>
    <row r="349" spans="1:23" s="9" customFormat="1" x14ac:dyDescent="0.25">
      <c r="A349" s="4">
        <v>42934</v>
      </c>
      <c r="B349" s="33" t="s">
        <v>29</v>
      </c>
      <c r="C349" s="5" t="s">
        <v>80</v>
      </c>
      <c r="D349" s="5"/>
      <c r="E349" s="5"/>
      <c r="F349" s="33" t="s">
        <v>59</v>
      </c>
      <c r="G349" s="5" t="s">
        <v>26</v>
      </c>
      <c r="H349" s="5"/>
      <c r="I349" s="6">
        <v>0.4201388888888889</v>
      </c>
      <c r="J349" s="6">
        <v>0.4680555555555555</v>
      </c>
      <c r="K349" s="6">
        <v>0.47222222222222227</v>
      </c>
      <c r="L349" s="5" t="s">
        <v>27</v>
      </c>
      <c r="M349" s="25">
        <f>J349-I349</f>
        <v>4.7916666666666607E-2</v>
      </c>
      <c r="N349" s="25">
        <f>K349-J349</f>
        <v>4.1666666666667629E-3</v>
      </c>
      <c r="O349" s="25">
        <f>M349*R349</f>
        <v>7.1874999999999911E-2</v>
      </c>
      <c r="P349" s="25">
        <f>K349-I349</f>
        <v>5.208333333333337E-2</v>
      </c>
      <c r="Q349" s="5" t="s">
        <v>55</v>
      </c>
      <c r="R349" s="12">
        <v>1.5</v>
      </c>
      <c r="S349" s="5" t="s">
        <v>44</v>
      </c>
      <c r="T349" s="6">
        <v>6.805555555555555E-2</v>
      </c>
      <c r="U349" s="7">
        <v>3000</v>
      </c>
      <c r="V349" s="7">
        <v>500</v>
      </c>
      <c r="W349" s="5" t="s">
        <v>212</v>
      </c>
    </row>
    <row r="350" spans="1:23" s="9" customFormat="1" x14ac:dyDescent="0.25">
      <c r="A350" s="8">
        <v>42934</v>
      </c>
      <c r="B350" s="32" t="s">
        <v>30</v>
      </c>
      <c r="C350" s="9" t="s">
        <v>80</v>
      </c>
      <c r="F350" s="32" t="s">
        <v>111</v>
      </c>
      <c r="G350" s="9" t="s">
        <v>26</v>
      </c>
      <c r="I350" s="10">
        <v>0.4201388888888889</v>
      </c>
      <c r="J350" s="10">
        <v>0.4680555555555555</v>
      </c>
      <c r="K350" s="10">
        <v>0.47222222222222227</v>
      </c>
      <c r="L350" s="32" t="s">
        <v>27</v>
      </c>
      <c r="M350" s="28">
        <f>J350-I350</f>
        <v>4.7916666666666607E-2</v>
      </c>
      <c r="N350" s="28">
        <f>K350-J350</f>
        <v>4.1666666666667629E-3</v>
      </c>
      <c r="O350" s="28">
        <f>M350*R350</f>
        <v>7.1874999999999911E-2</v>
      </c>
      <c r="P350" s="28">
        <f>K350-I350</f>
        <v>5.208333333333337E-2</v>
      </c>
      <c r="Q350" s="9" t="s">
        <v>55</v>
      </c>
      <c r="R350" s="18">
        <v>1.5</v>
      </c>
      <c r="S350" s="9" t="s">
        <v>44</v>
      </c>
      <c r="T350" s="10">
        <v>6.805555555555555E-2</v>
      </c>
      <c r="U350" s="11">
        <v>3000</v>
      </c>
      <c r="V350" s="11">
        <v>900</v>
      </c>
      <c r="W350" s="9" t="s">
        <v>212</v>
      </c>
    </row>
    <row r="351" spans="1:23" s="9" customFormat="1" x14ac:dyDescent="0.25">
      <c r="A351" s="8">
        <v>42934</v>
      </c>
      <c r="B351" s="32" t="s">
        <v>32</v>
      </c>
      <c r="C351" s="9" t="s">
        <v>80</v>
      </c>
      <c r="F351" s="32" t="s">
        <v>111</v>
      </c>
      <c r="G351" s="9" t="s">
        <v>26</v>
      </c>
      <c r="I351" s="10">
        <v>0.4201388888888889</v>
      </c>
      <c r="J351" s="10">
        <v>0.4680555555555555</v>
      </c>
      <c r="K351" s="10">
        <v>0.47222222222222227</v>
      </c>
      <c r="L351" s="9" t="s">
        <v>27</v>
      </c>
      <c r="M351" s="28">
        <f>J351-I351</f>
        <v>4.7916666666666607E-2</v>
      </c>
      <c r="N351" s="28">
        <f>K351-J351</f>
        <v>4.1666666666667629E-3</v>
      </c>
      <c r="O351" s="28">
        <f>M351*R351</f>
        <v>7.1874999999999911E-2</v>
      </c>
      <c r="P351" s="28">
        <f>K351-I351</f>
        <v>5.208333333333337E-2</v>
      </c>
      <c r="Q351" s="9" t="s">
        <v>55</v>
      </c>
      <c r="R351" s="18">
        <v>1.5</v>
      </c>
      <c r="S351" s="9" t="s">
        <v>44</v>
      </c>
      <c r="T351" s="10">
        <v>6.805555555555555E-2</v>
      </c>
      <c r="U351" s="11">
        <v>3000</v>
      </c>
      <c r="V351" s="11">
        <v>900</v>
      </c>
      <c r="W351" s="9" t="s">
        <v>212</v>
      </c>
    </row>
    <row r="352" spans="1:23" s="9" customFormat="1" x14ac:dyDescent="0.25">
      <c r="A352" s="8">
        <v>42934</v>
      </c>
      <c r="B352" s="32" t="s">
        <v>33</v>
      </c>
      <c r="C352" s="9" t="s">
        <v>80</v>
      </c>
      <c r="F352" s="32" t="s">
        <v>111</v>
      </c>
      <c r="G352" s="9" t="s">
        <v>26</v>
      </c>
      <c r="I352" s="10">
        <v>0.4201388888888889</v>
      </c>
      <c r="J352" s="10">
        <v>0.4680555555555555</v>
      </c>
      <c r="K352" s="10">
        <v>0.47222222222222227</v>
      </c>
      <c r="M352" s="28">
        <f>J352-I352</f>
        <v>4.7916666666666607E-2</v>
      </c>
      <c r="N352" s="28">
        <f>K352-J352</f>
        <v>4.1666666666667629E-3</v>
      </c>
      <c r="O352" s="28">
        <f>M352*R352</f>
        <v>7.1874999999999911E-2</v>
      </c>
      <c r="P352" s="28">
        <f>K352-I352</f>
        <v>5.208333333333337E-2</v>
      </c>
      <c r="Q352" s="9" t="s">
        <v>55</v>
      </c>
      <c r="R352" s="18">
        <v>1.5</v>
      </c>
      <c r="S352" s="9" t="s">
        <v>44</v>
      </c>
      <c r="T352" s="10">
        <v>6.805555555555555E-2</v>
      </c>
      <c r="U352" s="11" t="s">
        <v>39</v>
      </c>
      <c r="V352" s="11" t="s">
        <v>35</v>
      </c>
      <c r="W352" s="9" t="s">
        <v>212</v>
      </c>
    </row>
    <row r="353" spans="1:23" s="5" customFormat="1" x14ac:dyDescent="0.25">
      <c r="A353" s="4">
        <v>42937</v>
      </c>
      <c r="B353" s="33" t="s">
        <v>28</v>
      </c>
      <c r="C353" s="5" t="s">
        <v>80</v>
      </c>
      <c r="F353" s="5" t="s">
        <v>59</v>
      </c>
      <c r="G353" s="5" t="s">
        <v>26</v>
      </c>
      <c r="H353" s="5" t="s">
        <v>26</v>
      </c>
      <c r="I353" s="6">
        <v>0.33749999999999997</v>
      </c>
      <c r="J353" s="6">
        <v>0.37847222222222227</v>
      </c>
      <c r="K353" s="6">
        <v>0.38263888888888892</v>
      </c>
      <c r="L353" s="5" t="s">
        <v>49</v>
      </c>
      <c r="M353" s="25">
        <f>J353-I353</f>
        <v>4.0972222222222299E-2</v>
      </c>
      <c r="N353" s="25">
        <f>K353-J353</f>
        <v>4.1666666666666519E-3</v>
      </c>
      <c r="O353" s="25">
        <f>M353*R353</f>
        <v>4.506944444444453E-2</v>
      </c>
      <c r="P353" s="25">
        <f>K353-I353</f>
        <v>4.5138888888888951E-2</v>
      </c>
      <c r="Q353" s="5" t="s">
        <v>50</v>
      </c>
      <c r="R353" s="12">
        <v>1.1000000000000001</v>
      </c>
      <c r="S353" s="5" t="s">
        <v>42</v>
      </c>
      <c r="T353" s="6">
        <v>4.3055555555555562E-2</v>
      </c>
      <c r="U353" s="7">
        <v>3000</v>
      </c>
      <c r="V353" s="7">
        <v>1000</v>
      </c>
      <c r="W353" s="5" t="s">
        <v>212</v>
      </c>
    </row>
    <row r="354" spans="1:23" s="5" customFormat="1" x14ac:dyDescent="0.25">
      <c r="A354" s="4">
        <v>42937</v>
      </c>
      <c r="B354" s="33" t="s">
        <v>29</v>
      </c>
      <c r="C354" s="5" t="s">
        <v>80</v>
      </c>
      <c r="F354" s="5" t="s">
        <v>59</v>
      </c>
      <c r="G354" s="5" t="s">
        <v>26</v>
      </c>
      <c r="H354" s="5" t="s">
        <v>26</v>
      </c>
      <c r="I354" s="6">
        <v>0.33749999999999997</v>
      </c>
      <c r="J354" s="6">
        <v>0.37847222222222227</v>
      </c>
      <c r="K354" s="6">
        <v>0.38263888888888892</v>
      </c>
      <c r="L354" s="5" t="s">
        <v>49</v>
      </c>
      <c r="M354" s="25">
        <f>J354-I354</f>
        <v>4.0972222222222299E-2</v>
      </c>
      <c r="N354" s="25">
        <f>K354-J354</f>
        <v>4.1666666666666519E-3</v>
      </c>
      <c r="O354" s="25">
        <f>M354*R354</f>
        <v>4.506944444444453E-2</v>
      </c>
      <c r="P354" s="25">
        <f>K354-I354</f>
        <v>4.5138888888888951E-2</v>
      </c>
      <c r="Q354" s="5" t="s">
        <v>50</v>
      </c>
      <c r="R354" s="12">
        <v>1.1000000000000001</v>
      </c>
      <c r="S354" s="5" t="s">
        <v>42</v>
      </c>
      <c r="T354" s="6">
        <v>4.3055555555555562E-2</v>
      </c>
      <c r="U354" s="7">
        <v>3000</v>
      </c>
      <c r="V354" s="7">
        <v>1000</v>
      </c>
      <c r="W354" s="5" t="s">
        <v>212</v>
      </c>
    </row>
    <row r="355" spans="1:23" s="9" customFormat="1" x14ac:dyDescent="0.25">
      <c r="A355" s="4">
        <v>42937</v>
      </c>
      <c r="B355" s="33" t="s">
        <v>28</v>
      </c>
      <c r="C355" s="5" t="s">
        <v>80</v>
      </c>
      <c r="D355" s="5"/>
      <c r="E355" s="5"/>
      <c r="F355" s="5" t="s">
        <v>59</v>
      </c>
      <c r="G355" s="5" t="s">
        <v>26</v>
      </c>
      <c r="H355" s="5" t="s">
        <v>137</v>
      </c>
      <c r="I355" s="6">
        <v>0.42569444444444443</v>
      </c>
      <c r="J355" s="6">
        <v>0.46666666666666662</v>
      </c>
      <c r="K355" s="6">
        <v>0.47152777777777777</v>
      </c>
      <c r="L355" s="5" t="s">
        <v>49</v>
      </c>
      <c r="M355" s="25">
        <f>J355-I355</f>
        <v>4.0972222222222188E-2</v>
      </c>
      <c r="N355" s="25">
        <f>K355-J355</f>
        <v>4.8611111111111494E-3</v>
      </c>
      <c r="O355" s="25">
        <f>M355*R355</f>
        <v>6.1458333333333282E-2</v>
      </c>
      <c r="P355" s="25">
        <f>K355-I355</f>
        <v>4.5833333333333337E-2</v>
      </c>
      <c r="Q355" s="5" t="s">
        <v>55</v>
      </c>
      <c r="R355" s="12">
        <v>1.5</v>
      </c>
      <c r="S355" s="5" t="s">
        <v>54</v>
      </c>
      <c r="T355" s="6">
        <v>5.2777777777777778E-2</v>
      </c>
      <c r="U355" s="7">
        <v>3000</v>
      </c>
      <c r="V355" s="7">
        <v>1600</v>
      </c>
      <c r="W355" s="5" t="s">
        <v>212</v>
      </c>
    </row>
    <row r="356" spans="1:23" s="9" customFormat="1" x14ac:dyDescent="0.25">
      <c r="A356" s="26">
        <v>42937</v>
      </c>
      <c r="B356" s="44" t="s">
        <v>29</v>
      </c>
      <c r="C356" s="45" t="s">
        <v>80</v>
      </c>
      <c r="D356" s="45"/>
      <c r="E356" s="45"/>
      <c r="F356" s="45" t="s">
        <v>59</v>
      </c>
      <c r="G356" s="45" t="s">
        <v>26</v>
      </c>
      <c r="H356" s="45" t="s">
        <v>136</v>
      </c>
      <c r="I356" s="25">
        <v>0.42569444444444443</v>
      </c>
      <c r="J356" s="25">
        <v>0.46666666666666662</v>
      </c>
      <c r="K356" s="25">
        <v>0.47152777777777777</v>
      </c>
      <c r="L356" s="45" t="s">
        <v>49</v>
      </c>
      <c r="M356" s="25">
        <f>J356-I356</f>
        <v>4.0972222222222188E-2</v>
      </c>
      <c r="N356" s="25">
        <f>K356-J356</f>
        <v>4.8611111111111494E-3</v>
      </c>
      <c r="O356" s="25">
        <f>M356*R356</f>
        <v>6.1458333333333282E-2</v>
      </c>
      <c r="P356" s="25">
        <f>K356-I356</f>
        <v>4.5833333333333337E-2</v>
      </c>
      <c r="Q356" s="45" t="s">
        <v>55</v>
      </c>
      <c r="R356" s="46">
        <v>1.5</v>
      </c>
      <c r="S356" s="45" t="s">
        <v>54</v>
      </c>
      <c r="T356" s="25">
        <v>5.2777777777777778E-2</v>
      </c>
      <c r="U356" s="47">
        <v>3000</v>
      </c>
      <c r="V356" s="47">
        <v>1400</v>
      </c>
      <c r="W356" s="5" t="s">
        <v>212</v>
      </c>
    </row>
    <row r="357" spans="1:23" s="9" customFormat="1" x14ac:dyDescent="0.25">
      <c r="A357" s="8">
        <v>42940</v>
      </c>
      <c r="B357" s="32" t="s">
        <v>33</v>
      </c>
      <c r="C357" s="9" t="s">
        <v>80</v>
      </c>
      <c r="F357" s="9" t="s">
        <v>101</v>
      </c>
      <c r="G357" s="9" t="s">
        <v>26</v>
      </c>
      <c r="H357" s="9" t="s">
        <v>165</v>
      </c>
      <c r="I357" s="10">
        <v>0.61388888888888882</v>
      </c>
      <c r="J357" s="10">
        <v>0.6479166666666667</v>
      </c>
      <c r="K357" s="10">
        <v>0.65069444444444446</v>
      </c>
      <c r="L357" s="9" t="s">
        <v>27</v>
      </c>
      <c r="M357" s="28">
        <f>J357-I357</f>
        <v>3.4027777777777879E-2</v>
      </c>
      <c r="N357" s="28">
        <f>K357-J357</f>
        <v>2.7777777777777679E-3</v>
      </c>
      <c r="O357" s="28">
        <f>M357*R357</f>
        <v>4.4236111111111247E-2</v>
      </c>
      <c r="P357" s="28">
        <f>K357-I357</f>
        <v>3.6805555555555647E-2</v>
      </c>
      <c r="R357" s="18">
        <v>1.3</v>
      </c>
      <c r="S357" s="9" t="s">
        <v>74</v>
      </c>
      <c r="T357" s="10">
        <v>0.15277777777777776</v>
      </c>
      <c r="U357" s="11" t="s">
        <v>39</v>
      </c>
      <c r="V357" s="11" t="s">
        <v>169</v>
      </c>
      <c r="W357" s="9" t="s">
        <v>212</v>
      </c>
    </row>
    <row r="358" spans="1:23" s="9" customFormat="1" x14ac:dyDescent="0.25">
      <c r="A358" s="8">
        <v>42940</v>
      </c>
      <c r="B358" s="9" t="s">
        <v>32</v>
      </c>
      <c r="C358" s="9" t="s">
        <v>80</v>
      </c>
      <c r="F358" s="9" t="s">
        <v>101</v>
      </c>
      <c r="G358" s="9" t="s">
        <v>26</v>
      </c>
      <c r="H358" s="9" t="s">
        <v>165</v>
      </c>
      <c r="I358" s="10">
        <v>0.61388888888888882</v>
      </c>
      <c r="J358" s="10">
        <v>0.6479166666666667</v>
      </c>
      <c r="K358" s="10">
        <v>0.65069444444444446</v>
      </c>
      <c r="L358" s="9" t="s">
        <v>27</v>
      </c>
      <c r="M358" s="28">
        <f>J358-I358</f>
        <v>3.4027777777777879E-2</v>
      </c>
      <c r="N358" s="28">
        <f>K358-J358</f>
        <v>2.7777777777777679E-3</v>
      </c>
      <c r="O358" s="28">
        <f>M358*R358</f>
        <v>4.4236111111111247E-2</v>
      </c>
      <c r="P358" s="28">
        <f>K358-I358</f>
        <v>3.6805555555555647E-2</v>
      </c>
      <c r="R358" s="18">
        <v>1.3</v>
      </c>
      <c r="S358" s="9" t="s">
        <v>74</v>
      </c>
      <c r="T358" s="10">
        <v>0.15277777777777776</v>
      </c>
      <c r="U358" s="11">
        <v>3000</v>
      </c>
      <c r="V358" s="11">
        <v>1500</v>
      </c>
      <c r="W358" s="9" t="s">
        <v>212</v>
      </c>
    </row>
    <row r="359" spans="1:23" s="5" customFormat="1" x14ac:dyDescent="0.25">
      <c r="A359" s="4">
        <v>42925</v>
      </c>
      <c r="B359" s="5" t="s">
        <v>28</v>
      </c>
      <c r="C359" s="5" t="s">
        <v>81</v>
      </c>
      <c r="F359" s="5" t="s">
        <v>56</v>
      </c>
      <c r="G359" s="5" t="s">
        <v>26</v>
      </c>
      <c r="H359" s="5">
        <v>12</v>
      </c>
      <c r="I359" s="6">
        <v>0.58263888888888882</v>
      </c>
      <c r="J359" s="6">
        <v>0.62361111111111112</v>
      </c>
      <c r="K359" s="6">
        <v>0.62638888888888888</v>
      </c>
      <c r="L359" s="6" t="s">
        <v>49</v>
      </c>
      <c r="M359" s="6">
        <f>J359-I359</f>
        <v>4.0972222222222299E-2</v>
      </c>
      <c r="N359" s="6">
        <f>K359-J359</f>
        <v>2.7777777777777679E-3</v>
      </c>
      <c r="O359" s="6">
        <f>M359*R359</f>
        <v>6.5555555555555686E-2</v>
      </c>
      <c r="P359" s="6">
        <f>K359-I359</f>
        <v>4.3750000000000067E-2</v>
      </c>
      <c r="Q359" s="6" t="s">
        <v>45</v>
      </c>
      <c r="R359" s="12">
        <v>1.6</v>
      </c>
      <c r="S359" s="6" t="s">
        <v>44</v>
      </c>
      <c r="T359" s="6">
        <v>5.486111111111111E-2</v>
      </c>
      <c r="U359" s="7">
        <v>3000</v>
      </c>
      <c r="V359" s="7">
        <v>600</v>
      </c>
      <c r="W359" s="5" t="s">
        <v>207</v>
      </c>
    </row>
    <row r="360" spans="1:23" s="5" customFormat="1" x14ac:dyDescent="0.25">
      <c r="A360" s="4">
        <v>42925</v>
      </c>
      <c r="B360" s="5" t="s">
        <v>29</v>
      </c>
      <c r="C360" s="5" t="s">
        <v>81</v>
      </c>
      <c r="F360" s="5" t="s">
        <v>56</v>
      </c>
      <c r="G360" s="5" t="s">
        <v>26</v>
      </c>
      <c r="H360" s="5">
        <v>12</v>
      </c>
      <c r="I360" s="6">
        <v>0.58263888888888882</v>
      </c>
      <c r="J360" s="6">
        <v>0.62361111111111112</v>
      </c>
      <c r="K360" s="6">
        <v>0.62638888888888888</v>
      </c>
      <c r="L360" s="6" t="s">
        <v>49</v>
      </c>
      <c r="M360" s="6">
        <f>J360-I360</f>
        <v>4.0972222222222299E-2</v>
      </c>
      <c r="N360" s="6">
        <f>K360-J360</f>
        <v>2.7777777777777679E-3</v>
      </c>
      <c r="O360" s="6">
        <f>M360*R360</f>
        <v>6.5555555555555686E-2</v>
      </c>
      <c r="P360" s="6">
        <f>K360-I360</f>
        <v>4.3750000000000067E-2</v>
      </c>
      <c r="Q360" s="6" t="s">
        <v>45</v>
      </c>
      <c r="R360" s="12">
        <v>1.6</v>
      </c>
      <c r="S360" s="6" t="s">
        <v>44</v>
      </c>
      <c r="T360" s="6">
        <v>5.486111111111111E-2</v>
      </c>
      <c r="U360" s="7">
        <v>3000</v>
      </c>
      <c r="V360" s="7">
        <v>1000</v>
      </c>
      <c r="W360" s="6" t="s">
        <v>207</v>
      </c>
    </row>
    <row r="361" spans="1:23" s="9" customFormat="1" x14ac:dyDescent="0.25">
      <c r="A361" s="8">
        <v>42943</v>
      </c>
      <c r="B361" s="32" t="s">
        <v>30</v>
      </c>
      <c r="C361" s="9" t="s">
        <v>81</v>
      </c>
      <c r="F361" s="9" t="s">
        <v>69</v>
      </c>
      <c r="G361" s="9" t="s">
        <v>26</v>
      </c>
      <c r="H361" s="9" t="s">
        <v>167</v>
      </c>
      <c r="I361" s="10">
        <v>0.52569444444444446</v>
      </c>
      <c r="J361" s="10">
        <v>0.57361111111111118</v>
      </c>
      <c r="K361" s="10">
        <v>0.57430555555555551</v>
      </c>
      <c r="L361" s="9" t="s">
        <v>27</v>
      </c>
      <c r="M361" s="28">
        <f>J361-I361</f>
        <v>4.7916666666666718E-2</v>
      </c>
      <c r="N361" s="28">
        <f>K361-J361</f>
        <v>6.9444444444433095E-4</v>
      </c>
      <c r="O361" s="28">
        <f>M361*R361</f>
        <v>6.2291666666666738E-2</v>
      </c>
      <c r="P361" s="28">
        <f>K361-I361</f>
        <v>4.8611111111111049E-2</v>
      </c>
      <c r="R361" s="18">
        <v>1.3</v>
      </c>
      <c r="S361" s="9" t="s">
        <v>54</v>
      </c>
      <c r="T361" s="10">
        <v>8.7500000000000008E-2</v>
      </c>
      <c r="U361" s="11">
        <v>3200</v>
      </c>
      <c r="V361" s="11">
        <v>1200</v>
      </c>
      <c r="W361" s="9" t="s">
        <v>207</v>
      </c>
    </row>
    <row r="362" spans="1:23" s="9" customFormat="1" x14ac:dyDescent="0.25">
      <c r="A362" s="8">
        <v>42943</v>
      </c>
      <c r="B362" s="32" t="s">
        <v>119</v>
      </c>
      <c r="C362" s="9" t="s">
        <v>81</v>
      </c>
      <c r="F362" s="9" t="s">
        <v>69</v>
      </c>
      <c r="G362" s="9" t="s">
        <v>26</v>
      </c>
      <c r="H362" s="9" t="s">
        <v>167</v>
      </c>
      <c r="I362" s="10">
        <v>0.52569444444444446</v>
      </c>
      <c r="J362" s="10">
        <v>0.57361111111111118</v>
      </c>
      <c r="K362" s="10">
        <v>0.57430555555555551</v>
      </c>
      <c r="L362" s="9" t="s">
        <v>27</v>
      </c>
      <c r="M362" s="28">
        <f>J362-I362</f>
        <v>4.7916666666666718E-2</v>
      </c>
      <c r="N362" s="28">
        <f>K362-J362</f>
        <v>6.9444444444433095E-4</v>
      </c>
      <c r="O362" s="28">
        <f>M362*R362</f>
        <v>6.2291666666666738E-2</v>
      </c>
      <c r="P362" s="28">
        <f>K362-I362</f>
        <v>4.8611111111111049E-2</v>
      </c>
      <c r="R362" s="18">
        <v>1.3</v>
      </c>
      <c r="S362" s="9" t="s">
        <v>54</v>
      </c>
      <c r="T362" s="10">
        <v>8.7500000000000008E-2</v>
      </c>
      <c r="U362" s="11">
        <v>1200</v>
      </c>
      <c r="V362" s="11">
        <v>500</v>
      </c>
      <c r="W362" s="9" t="s">
        <v>207</v>
      </c>
    </row>
    <row r="363" spans="1:23" s="9" customFormat="1" x14ac:dyDescent="0.25">
      <c r="A363" s="8">
        <v>42943</v>
      </c>
      <c r="B363" s="32" t="s">
        <v>33</v>
      </c>
      <c r="C363" s="9" t="s">
        <v>81</v>
      </c>
      <c r="F363" s="9" t="s">
        <v>152</v>
      </c>
      <c r="G363" s="9" t="s">
        <v>26</v>
      </c>
      <c r="H363" s="9" t="s">
        <v>172</v>
      </c>
      <c r="I363" s="10">
        <v>0.58124999999999993</v>
      </c>
      <c r="J363" s="10">
        <v>0.61597222222222225</v>
      </c>
      <c r="K363" s="10">
        <v>0.61944444444444446</v>
      </c>
      <c r="L363" s="9" t="s">
        <v>27</v>
      </c>
      <c r="M363" s="28">
        <f>J363-I363</f>
        <v>3.4722222222222321E-2</v>
      </c>
      <c r="N363" s="28">
        <f>K363-J363</f>
        <v>3.4722222222222099E-3</v>
      </c>
      <c r="O363" s="28">
        <f>M363*R363</f>
        <v>4.8611111111111244E-2</v>
      </c>
      <c r="P363" s="28">
        <f>K363-I363</f>
        <v>3.8194444444444531E-2</v>
      </c>
      <c r="R363" s="18">
        <v>1.4</v>
      </c>
      <c r="S363" s="9" t="s">
        <v>46</v>
      </c>
      <c r="T363" s="10">
        <v>8.0555555555555561E-2</v>
      </c>
      <c r="U363" s="11" t="s">
        <v>173</v>
      </c>
      <c r="V363" s="11" t="s">
        <v>174</v>
      </c>
      <c r="W363" s="9" t="s">
        <v>207</v>
      </c>
    </row>
    <row r="364" spans="1:23" s="9" customFormat="1" x14ac:dyDescent="0.25">
      <c r="A364" s="8">
        <v>42943</v>
      </c>
      <c r="B364" s="9" t="s">
        <v>32</v>
      </c>
      <c r="C364" s="9" t="s">
        <v>81</v>
      </c>
      <c r="F364" s="9" t="s">
        <v>152</v>
      </c>
      <c r="G364" s="9" t="s">
        <v>26</v>
      </c>
      <c r="H364" s="9" t="s">
        <v>172</v>
      </c>
      <c r="I364" s="10">
        <v>0.58124999999999993</v>
      </c>
      <c r="J364" s="10">
        <v>0.61597222222222225</v>
      </c>
      <c r="K364" s="10">
        <v>0.61944444444444446</v>
      </c>
      <c r="L364" s="9" t="s">
        <v>27</v>
      </c>
      <c r="M364" s="28">
        <f>J364-I364</f>
        <v>3.4722222222222321E-2</v>
      </c>
      <c r="N364" s="28">
        <f>K364-J364</f>
        <v>3.4722222222222099E-3</v>
      </c>
      <c r="O364" s="28">
        <f>M364*R364</f>
        <v>4.8611111111111244E-2</v>
      </c>
      <c r="P364" s="28">
        <f>K364-I364</f>
        <v>3.8194444444444531E-2</v>
      </c>
      <c r="R364" s="18">
        <v>1.4</v>
      </c>
      <c r="S364" s="9" t="s">
        <v>46</v>
      </c>
      <c r="T364" s="10">
        <v>8.0555555555555561E-2</v>
      </c>
      <c r="U364" s="11">
        <v>2900</v>
      </c>
      <c r="V364" s="11">
        <v>1300</v>
      </c>
      <c r="W364" s="9" t="s">
        <v>207</v>
      </c>
    </row>
    <row r="365" spans="1:23" s="5" customFormat="1" x14ac:dyDescent="0.25">
      <c r="A365" s="8">
        <v>42925</v>
      </c>
      <c r="B365" s="9" t="s">
        <v>30</v>
      </c>
      <c r="C365" s="9" t="s">
        <v>70</v>
      </c>
      <c r="D365" s="9"/>
      <c r="E365" s="9"/>
      <c r="F365" s="9" t="s">
        <v>51</v>
      </c>
      <c r="G365" s="9" t="s">
        <v>26</v>
      </c>
      <c r="H365" s="9">
        <v>12</v>
      </c>
      <c r="I365" s="10">
        <v>0.41250000000000003</v>
      </c>
      <c r="J365" s="10">
        <v>0.4604166666666667</v>
      </c>
      <c r="K365" s="10">
        <v>0.46458333333333335</v>
      </c>
      <c r="L365" s="9" t="s">
        <v>27</v>
      </c>
      <c r="M365" s="10">
        <f>J365-I365</f>
        <v>4.7916666666666663E-2</v>
      </c>
      <c r="N365" s="10">
        <f>K365-J365</f>
        <v>4.1666666666666519E-3</v>
      </c>
      <c r="O365" s="10">
        <f>M365*R365</f>
        <v>5.2708333333333336E-2</v>
      </c>
      <c r="P365" s="10">
        <f>K365-I365</f>
        <v>5.2083333333333315E-2</v>
      </c>
      <c r="Q365" s="9" t="s">
        <v>50</v>
      </c>
      <c r="R365" s="18">
        <v>1.1000000000000001</v>
      </c>
      <c r="S365" s="9" t="s">
        <v>74</v>
      </c>
      <c r="T365" s="10">
        <v>5.9027777777777783E-2</v>
      </c>
      <c r="U365" s="11">
        <v>3000</v>
      </c>
      <c r="V365" s="11">
        <v>1000</v>
      </c>
      <c r="W365" s="9" t="s">
        <v>205</v>
      </c>
    </row>
    <row r="366" spans="1:23" s="20" customFormat="1" x14ac:dyDescent="0.25">
      <c r="A366" s="35">
        <v>42925</v>
      </c>
      <c r="B366" s="37" t="s">
        <v>32</v>
      </c>
      <c r="C366" s="37" t="s">
        <v>70</v>
      </c>
      <c r="D366" s="37"/>
      <c r="E366" s="37"/>
      <c r="F366" s="37" t="s">
        <v>51</v>
      </c>
      <c r="G366" s="37" t="s">
        <v>26</v>
      </c>
      <c r="H366" s="37">
        <v>12</v>
      </c>
      <c r="I366" s="38">
        <v>0.41250000000000003</v>
      </c>
      <c r="J366" s="38">
        <v>0.4604166666666667</v>
      </c>
      <c r="K366" s="38">
        <v>0.46458333333333335</v>
      </c>
      <c r="L366" s="38" t="s">
        <v>27</v>
      </c>
      <c r="M366" s="38">
        <f>J366-I366</f>
        <v>4.7916666666666663E-2</v>
      </c>
      <c r="N366" s="38">
        <f>K366-J366</f>
        <v>4.1666666666666519E-3</v>
      </c>
      <c r="O366" s="38">
        <f>M366*R366</f>
        <v>5.2708333333333336E-2</v>
      </c>
      <c r="P366" s="38">
        <f>K366-I366</f>
        <v>5.2083333333333315E-2</v>
      </c>
      <c r="Q366" s="38" t="s">
        <v>50</v>
      </c>
      <c r="R366" s="39">
        <v>1.1000000000000001</v>
      </c>
      <c r="S366" s="38" t="s">
        <v>74</v>
      </c>
      <c r="T366" s="38">
        <v>5.9027777777777783E-2</v>
      </c>
      <c r="U366" s="40">
        <v>3000</v>
      </c>
      <c r="V366" s="40">
        <v>900</v>
      </c>
      <c r="W366" s="37" t="s">
        <v>205</v>
      </c>
    </row>
    <row r="367" spans="1:23" s="5" customFormat="1" x14ac:dyDescent="0.25">
      <c r="A367" s="59">
        <v>42925</v>
      </c>
      <c r="B367" s="49" t="s">
        <v>33</v>
      </c>
      <c r="C367" s="49" t="s">
        <v>70</v>
      </c>
      <c r="D367" s="49"/>
      <c r="E367" s="49"/>
      <c r="F367" s="49" t="s">
        <v>51</v>
      </c>
      <c r="G367" s="49" t="s">
        <v>26</v>
      </c>
      <c r="H367" s="49">
        <v>12</v>
      </c>
      <c r="I367" s="28">
        <v>0.41250000000000003</v>
      </c>
      <c r="J367" s="28">
        <v>0.4604166666666667</v>
      </c>
      <c r="K367" s="28">
        <v>0.46458333333333335</v>
      </c>
      <c r="L367" s="28" t="s">
        <v>27</v>
      </c>
      <c r="M367" s="28">
        <f>J367-I367</f>
        <v>4.7916666666666663E-2</v>
      </c>
      <c r="N367" s="28">
        <f>K367-J367</f>
        <v>4.1666666666666519E-3</v>
      </c>
      <c r="O367" s="28">
        <f>M367*R367</f>
        <v>5.2708333333333336E-2</v>
      </c>
      <c r="P367" s="28">
        <f>K367-I367</f>
        <v>5.2083333333333315E-2</v>
      </c>
      <c r="Q367" s="28" t="s">
        <v>50</v>
      </c>
      <c r="R367" s="50">
        <v>1.1000000000000001</v>
      </c>
      <c r="S367" s="28" t="s">
        <v>74</v>
      </c>
      <c r="T367" s="28">
        <v>5.9027777777777783E-2</v>
      </c>
      <c r="U367" s="43" t="s">
        <v>39</v>
      </c>
      <c r="V367" s="43" t="s">
        <v>35</v>
      </c>
      <c r="W367" s="28" t="s">
        <v>205</v>
      </c>
    </row>
    <row r="368" spans="1:23" s="5" customFormat="1" x14ac:dyDescent="0.25">
      <c r="A368" s="4">
        <v>42925</v>
      </c>
      <c r="B368" s="5" t="s">
        <v>28</v>
      </c>
      <c r="C368" s="5" t="s">
        <v>70</v>
      </c>
      <c r="F368" s="5" t="s">
        <v>56</v>
      </c>
      <c r="G368" s="5" t="s">
        <v>26</v>
      </c>
      <c r="H368" s="5">
        <v>10</v>
      </c>
      <c r="I368" s="6">
        <v>0.4680555555555555</v>
      </c>
      <c r="J368" s="6">
        <v>0.50972222222222219</v>
      </c>
      <c r="K368" s="6">
        <v>0.51597222222222217</v>
      </c>
      <c r="L368" s="6" t="s">
        <v>49</v>
      </c>
      <c r="M368" s="6">
        <f>J368-I368</f>
        <v>4.1666666666666685E-2</v>
      </c>
      <c r="N368" s="6">
        <f>K368-J368</f>
        <v>6.2499999999999778E-3</v>
      </c>
      <c r="O368" s="6">
        <f>M368*R368</f>
        <v>5.8333333333333355E-2</v>
      </c>
      <c r="P368" s="6">
        <f>K368-I368</f>
        <v>4.7916666666666663E-2</v>
      </c>
      <c r="Q368" s="6" t="s">
        <v>43</v>
      </c>
      <c r="R368" s="12">
        <v>1.4</v>
      </c>
      <c r="S368" s="6" t="s">
        <v>54</v>
      </c>
      <c r="T368" s="6">
        <v>6.6666666666666666E-2</v>
      </c>
      <c r="U368" s="7">
        <v>3000</v>
      </c>
      <c r="V368" s="7">
        <v>1000</v>
      </c>
      <c r="W368" s="6" t="s">
        <v>205</v>
      </c>
    </row>
    <row r="369" spans="1:23" s="9" customFormat="1" x14ac:dyDescent="0.25">
      <c r="A369" s="4">
        <v>42925</v>
      </c>
      <c r="B369" s="5" t="s">
        <v>29</v>
      </c>
      <c r="C369" s="5" t="s">
        <v>70</v>
      </c>
      <c r="D369" s="5"/>
      <c r="E369" s="5"/>
      <c r="F369" s="5" t="s">
        <v>56</v>
      </c>
      <c r="G369" s="5" t="s">
        <v>26</v>
      </c>
      <c r="H369" s="5">
        <v>10</v>
      </c>
      <c r="I369" s="6">
        <v>0.4680555555555555</v>
      </c>
      <c r="J369" s="6">
        <v>0.50972222222222219</v>
      </c>
      <c r="K369" s="6">
        <v>0.51597222222222217</v>
      </c>
      <c r="L369" s="5" t="s">
        <v>49</v>
      </c>
      <c r="M369" s="6">
        <f>J369-I369</f>
        <v>4.1666666666666685E-2</v>
      </c>
      <c r="N369" s="6">
        <f>K369-J369</f>
        <v>6.2499999999999778E-3</v>
      </c>
      <c r="O369" s="6">
        <f>M369*R369</f>
        <v>5.8333333333333355E-2</v>
      </c>
      <c r="P369" s="6">
        <f>K369-I369</f>
        <v>4.7916666666666663E-2</v>
      </c>
      <c r="Q369" s="5" t="s">
        <v>43</v>
      </c>
      <c r="R369" s="12">
        <v>1.4</v>
      </c>
      <c r="S369" s="5" t="s">
        <v>54</v>
      </c>
      <c r="T369" s="6">
        <v>6.6666666666666666E-2</v>
      </c>
      <c r="U369" s="7">
        <v>3000</v>
      </c>
      <c r="V369" s="7">
        <v>1000</v>
      </c>
      <c r="W369" s="5" t="s">
        <v>205</v>
      </c>
    </row>
    <row r="370" spans="1:23" s="9" customFormat="1" x14ac:dyDescent="0.25">
      <c r="A370" s="8">
        <v>42925</v>
      </c>
      <c r="B370" s="9" t="s">
        <v>30</v>
      </c>
      <c r="C370" s="9" t="s">
        <v>70</v>
      </c>
      <c r="F370" s="9" t="s">
        <v>64</v>
      </c>
      <c r="G370" s="9" t="s">
        <v>26</v>
      </c>
      <c r="H370" s="9">
        <v>10.8</v>
      </c>
      <c r="I370" s="10">
        <v>0.51944444444444449</v>
      </c>
      <c r="J370" s="10">
        <v>0.56736111111111109</v>
      </c>
      <c r="K370" s="10">
        <v>0.57361111111111118</v>
      </c>
      <c r="L370" s="10" t="s">
        <v>27</v>
      </c>
      <c r="M370" s="10">
        <f>J370-I370</f>
        <v>4.7916666666666607E-2</v>
      </c>
      <c r="N370" s="10">
        <f>K370-J370</f>
        <v>6.2500000000000888E-3</v>
      </c>
      <c r="O370" s="10">
        <f>M370*R370</f>
        <v>7.6666666666666577E-2</v>
      </c>
      <c r="P370" s="10">
        <f>K370-I370</f>
        <v>5.4166666666666696E-2</v>
      </c>
      <c r="Q370" s="10" t="s">
        <v>45</v>
      </c>
      <c r="R370" s="18">
        <v>1.6</v>
      </c>
      <c r="S370" s="10" t="s">
        <v>44</v>
      </c>
      <c r="T370" s="10">
        <v>5.5555555555555552E-2</v>
      </c>
      <c r="U370" s="11">
        <v>3000</v>
      </c>
      <c r="V370" s="11">
        <v>1100</v>
      </c>
      <c r="W370" s="9" t="s">
        <v>205</v>
      </c>
    </row>
    <row r="371" spans="1:23" s="9" customFormat="1" x14ac:dyDescent="0.25">
      <c r="A371" s="8">
        <v>42925</v>
      </c>
      <c r="B371" s="9" t="s">
        <v>32</v>
      </c>
      <c r="C371" s="9" t="s">
        <v>70</v>
      </c>
      <c r="F371" s="9" t="s">
        <v>64</v>
      </c>
      <c r="G371" s="9" t="s">
        <v>26</v>
      </c>
      <c r="H371" s="9">
        <v>10.8</v>
      </c>
      <c r="I371" s="10">
        <v>0.51944444444444449</v>
      </c>
      <c r="J371" s="10">
        <v>0.56736111111111109</v>
      </c>
      <c r="K371" s="10">
        <v>0.57361111111111118</v>
      </c>
      <c r="L371" s="10" t="s">
        <v>27</v>
      </c>
      <c r="M371" s="10">
        <f>J371-I371</f>
        <v>4.7916666666666607E-2</v>
      </c>
      <c r="N371" s="10">
        <f>K371-J371</f>
        <v>6.2500000000000888E-3</v>
      </c>
      <c r="O371" s="10">
        <f>M371*R371</f>
        <v>7.6666666666666577E-2</v>
      </c>
      <c r="P371" s="10">
        <f>K371-I371</f>
        <v>5.4166666666666696E-2</v>
      </c>
      <c r="Q371" s="10" t="s">
        <v>45</v>
      </c>
      <c r="R371" s="18">
        <v>1.6</v>
      </c>
      <c r="S371" s="10" t="s">
        <v>44</v>
      </c>
      <c r="T371" s="10">
        <v>5.5555555555555552E-2</v>
      </c>
      <c r="U371" s="11">
        <v>2900</v>
      </c>
      <c r="V371" s="11">
        <v>1000</v>
      </c>
      <c r="W371" s="10" t="s">
        <v>205</v>
      </c>
    </row>
    <row r="372" spans="1:23" s="9" customFormat="1" x14ac:dyDescent="0.25">
      <c r="A372" s="8">
        <v>42925</v>
      </c>
      <c r="B372" s="9" t="s">
        <v>33</v>
      </c>
      <c r="C372" s="9" t="s">
        <v>71</v>
      </c>
      <c r="F372" s="9" t="s">
        <v>64</v>
      </c>
      <c r="G372" s="9" t="s">
        <v>26</v>
      </c>
      <c r="H372" s="9">
        <v>10.8</v>
      </c>
      <c r="I372" s="10">
        <v>0.51944444444444449</v>
      </c>
      <c r="J372" s="10">
        <v>0.56736111111111109</v>
      </c>
      <c r="K372" s="10">
        <v>0.57361111111111118</v>
      </c>
      <c r="L372" s="9" t="s">
        <v>27</v>
      </c>
      <c r="M372" s="10">
        <f>J372-I372</f>
        <v>4.7916666666666607E-2</v>
      </c>
      <c r="N372" s="10">
        <f>K372-J372</f>
        <v>6.2500000000000888E-3</v>
      </c>
      <c r="O372" s="10">
        <f>M372*R372</f>
        <v>7.6666666666666577E-2</v>
      </c>
      <c r="P372" s="10">
        <f>K372-I372</f>
        <v>5.4166666666666696E-2</v>
      </c>
      <c r="Q372" s="9" t="s">
        <v>45</v>
      </c>
      <c r="R372" s="18">
        <v>1.6</v>
      </c>
      <c r="S372" s="9" t="s">
        <v>44</v>
      </c>
      <c r="T372" s="10">
        <v>5.5555555555555552E-2</v>
      </c>
      <c r="U372" s="11" t="s">
        <v>39</v>
      </c>
      <c r="V372" s="11" t="s">
        <v>35</v>
      </c>
      <c r="W372" s="9" t="s">
        <v>206</v>
      </c>
    </row>
    <row r="373" spans="1:23" s="5" customFormat="1" x14ac:dyDescent="0.25">
      <c r="A373" s="8">
        <v>42937</v>
      </c>
      <c r="B373" s="32" t="s">
        <v>30</v>
      </c>
      <c r="C373" s="9" t="s">
        <v>70</v>
      </c>
      <c r="D373" s="9"/>
      <c r="E373" s="9"/>
      <c r="F373" s="9" t="s">
        <v>125</v>
      </c>
      <c r="G373" s="9" t="s">
        <v>26</v>
      </c>
      <c r="H373" s="9" t="s">
        <v>26</v>
      </c>
      <c r="I373" s="10">
        <v>0.35347222222222219</v>
      </c>
      <c r="J373" s="10">
        <v>0.40138888888888885</v>
      </c>
      <c r="K373" s="10">
        <v>0.40486111111111112</v>
      </c>
      <c r="L373" s="9" t="s">
        <v>27</v>
      </c>
      <c r="M373" s="28">
        <f>J373-I373</f>
        <v>4.7916666666666663E-2</v>
      </c>
      <c r="N373" s="28">
        <f>K373-J373</f>
        <v>3.4722222222222654E-3</v>
      </c>
      <c r="O373" s="28">
        <f>M373*R373</f>
        <v>5.2708333333333336E-2</v>
      </c>
      <c r="P373" s="28">
        <f>K373-I373</f>
        <v>5.1388888888888928E-2</v>
      </c>
      <c r="Q373" s="9" t="s">
        <v>50</v>
      </c>
      <c r="R373" s="18">
        <v>1.1000000000000001</v>
      </c>
      <c r="S373" s="9" t="s">
        <v>74</v>
      </c>
      <c r="T373" s="9"/>
      <c r="U373" s="11">
        <v>3000</v>
      </c>
      <c r="V373" s="11">
        <v>900</v>
      </c>
      <c r="W373" s="9" t="s">
        <v>205</v>
      </c>
    </row>
    <row r="374" spans="1:23" s="5" customFormat="1" x14ac:dyDescent="0.25">
      <c r="A374" s="8">
        <v>42937</v>
      </c>
      <c r="B374" s="32" t="s">
        <v>119</v>
      </c>
      <c r="C374" s="9" t="s">
        <v>70</v>
      </c>
      <c r="D374" s="9"/>
      <c r="E374" s="9"/>
      <c r="F374" s="9" t="s">
        <v>125</v>
      </c>
      <c r="G374" s="9" t="s">
        <v>26</v>
      </c>
      <c r="H374" s="9" t="s">
        <v>26</v>
      </c>
      <c r="I374" s="10">
        <v>0.35347222222222219</v>
      </c>
      <c r="J374" s="10">
        <v>0.40138888888888885</v>
      </c>
      <c r="K374" s="10">
        <v>0.40486111111111112</v>
      </c>
      <c r="L374" s="9" t="s">
        <v>27</v>
      </c>
      <c r="M374" s="28">
        <f>J374-I374</f>
        <v>4.7916666666666663E-2</v>
      </c>
      <c r="N374" s="28">
        <f>K374-J374</f>
        <v>3.4722222222222654E-3</v>
      </c>
      <c r="O374" s="28">
        <f>M374*R374</f>
        <v>5.2708333333333336E-2</v>
      </c>
      <c r="P374" s="28">
        <f>K374-I374</f>
        <v>5.1388888888888928E-2</v>
      </c>
      <c r="Q374" s="9" t="s">
        <v>50</v>
      </c>
      <c r="R374" s="18">
        <v>1.1000000000000001</v>
      </c>
      <c r="S374" s="9" t="s">
        <v>74</v>
      </c>
      <c r="T374" s="9"/>
      <c r="U374" s="11" t="s">
        <v>145</v>
      </c>
      <c r="V374" s="11" t="s">
        <v>144</v>
      </c>
      <c r="W374" s="9" t="s">
        <v>205</v>
      </c>
    </row>
    <row r="375" spans="1:23" s="9" customFormat="1" ht="14.1" customHeight="1" x14ac:dyDescent="0.25">
      <c r="A375" s="26">
        <v>42943</v>
      </c>
      <c r="B375" s="44" t="s">
        <v>28</v>
      </c>
      <c r="C375" s="45" t="s">
        <v>70</v>
      </c>
      <c r="D375" s="45"/>
      <c r="E375" s="45"/>
      <c r="F375" s="45" t="s">
        <v>59</v>
      </c>
      <c r="G375" s="45" t="s">
        <v>26</v>
      </c>
      <c r="H375" s="45" t="s">
        <v>164</v>
      </c>
      <c r="I375" s="25">
        <v>0.34722222222222227</v>
      </c>
      <c r="J375" s="25">
        <v>0.38819444444444445</v>
      </c>
      <c r="K375" s="25">
        <v>0.39166666666666666</v>
      </c>
      <c r="L375" s="45" t="s">
        <v>49</v>
      </c>
      <c r="M375" s="25">
        <f>J375-I375</f>
        <v>4.0972222222222188E-2</v>
      </c>
      <c r="N375" s="25">
        <f>K375-J375</f>
        <v>3.4722222222222099E-3</v>
      </c>
      <c r="O375" s="25">
        <f>M375*R375</f>
        <v>4.0972222222222188E-2</v>
      </c>
      <c r="P375" s="25">
        <f>K375-I375</f>
        <v>4.4444444444444398E-2</v>
      </c>
      <c r="Q375" s="45"/>
      <c r="R375" s="46">
        <v>1</v>
      </c>
      <c r="S375" s="45"/>
      <c r="T375" s="75" t="s">
        <v>85</v>
      </c>
      <c r="U375" s="45">
        <v>3000</v>
      </c>
      <c r="V375" s="47">
        <v>1000</v>
      </c>
      <c r="W375" s="5" t="s">
        <v>205</v>
      </c>
    </row>
    <row r="376" spans="1:23" s="9" customFormat="1" x14ac:dyDescent="0.25">
      <c r="A376" s="4">
        <v>42943</v>
      </c>
      <c r="B376" s="33" t="s">
        <v>29</v>
      </c>
      <c r="C376" s="5" t="s">
        <v>70</v>
      </c>
      <c r="D376" s="5"/>
      <c r="E376" s="5"/>
      <c r="F376" s="5" t="s">
        <v>59</v>
      </c>
      <c r="G376" s="5" t="s">
        <v>26</v>
      </c>
      <c r="H376" s="5" t="s">
        <v>178</v>
      </c>
      <c r="I376" s="6">
        <v>0.34722222222222227</v>
      </c>
      <c r="J376" s="6">
        <v>0.38819444444444445</v>
      </c>
      <c r="K376" s="6">
        <v>0.39166666666666666</v>
      </c>
      <c r="L376" s="5" t="s">
        <v>49</v>
      </c>
      <c r="M376" s="25">
        <f>J376-I376</f>
        <v>4.0972222222222188E-2</v>
      </c>
      <c r="N376" s="25">
        <f>K376-J376</f>
        <v>3.4722222222222099E-3</v>
      </c>
      <c r="O376" s="25">
        <f>M376*R376</f>
        <v>4.0972222222222188E-2</v>
      </c>
      <c r="P376" s="25">
        <f>K376-I376</f>
        <v>4.4444444444444398E-2</v>
      </c>
      <c r="Q376" s="5"/>
      <c r="R376" s="12">
        <v>1</v>
      </c>
      <c r="S376" s="5"/>
      <c r="T376" s="42" t="s">
        <v>85</v>
      </c>
      <c r="U376" s="7">
        <v>2800</v>
      </c>
      <c r="V376" s="7">
        <v>500</v>
      </c>
      <c r="W376" s="5" t="s">
        <v>205</v>
      </c>
    </row>
    <row r="377" spans="1:23" s="9" customFormat="1" x14ac:dyDescent="0.25">
      <c r="A377" s="8">
        <v>42943</v>
      </c>
      <c r="B377" s="32" t="s">
        <v>30</v>
      </c>
      <c r="C377" s="9" t="s">
        <v>70</v>
      </c>
      <c r="F377" s="9" t="s">
        <v>125</v>
      </c>
      <c r="G377" s="9" t="s">
        <v>26</v>
      </c>
      <c r="H377" s="9" t="s">
        <v>167</v>
      </c>
      <c r="I377" s="10">
        <v>0.64861111111111114</v>
      </c>
      <c r="J377" s="10">
        <v>0.67986111111111114</v>
      </c>
      <c r="K377" s="10">
        <v>0.68263888888888891</v>
      </c>
      <c r="L377" s="9" t="s">
        <v>27</v>
      </c>
      <c r="M377" s="28">
        <f>J377-I377</f>
        <v>3.125E-2</v>
      </c>
      <c r="N377" s="28">
        <f>K377-J377</f>
        <v>2.7777777777777679E-3</v>
      </c>
      <c r="O377" s="28">
        <f>M377*R377</f>
        <v>4.6875E-2</v>
      </c>
      <c r="P377" s="28">
        <f>K377-I377</f>
        <v>3.4027777777777768E-2</v>
      </c>
      <c r="R377" s="18">
        <v>1.5</v>
      </c>
      <c r="S377" s="9" t="s">
        <v>44</v>
      </c>
      <c r="T377" s="10">
        <v>0.10208333333333335</v>
      </c>
      <c r="U377" s="11">
        <v>3000</v>
      </c>
      <c r="V377" s="11">
        <v>1400</v>
      </c>
      <c r="W377" s="9" t="s">
        <v>205</v>
      </c>
    </row>
    <row r="378" spans="1:23" s="9" customFormat="1" x14ac:dyDescent="0.25">
      <c r="A378" s="8">
        <v>42943</v>
      </c>
      <c r="B378" s="32" t="s">
        <v>119</v>
      </c>
      <c r="C378" s="9" t="s">
        <v>70</v>
      </c>
      <c r="F378" s="9" t="s">
        <v>125</v>
      </c>
      <c r="G378" s="9" t="s">
        <v>26</v>
      </c>
      <c r="H378" s="9" t="s">
        <v>167</v>
      </c>
      <c r="I378" s="10">
        <v>0.64861111111111114</v>
      </c>
      <c r="J378" s="10">
        <v>0.67986111111111114</v>
      </c>
      <c r="K378" s="10">
        <v>0.68263888888888891</v>
      </c>
      <c r="L378" s="9" t="s">
        <v>27</v>
      </c>
      <c r="M378" s="28">
        <f>J378-I378</f>
        <v>3.125E-2</v>
      </c>
      <c r="N378" s="28">
        <f>K378-J378</f>
        <v>2.7777777777777679E-3</v>
      </c>
      <c r="O378" s="28">
        <f>M378*R378</f>
        <v>4.6875E-2</v>
      </c>
      <c r="P378" s="28">
        <f>K378-I378</f>
        <v>3.4027777777777768E-2</v>
      </c>
      <c r="R378" s="18">
        <v>1.5</v>
      </c>
      <c r="S378" s="9" t="s">
        <v>44</v>
      </c>
      <c r="T378" s="10">
        <v>0.10208333333333335</v>
      </c>
      <c r="U378" s="11">
        <v>2940</v>
      </c>
      <c r="V378" s="11">
        <v>850</v>
      </c>
      <c r="W378" s="9" t="s">
        <v>205</v>
      </c>
    </row>
    <row r="379" spans="1:23" s="5" customFormat="1" x14ac:dyDescent="0.25">
      <c r="A379" s="8">
        <v>42943</v>
      </c>
      <c r="B379" s="32" t="s">
        <v>33</v>
      </c>
      <c r="C379" s="9" t="s">
        <v>70</v>
      </c>
      <c r="D379" s="9"/>
      <c r="E379" s="9"/>
      <c r="F379" s="9" t="s">
        <v>101</v>
      </c>
      <c r="G379" s="9" t="s">
        <v>26</v>
      </c>
      <c r="H379" s="9" t="s">
        <v>142</v>
      </c>
      <c r="I379" s="10">
        <v>0.69444444444444453</v>
      </c>
      <c r="J379" s="10">
        <v>0.70833333333333337</v>
      </c>
      <c r="K379" s="10">
        <v>0.71111111111111114</v>
      </c>
      <c r="L379" s="9" t="s">
        <v>27</v>
      </c>
      <c r="M379" s="28">
        <f>J379-I379</f>
        <v>1.388888888888884E-2</v>
      </c>
      <c r="N379" s="28">
        <f>K379-J379</f>
        <v>2.7777777777777679E-3</v>
      </c>
      <c r="O379" s="28">
        <f>M379*R379</f>
        <v>2.4999999999999911E-2</v>
      </c>
      <c r="P379" s="28">
        <f>K379-I379</f>
        <v>1.6666666666666607E-2</v>
      </c>
      <c r="Q379" s="9"/>
      <c r="R379" s="18">
        <v>1.8</v>
      </c>
      <c r="S379" s="9" t="s">
        <v>61</v>
      </c>
      <c r="T379" s="10">
        <v>6.3194444444444442E-2</v>
      </c>
      <c r="U379" s="11" t="s">
        <v>91</v>
      </c>
      <c r="V379" s="11" t="s">
        <v>181</v>
      </c>
      <c r="W379" s="9" t="s">
        <v>205</v>
      </c>
    </row>
    <row r="380" spans="1:23" s="5" customFormat="1" x14ac:dyDescent="0.25">
      <c r="A380" s="59">
        <v>42943</v>
      </c>
      <c r="B380" s="49" t="s">
        <v>32</v>
      </c>
      <c r="C380" s="49" t="s">
        <v>70</v>
      </c>
      <c r="D380" s="49"/>
      <c r="E380" s="49"/>
      <c r="F380" s="49" t="s">
        <v>101</v>
      </c>
      <c r="G380" s="49" t="s">
        <v>26</v>
      </c>
      <c r="H380" s="49" t="s">
        <v>142</v>
      </c>
      <c r="I380" s="28">
        <v>0.69444444444444453</v>
      </c>
      <c r="J380" s="28">
        <v>0.70833333333333337</v>
      </c>
      <c r="K380" s="28">
        <v>0.71111111111111114</v>
      </c>
      <c r="L380" s="49" t="s">
        <v>27</v>
      </c>
      <c r="M380" s="28">
        <f>J380-I380</f>
        <v>1.388888888888884E-2</v>
      </c>
      <c r="N380" s="28">
        <f>K380-J380</f>
        <v>2.7777777777777679E-3</v>
      </c>
      <c r="O380" s="28">
        <f>M380*R380</f>
        <v>2.4999999999999911E-2</v>
      </c>
      <c r="P380" s="28">
        <f>K380-I380</f>
        <v>1.6666666666666607E-2</v>
      </c>
      <c r="Q380" s="49"/>
      <c r="R380" s="50">
        <v>1.8</v>
      </c>
      <c r="S380" s="49" t="s">
        <v>185</v>
      </c>
      <c r="T380" s="28">
        <v>6.3194444444444442E-2</v>
      </c>
      <c r="U380" s="43">
        <v>3000</v>
      </c>
      <c r="V380" s="43">
        <v>2200</v>
      </c>
      <c r="W380" s="49" t="s">
        <v>205</v>
      </c>
    </row>
    <row r="381" spans="1:23" s="9" customFormat="1" x14ac:dyDescent="0.25">
      <c r="A381" s="4">
        <v>42924</v>
      </c>
      <c r="B381" s="5" t="s">
        <v>28</v>
      </c>
      <c r="C381" s="5" t="s">
        <v>62</v>
      </c>
      <c r="D381" s="5"/>
      <c r="E381" s="5"/>
      <c r="F381" s="5" t="s">
        <v>56</v>
      </c>
      <c r="G381" s="5" t="s">
        <v>26</v>
      </c>
      <c r="H381" s="5">
        <v>10.5</v>
      </c>
      <c r="I381" s="6">
        <v>0.34166666666666662</v>
      </c>
      <c r="J381" s="6">
        <v>0.3833333333333333</v>
      </c>
      <c r="K381" s="6">
        <v>0.38750000000000001</v>
      </c>
      <c r="L381" s="6" t="s">
        <v>49</v>
      </c>
      <c r="M381" s="6">
        <f>J381-I381</f>
        <v>4.1666666666666685E-2</v>
      </c>
      <c r="N381" s="6">
        <f>K381-J381</f>
        <v>4.1666666666667074E-3</v>
      </c>
      <c r="O381" s="6">
        <f>M381*R381</f>
        <v>4.5833333333333358E-2</v>
      </c>
      <c r="P381" s="6">
        <f>K381-I381</f>
        <v>4.5833333333333393E-2</v>
      </c>
      <c r="Q381" s="6" t="s">
        <v>50</v>
      </c>
      <c r="R381" s="12">
        <v>1.1000000000000001</v>
      </c>
      <c r="S381" s="6" t="s">
        <v>42</v>
      </c>
      <c r="T381" s="6">
        <v>7.5694444444444439E-2</v>
      </c>
      <c r="U381" s="7">
        <v>3000</v>
      </c>
      <c r="V381" s="7">
        <v>800</v>
      </c>
      <c r="W381" s="6" t="s">
        <v>202</v>
      </c>
    </row>
    <row r="382" spans="1:23" s="9" customFormat="1" x14ac:dyDescent="0.25">
      <c r="A382" s="4">
        <v>42924</v>
      </c>
      <c r="B382" s="5" t="s">
        <v>29</v>
      </c>
      <c r="C382" s="5" t="s">
        <v>62</v>
      </c>
      <c r="D382" s="5"/>
      <c r="E382" s="5"/>
      <c r="F382" s="5" t="s">
        <v>56</v>
      </c>
      <c r="G382" s="5" t="s">
        <v>26</v>
      </c>
      <c r="H382" s="5">
        <v>10.8</v>
      </c>
      <c r="I382" s="6">
        <v>0.34166666666666662</v>
      </c>
      <c r="J382" s="6">
        <v>0.3833333333333333</v>
      </c>
      <c r="K382" s="6">
        <v>0.38750000000000001</v>
      </c>
      <c r="L382" s="5" t="s">
        <v>49</v>
      </c>
      <c r="M382" s="6">
        <f>J382-I382</f>
        <v>4.1666666666666685E-2</v>
      </c>
      <c r="N382" s="6">
        <f>K382-J382</f>
        <v>4.1666666666667074E-3</v>
      </c>
      <c r="O382" s="6">
        <f>M382*R382</f>
        <v>4.5833333333333358E-2</v>
      </c>
      <c r="P382" s="6">
        <f>K382-I382</f>
        <v>4.5833333333333393E-2</v>
      </c>
      <c r="Q382" s="5" t="s">
        <v>50</v>
      </c>
      <c r="R382" s="12">
        <v>1.1000000000000001</v>
      </c>
      <c r="S382" s="5" t="s">
        <v>42</v>
      </c>
      <c r="T382" s="6">
        <v>7.5694444444444439E-2</v>
      </c>
      <c r="U382" s="7">
        <v>3000</v>
      </c>
      <c r="V382" s="7">
        <v>800</v>
      </c>
      <c r="W382" s="5" t="s">
        <v>202</v>
      </c>
    </row>
    <row r="383" spans="1:23" s="9" customFormat="1" x14ac:dyDescent="0.25">
      <c r="A383" s="4">
        <v>42933</v>
      </c>
      <c r="B383" s="33" t="s">
        <v>28</v>
      </c>
      <c r="C383" s="5" t="s">
        <v>62</v>
      </c>
      <c r="D383" s="5"/>
      <c r="E383" s="5"/>
      <c r="F383" s="5" t="s">
        <v>59</v>
      </c>
      <c r="G383" s="5" t="s">
        <v>26</v>
      </c>
      <c r="H383" s="5"/>
      <c r="I383" s="6">
        <v>0.3298611111111111</v>
      </c>
      <c r="J383" s="6">
        <v>0.37777777777777777</v>
      </c>
      <c r="K383" s="6">
        <v>0.38125000000000003</v>
      </c>
      <c r="L383" s="33" t="s">
        <v>49</v>
      </c>
      <c r="M383" s="25">
        <v>4.0972222222222222E-2</v>
      </c>
      <c r="N383" s="25">
        <f>K383-J383</f>
        <v>3.4722222222222654E-3</v>
      </c>
      <c r="O383" s="25">
        <f>M383*R383</f>
        <v>4.5069444444444447E-2</v>
      </c>
      <c r="P383" s="25">
        <f>K383-I383</f>
        <v>5.1388888888888928E-2</v>
      </c>
      <c r="Q383" s="5" t="s">
        <v>50</v>
      </c>
      <c r="R383" s="12">
        <v>1.1000000000000001</v>
      </c>
      <c r="S383" s="5" t="s">
        <v>42</v>
      </c>
      <c r="T383" s="6">
        <v>9.6527777777777768E-2</v>
      </c>
      <c r="U383" s="7">
        <v>3000</v>
      </c>
      <c r="V383" s="7">
        <v>1000</v>
      </c>
      <c r="W383" s="5" t="s">
        <v>202</v>
      </c>
    </row>
    <row r="384" spans="1:23" s="9" customFormat="1" x14ac:dyDescent="0.25">
      <c r="A384" s="4">
        <v>42933</v>
      </c>
      <c r="B384" s="33" t="s">
        <v>29</v>
      </c>
      <c r="C384" s="5" t="s">
        <v>62</v>
      </c>
      <c r="D384" s="5"/>
      <c r="E384" s="5"/>
      <c r="F384" s="5" t="s">
        <v>59</v>
      </c>
      <c r="G384" s="5" t="s">
        <v>26</v>
      </c>
      <c r="H384" s="5"/>
      <c r="I384" s="6">
        <v>0.3298611111111111</v>
      </c>
      <c r="J384" s="6">
        <v>0.37777777777777777</v>
      </c>
      <c r="K384" s="6">
        <v>0.38125000000000003</v>
      </c>
      <c r="L384" s="33" t="s">
        <v>49</v>
      </c>
      <c r="M384" s="25">
        <v>4.0972222222222222E-2</v>
      </c>
      <c r="N384" s="25">
        <f>K384-J384</f>
        <v>3.4722222222222654E-3</v>
      </c>
      <c r="O384" s="25">
        <f>M384*R384</f>
        <v>4.5069444444444447E-2</v>
      </c>
      <c r="P384" s="25">
        <f>K384-I384</f>
        <v>5.1388888888888928E-2</v>
      </c>
      <c r="Q384" s="5" t="s">
        <v>50</v>
      </c>
      <c r="R384" s="12">
        <v>1.1000000000000001</v>
      </c>
      <c r="S384" s="5" t="s">
        <v>42</v>
      </c>
      <c r="T384" s="6">
        <v>9.6527777777777768E-2</v>
      </c>
      <c r="U384" s="7">
        <v>3000</v>
      </c>
      <c r="V384" s="7">
        <v>1000</v>
      </c>
      <c r="W384" s="5" t="s">
        <v>202</v>
      </c>
    </row>
    <row r="385" spans="1:23" s="5" customFormat="1" x14ac:dyDescent="0.25">
      <c r="A385" s="4">
        <v>42938</v>
      </c>
      <c r="B385" s="33" t="s">
        <v>28</v>
      </c>
      <c r="C385" s="5" t="s">
        <v>62</v>
      </c>
      <c r="F385" s="5" t="s">
        <v>124</v>
      </c>
      <c r="G385" s="5" t="s">
        <v>26</v>
      </c>
      <c r="H385" s="5" t="s">
        <v>154</v>
      </c>
      <c r="I385" s="6">
        <v>0.34652777777777777</v>
      </c>
      <c r="J385" s="6">
        <v>0.38750000000000001</v>
      </c>
      <c r="K385" s="6">
        <v>0.3923611111111111</v>
      </c>
      <c r="L385" s="5" t="s">
        <v>49</v>
      </c>
      <c r="M385" s="25">
        <f>J385-I385</f>
        <v>4.0972222222222243E-2</v>
      </c>
      <c r="N385" s="25">
        <f>K385-J385</f>
        <v>4.8611111111110938E-3</v>
      </c>
      <c r="O385" s="25">
        <f>M385*R385</f>
        <v>4.5069444444444474E-2</v>
      </c>
      <c r="P385" s="25">
        <f>K385-I385</f>
        <v>4.5833333333333337E-2</v>
      </c>
      <c r="Q385" s="5" t="s">
        <v>50</v>
      </c>
      <c r="R385" s="12">
        <v>1.1000000000000001</v>
      </c>
      <c r="S385" s="5" t="s">
        <v>42</v>
      </c>
      <c r="T385" s="6">
        <v>6.805555555555555E-2</v>
      </c>
      <c r="U385" s="7">
        <v>3000</v>
      </c>
      <c r="V385" s="7">
        <v>1000</v>
      </c>
      <c r="W385" s="5" t="s">
        <v>202</v>
      </c>
    </row>
    <row r="386" spans="1:23" s="20" customFormat="1" x14ac:dyDescent="0.25">
      <c r="A386" s="19">
        <v>42938</v>
      </c>
      <c r="B386" s="34" t="s">
        <v>29</v>
      </c>
      <c r="C386" s="20" t="s">
        <v>62</v>
      </c>
      <c r="F386" s="20" t="s">
        <v>124</v>
      </c>
      <c r="G386" s="20" t="s">
        <v>26</v>
      </c>
      <c r="H386" s="20" t="s">
        <v>155</v>
      </c>
      <c r="I386" s="21">
        <v>0.34652777777777777</v>
      </c>
      <c r="J386" s="21">
        <v>0.38750000000000001</v>
      </c>
      <c r="K386" s="21">
        <v>0.3923611111111111</v>
      </c>
      <c r="L386" s="20" t="s">
        <v>49</v>
      </c>
      <c r="M386" s="21">
        <f>J386-I386</f>
        <v>4.0972222222222243E-2</v>
      </c>
      <c r="N386" s="21">
        <f>K386-J386</f>
        <v>4.8611111111110938E-3</v>
      </c>
      <c r="O386" s="21">
        <f>M386*R386</f>
        <v>4.5069444444444474E-2</v>
      </c>
      <c r="P386" s="21">
        <f>K386-I386</f>
        <v>4.5833333333333337E-2</v>
      </c>
      <c r="Q386" s="20" t="s">
        <v>50</v>
      </c>
      <c r="R386" s="24">
        <v>1.1000000000000001</v>
      </c>
      <c r="S386" s="20" t="s">
        <v>42</v>
      </c>
      <c r="T386" s="21">
        <v>6.805555555555555E-2</v>
      </c>
      <c r="U386" s="22">
        <v>2900</v>
      </c>
      <c r="V386" s="22">
        <v>700</v>
      </c>
      <c r="W386" s="20" t="s">
        <v>202</v>
      </c>
    </row>
    <row r="387" spans="1:23" s="5" customFormat="1" x14ac:dyDescent="0.25">
      <c r="A387" s="4">
        <v>42938</v>
      </c>
      <c r="B387" s="33" t="s">
        <v>28</v>
      </c>
      <c r="C387" s="5" t="s">
        <v>62</v>
      </c>
      <c r="F387" s="5" t="s">
        <v>56</v>
      </c>
      <c r="G387" s="5" t="s">
        <v>26</v>
      </c>
      <c r="H387" s="5" t="s">
        <v>156</v>
      </c>
      <c r="I387" s="6">
        <v>0.45624999999999999</v>
      </c>
      <c r="J387" s="6">
        <v>0.49722222222222223</v>
      </c>
      <c r="K387" s="6">
        <v>0.50138888888888888</v>
      </c>
      <c r="L387" s="5" t="s">
        <v>49</v>
      </c>
      <c r="M387" s="25">
        <f>J387-I387</f>
        <v>4.0972222222222243E-2</v>
      </c>
      <c r="N387" s="25">
        <f>K387-J387</f>
        <v>4.1666666666666519E-3</v>
      </c>
      <c r="O387" s="25">
        <f>M387*R387</f>
        <v>5.7361111111111134E-2</v>
      </c>
      <c r="P387" s="25">
        <f>K387-I387</f>
        <v>4.5138888888888895E-2</v>
      </c>
      <c r="Q387" s="5" t="s">
        <v>43</v>
      </c>
      <c r="R387" s="12">
        <v>1.4</v>
      </c>
      <c r="S387" s="5" t="s">
        <v>54</v>
      </c>
      <c r="T387" s="6">
        <v>7.3611111111111113E-2</v>
      </c>
      <c r="U387" s="7">
        <v>3000</v>
      </c>
      <c r="V387" s="7">
        <v>1000</v>
      </c>
      <c r="W387" s="5" t="s">
        <v>202</v>
      </c>
    </row>
    <row r="388" spans="1:23" s="5" customFormat="1" x14ac:dyDescent="0.25">
      <c r="A388" s="4">
        <v>42938</v>
      </c>
      <c r="B388" s="33" t="s">
        <v>29</v>
      </c>
      <c r="C388" s="5" t="s">
        <v>62</v>
      </c>
      <c r="F388" s="5" t="s">
        <v>56</v>
      </c>
      <c r="G388" s="5" t="s">
        <v>26</v>
      </c>
      <c r="H388" s="5" t="s">
        <v>157</v>
      </c>
      <c r="I388" s="6">
        <v>0.45624999999999999</v>
      </c>
      <c r="J388" s="6">
        <v>0.49722222222222223</v>
      </c>
      <c r="K388" s="6">
        <v>0.50138888888888888</v>
      </c>
      <c r="L388" s="5" t="s">
        <v>49</v>
      </c>
      <c r="M388" s="25">
        <f>J388-I388</f>
        <v>4.0972222222222243E-2</v>
      </c>
      <c r="N388" s="25">
        <f>K388-J388</f>
        <v>4.1666666666666519E-3</v>
      </c>
      <c r="O388" s="25">
        <f>M388*R388</f>
        <v>5.7361111111111134E-2</v>
      </c>
      <c r="P388" s="25">
        <f>K388-I388</f>
        <v>4.5138888888888895E-2</v>
      </c>
      <c r="Q388" s="5" t="s">
        <v>43</v>
      </c>
      <c r="R388" s="12">
        <v>1.4</v>
      </c>
      <c r="S388" s="5" t="s">
        <v>54</v>
      </c>
      <c r="T388" s="6">
        <v>7.3611111111111113E-2</v>
      </c>
      <c r="U388" s="7">
        <v>3000</v>
      </c>
      <c r="V388" s="7">
        <v>500</v>
      </c>
      <c r="W388" s="5" t="s">
        <v>202</v>
      </c>
    </row>
    <row r="389" spans="1:23" s="9" customFormat="1" x14ac:dyDescent="0.25">
      <c r="A389" s="4">
        <v>42940</v>
      </c>
      <c r="B389" s="33" t="s">
        <v>28</v>
      </c>
      <c r="C389" s="5" t="s">
        <v>62</v>
      </c>
      <c r="D389" s="5"/>
      <c r="E389" s="5"/>
      <c r="F389" s="5" t="s">
        <v>59</v>
      </c>
      <c r="G389" s="5" t="s">
        <v>26</v>
      </c>
      <c r="H389" s="5" t="s">
        <v>164</v>
      </c>
      <c r="I389" s="6">
        <v>0.33124999999999999</v>
      </c>
      <c r="J389" s="6">
        <v>0.37291666666666662</v>
      </c>
      <c r="K389" s="6">
        <v>0.37777777777777777</v>
      </c>
      <c r="L389" s="5" t="s">
        <v>49</v>
      </c>
      <c r="M389" s="25">
        <f>J389-I389</f>
        <v>4.166666666666663E-2</v>
      </c>
      <c r="N389" s="25">
        <f>K389-J389</f>
        <v>4.8611111111111494E-3</v>
      </c>
      <c r="O389" s="25">
        <f>M389*R389</f>
        <v>4.5833333333333295E-2</v>
      </c>
      <c r="P389" s="25">
        <f>K389-I389</f>
        <v>4.6527777777777779E-2</v>
      </c>
      <c r="Q389" s="5"/>
      <c r="R389" s="12">
        <v>1.1000000000000001</v>
      </c>
      <c r="S389" s="5" t="s">
        <v>42</v>
      </c>
      <c r="T389" s="6">
        <v>4.7916666666666663E-2</v>
      </c>
      <c r="U389" s="7">
        <v>3000</v>
      </c>
      <c r="V389" s="7">
        <v>750</v>
      </c>
      <c r="W389" s="5" t="s">
        <v>202</v>
      </c>
    </row>
    <row r="390" spans="1:23" s="9" customFormat="1" x14ac:dyDescent="0.25">
      <c r="A390" s="4">
        <v>42940</v>
      </c>
      <c r="B390" s="33" t="s">
        <v>29</v>
      </c>
      <c r="C390" s="5" t="s">
        <v>62</v>
      </c>
      <c r="D390" s="5"/>
      <c r="E390" s="5"/>
      <c r="F390" s="5" t="s">
        <v>59</v>
      </c>
      <c r="G390" s="5" t="s">
        <v>26</v>
      </c>
      <c r="H390" s="5" t="s">
        <v>167</v>
      </c>
      <c r="I390" s="6">
        <v>0.33124999999999999</v>
      </c>
      <c r="J390" s="6">
        <v>0.37291666666666662</v>
      </c>
      <c r="K390" s="6">
        <v>0.37777777777777777</v>
      </c>
      <c r="L390" s="5" t="s">
        <v>49</v>
      </c>
      <c r="M390" s="25">
        <f>J390-I390</f>
        <v>4.166666666666663E-2</v>
      </c>
      <c r="N390" s="25">
        <f>K390-J390</f>
        <v>4.8611111111111494E-3</v>
      </c>
      <c r="O390" s="25">
        <f>M390*R390</f>
        <v>4.5833333333333295E-2</v>
      </c>
      <c r="P390" s="25">
        <f>K390-I390</f>
        <v>4.6527777777777779E-2</v>
      </c>
      <c r="Q390" s="5"/>
      <c r="R390" s="12">
        <v>1.1000000000000001</v>
      </c>
      <c r="S390" s="5" t="s">
        <v>42</v>
      </c>
      <c r="T390" s="6">
        <v>4.7916666666666663E-2</v>
      </c>
      <c r="U390" s="7">
        <v>3000</v>
      </c>
      <c r="V390" s="7">
        <v>500</v>
      </c>
      <c r="W390" s="5" t="s">
        <v>202</v>
      </c>
    </row>
    <row r="391" spans="1:23" s="9" customFormat="1" x14ac:dyDescent="0.25">
      <c r="A391" s="8">
        <v>42947</v>
      </c>
      <c r="B391" s="32" t="s">
        <v>30</v>
      </c>
      <c r="C391" s="9" t="s">
        <v>62</v>
      </c>
      <c r="F391" s="9" t="s">
        <v>133</v>
      </c>
      <c r="G391" s="9" t="s">
        <v>26</v>
      </c>
      <c r="H391" s="9" t="s">
        <v>26</v>
      </c>
      <c r="I391" s="10">
        <v>0.67638888888888893</v>
      </c>
      <c r="J391" s="10">
        <v>0.67638888888888893</v>
      </c>
      <c r="K391" s="10">
        <v>0.72152777777777777</v>
      </c>
      <c r="L391" s="9" t="s">
        <v>27</v>
      </c>
      <c r="M391" s="28">
        <f>J391-I391</f>
        <v>0</v>
      </c>
      <c r="N391" s="28">
        <f>K391-J391</f>
        <v>4.513888888888884E-2</v>
      </c>
      <c r="O391" s="28">
        <f>M391*R391</f>
        <v>0</v>
      </c>
      <c r="P391" s="28">
        <f>K391-I391</f>
        <v>4.513888888888884E-2</v>
      </c>
      <c r="R391" s="18">
        <v>1.6</v>
      </c>
      <c r="S391" s="9" t="s">
        <v>44</v>
      </c>
      <c r="T391" s="10">
        <v>6.805555555555555E-2</v>
      </c>
      <c r="U391" s="11">
        <v>3100</v>
      </c>
      <c r="V391" s="11">
        <v>1300</v>
      </c>
      <c r="W391" s="9" t="s">
        <v>202</v>
      </c>
    </row>
    <row r="392" spans="1:23" s="9" customFormat="1" x14ac:dyDescent="0.25">
      <c r="A392" s="8">
        <v>42947</v>
      </c>
      <c r="B392" s="32" t="s">
        <v>119</v>
      </c>
      <c r="C392" s="9" t="s">
        <v>62</v>
      </c>
      <c r="F392" s="9" t="s">
        <v>133</v>
      </c>
      <c r="G392" s="9" t="s">
        <v>26</v>
      </c>
      <c r="H392" s="9" t="s">
        <v>26</v>
      </c>
      <c r="I392" s="10">
        <v>0.67638888888888893</v>
      </c>
      <c r="J392" s="10">
        <v>0.67638888888888893</v>
      </c>
      <c r="K392" s="10">
        <v>0.72152777777777777</v>
      </c>
      <c r="L392" s="9" t="s">
        <v>27</v>
      </c>
      <c r="M392" s="28">
        <f>J392-I392</f>
        <v>0</v>
      </c>
      <c r="N392" s="28">
        <f>K392-J392</f>
        <v>4.513888888888884E-2</v>
      </c>
      <c r="O392" s="28">
        <f>M392*R392</f>
        <v>0</v>
      </c>
      <c r="P392" s="28">
        <f>K392-I392</f>
        <v>4.513888888888884E-2</v>
      </c>
      <c r="R392" s="18">
        <v>1.6</v>
      </c>
      <c r="S392" s="9" t="s">
        <v>44</v>
      </c>
      <c r="T392" s="10">
        <v>6.805555555555555E-2</v>
      </c>
      <c r="U392" s="11">
        <v>2900</v>
      </c>
      <c r="V392" s="11">
        <v>600</v>
      </c>
      <c r="W392" s="9" t="s">
        <v>202</v>
      </c>
    </row>
    <row r="393" spans="1:23" s="5" customFormat="1" x14ac:dyDescent="0.25">
      <c r="A393" s="8">
        <v>42947</v>
      </c>
      <c r="B393" s="32" t="s">
        <v>33</v>
      </c>
      <c r="C393" s="9" t="s">
        <v>62</v>
      </c>
      <c r="D393" s="9"/>
      <c r="E393" s="9"/>
      <c r="F393" s="9" t="s">
        <v>133</v>
      </c>
      <c r="G393" s="9" t="s">
        <v>26</v>
      </c>
      <c r="H393" s="9" t="s">
        <v>26</v>
      </c>
      <c r="I393" s="10">
        <v>0.67638888888888893</v>
      </c>
      <c r="J393" s="10">
        <v>0.67638888888888893</v>
      </c>
      <c r="K393" s="10">
        <v>0.72152777777777777</v>
      </c>
      <c r="L393" s="9" t="s">
        <v>27</v>
      </c>
      <c r="M393" s="28">
        <f>J393-I393</f>
        <v>0</v>
      </c>
      <c r="N393" s="28">
        <f>K393-J393</f>
        <v>4.513888888888884E-2</v>
      </c>
      <c r="O393" s="28">
        <f>M393*R393</f>
        <v>0</v>
      </c>
      <c r="P393" s="28">
        <f>K393-I393</f>
        <v>4.513888888888884E-2</v>
      </c>
      <c r="Q393" s="9"/>
      <c r="R393" s="18">
        <v>1.6</v>
      </c>
      <c r="S393" s="9" t="s">
        <v>46</v>
      </c>
      <c r="T393" s="10">
        <v>0.12291666666666667</v>
      </c>
      <c r="U393" s="11" t="s">
        <v>39</v>
      </c>
      <c r="V393" s="11" t="s">
        <v>169</v>
      </c>
      <c r="W393" s="9" t="s">
        <v>202</v>
      </c>
    </row>
    <row r="394" spans="1:23" s="5" customFormat="1" x14ac:dyDescent="0.25">
      <c r="A394" s="4">
        <v>42943</v>
      </c>
      <c r="B394" s="33" t="s">
        <v>28</v>
      </c>
      <c r="C394" s="5" t="s">
        <v>179</v>
      </c>
      <c r="F394" s="5" t="s">
        <v>59</v>
      </c>
      <c r="G394" s="5" t="s">
        <v>26</v>
      </c>
      <c r="H394" s="6" t="s">
        <v>140</v>
      </c>
      <c r="I394" s="6">
        <v>0.43541666666666662</v>
      </c>
      <c r="J394" s="6">
        <v>0.47638888888888892</v>
      </c>
      <c r="K394" s="6">
        <v>0.4826388888888889</v>
      </c>
      <c r="L394" s="5" t="s">
        <v>49</v>
      </c>
      <c r="M394" s="25">
        <f>J394-I394</f>
        <v>4.0972222222222299E-2</v>
      </c>
      <c r="N394" s="25">
        <f>K394-J394</f>
        <v>6.2499999999999778E-3</v>
      </c>
      <c r="O394" s="25">
        <f>M394*R394</f>
        <v>5.7361111111111217E-2</v>
      </c>
      <c r="P394" s="25">
        <f>K394-I394</f>
        <v>4.7222222222222276E-2</v>
      </c>
      <c r="R394" s="12">
        <v>1.4</v>
      </c>
      <c r="S394" s="5" t="s">
        <v>74</v>
      </c>
      <c r="T394" s="6">
        <v>4.4444444444444446E-2</v>
      </c>
      <c r="U394" s="7">
        <v>3000</v>
      </c>
      <c r="V394" s="7">
        <v>1200</v>
      </c>
      <c r="W394" s="5" t="s">
        <v>230</v>
      </c>
    </row>
    <row r="395" spans="1:23" s="9" customFormat="1" x14ac:dyDescent="0.25">
      <c r="A395" s="4">
        <v>42943</v>
      </c>
      <c r="B395" s="33" t="s">
        <v>29</v>
      </c>
      <c r="C395" s="5" t="s">
        <v>179</v>
      </c>
      <c r="D395" s="5"/>
      <c r="E395" s="5"/>
      <c r="F395" s="5" t="s">
        <v>59</v>
      </c>
      <c r="G395" s="5" t="s">
        <v>26</v>
      </c>
      <c r="H395" s="5" t="s">
        <v>180</v>
      </c>
      <c r="I395" s="6">
        <v>0.43541666666666662</v>
      </c>
      <c r="J395" s="6">
        <v>0.47638888888888892</v>
      </c>
      <c r="K395" s="6">
        <v>0.4826388888888889</v>
      </c>
      <c r="L395" s="5" t="s">
        <v>49</v>
      </c>
      <c r="M395" s="25">
        <f>J395-I395</f>
        <v>4.0972222222222299E-2</v>
      </c>
      <c r="N395" s="25">
        <f>K395-J395</f>
        <v>6.2499999999999778E-3</v>
      </c>
      <c r="O395" s="25">
        <f>M395*R395</f>
        <v>5.7361111111111217E-2</v>
      </c>
      <c r="P395" s="25">
        <f>K395-I395</f>
        <v>4.7222222222222276E-2</v>
      </c>
      <c r="Q395" s="5"/>
      <c r="R395" s="12">
        <v>1.4</v>
      </c>
      <c r="S395" s="5" t="s">
        <v>74</v>
      </c>
      <c r="T395" s="6">
        <v>4.4444444444444446E-2</v>
      </c>
      <c r="U395" s="7">
        <v>2800</v>
      </c>
      <c r="V395" s="7">
        <v>900</v>
      </c>
      <c r="W395" s="5" t="s">
        <v>230</v>
      </c>
    </row>
    <row r="396" spans="1:23" s="9" customFormat="1" x14ac:dyDescent="0.25">
      <c r="A396" s="4">
        <v>42893</v>
      </c>
      <c r="B396" s="5" t="s">
        <v>28</v>
      </c>
      <c r="C396" s="5" t="s">
        <v>38</v>
      </c>
      <c r="D396" s="5"/>
      <c r="E396" s="5"/>
      <c r="F396" s="5" t="s">
        <v>37</v>
      </c>
      <c r="G396" s="5" t="s">
        <v>26</v>
      </c>
      <c r="H396" s="5">
        <v>11</v>
      </c>
      <c r="I396" s="6">
        <v>0.71944444444444444</v>
      </c>
      <c r="J396" s="6">
        <v>0.7416666666666667</v>
      </c>
      <c r="K396" s="6">
        <v>0.74444444444444446</v>
      </c>
      <c r="L396" s="6" t="s">
        <v>41</v>
      </c>
      <c r="M396" s="6">
        <f>J395-I395</f>
        <v>4.0972222222222299E-2</v>
      </c>
      <c r="N396" s="6">
        <f>K395-J395</f>
        <v>6.2499999999999778E-3</v>
      </c>
      <c r="O396" s="6">
        <f>M396*R396</f>
        <v>6.5555555555555686E-2</v>
      </c>
      <c r="P396" s="6">
        <f>K396-I396</f>
        <v>2.5000000000000022E-2</v>
      </c>
      <c r="Q396" s="6" t="s">
        <v>45</v>
      </c>
      <c r="R396" s="12">
        <v>1.6</v>
      </c>
      <c r="S396" s="6" t="s">
        <v>46</v>
      </c>
      <c r="T396" s="6">
        <v>0.61805555555555558</v>
      </c>
      <c r="U396" s="7">
        <v>3000</v>
      </c>
      <c r="V396" s="7">
        <v>2100</v>
      </c>
      <c r="W396" s="5" t="s">
        <v>200</v>
      </c>
    </row>
    <row r="397" spans="1:23" s="9" customFormat="1" x14ac:dyDescent="0.25">
      <c r="A397" s="26">
        <v>42893</v>
      </c>
      <c r="B397" s="45" t="s">
        <v>29</v>
      </c>
      <c r="C397" s="45" t="s">
        <v>38</v>
      </c>
      <c r="D397" s="45"/>
      <c r="E397" s="45"/>
      <c r="F397" s="45" t="s">
        <v>37</v>
      </c>
      <c r="G397" s="45" t="s">
        <v>26</v>
      </c>
      <c r="H397" s="45">
        <v>11.2</v>
      </c>
      <c r="I397" s="25">
        <v>0.71944444444444444</v>
      </c>
      <c r="J397" s="25">
        <v>0.7416666666666667</v>
      </c>
      <c r="K397" s="25">
        <v>0.74444444444444446</v>
      </c>
      <c r="L397" s="25" t="s">
        <v>41</v>
      </c>
      <c r="M397" s="25">
        <f>J396-I396</f>
        <v>2.2222222222222254E-2</v>
      </c>
      <c r="N397" s="25">
        <f>K396-J396</f>
        <v>2.7777777777777679E-3</v>
      </c>
      <c r="O397" s="25">
        <f>M397*R397</f>
        <v>3.5555555555555611E-2</v>
      </c>
      <c r="P397" s="25">
        <f>K397-I397</f>
        <v>2.5000000000000022E-2</v>
      </c>
      <c r="Q397" s="45" t="s">
        <v>45</v>
      </c>
      <c r="R397" s="46">
        <v>1.6</v>
      </c>
      <c r="S397" s="45" t="s">
        <v>46</v>
      </c>
      <c r="T397" s="25">
        <v>0.61805555555555558</v>
      </c>
      <c r="U397" s="47">
        <v>3000</v>
      </c>
      <c r="V397" s="47">
        <v>2000</v>
      </c>
      <c r="W397" s="45" t="s">
        <v>200</v>
      </c>
    </row>
    <row r="398" spans="1:23" s="9" customFormat="1" x14ac:dyDescent="0.25">
      <c r="A398" s="8">
        <v>42940</v>
      </c>
      <c r="B398" s="32" t="s">
        <v>30</v>
      </c>
      <c r="C398" s="9" t="s">
        <v>162</v>
      </c>
      <c r="F398" s="9" t="s">
        <v>163</v>
      </c>
      <c r="G398" s="9" t="s">
        <v>26</v>
      </c>
      <c r="H398" s="9" t="s">
        <v>26</v>
      </c>
      <c r="I398" s="10">
        <v>0.49513888888888885</v>
      </c>
      <c r="J398" s="10">
        <v>0.50902777777777775</v>
      </c>
      <c r="K398" s="10">
        <v>0.51180555555555551</v>
      </c>
      <c r="L398" s="9" t="s">
        <v>27</v>
      </c>
      <c r="M398" s="28">
        <f>J398-I398</f>
        <v>1.3888888888888895E-2</v>
      </c>
      <c r="N398" s="28">
        <f>K398-J398</f>
        <v>2.7777777777777679E-3</v>
      </c>
      <c r="O398" s="28">
        <f>M398*R398</f>
        <v>1.9444444444444452E-2</v>
      </c>
      <c r="P398" s="28">
        <f>K398-I398</f>
        <v>1.6666666666666663E-2</v>
      </c>
      <c r="R398" s="18">
        <v>1.4</v>
      </c>
      <c r="S398" s="9" t="s">
        <v>54</v>
      </c>
      <c r="T398" s="10">
        <v>8.7500000000000008E-2</v>
      </c>
      <c r="U398" s="11">
        <v>3200</v>
      </c>
      <c r="V398" s="11">
        <v>2400</v>
      </c>
      <c r="W398" s="9" t="s">
        <v>226</v>
      </c>
    </row>
    <row r="399" spans="1:23" s="5" customFormat="1" x14ac:dyDescent="0.25">
      <c r="A399" s="8">
        <v>42940</v>
      </c>
      <c r="B399" s="32" t="s">
        <v>119</v>
      </c>
      <c r="C399" s="9" t="s">
        <v>162</v>
      </c>
      <c r="D399" s="9"/>
      <c r="E399" s="9"/>
      <c r="F399" s="9" t="s">
        <v>163</v>
      </c>
      <c r="G399" s="9" t="s">
        <v>26</v>
      </c>
      <c r="H399" s="9" t="s">
        <v>26</v>
      </c>
      <c r="I399" s="10">
        <v>0.49513888888888885</v>
      </c>
      <c r="J399" s="10">
        <v>0.50902777777777775</v>
      </c>
      <c r="K399" s="10">
        <v>0.51180555555555551</v>
      </c>
      <c r="L399" s="9" t="s">
        <v>27</v>
      </c>
      <c r="M399" s="28">
        <f>J399-I399</f>
        <v>1.3888888888888895E-2</v>
      </c>
      <c r="N399" s="28">
        <f>K399-J399</f>
        <v>2.7777777777777679E-3</v>
      </c>
      <c r="O399" s="28">
        <f>M399*R399</f>
        <v>1.9444444444444452E-2</v>
      </c>
      <c r="P399" s="28">
        <f>K399-I399</f>
        <v>1.6666666666666663E-2</v>
      </c>
      <c r="Q399" s="9"/>
      <c r="R399" s="18">
        <v>1.4</v>
      </c>
      <c r="S399" s="9" t="s">
        <v>54</v>
      </c>
      <c r="T399" s="10">
        <v>8.7500000000000008E-2</v>
      </c>
      <c r="U399" s="11">
        <v>2900</v>
      </c>
      <c r="V399" s="11">
        <v>1800</v>
      </c>
      <c r="W399" s="9" t="s">
        <v>226</v>
      </c>
    </row>
    <row r="400" spans="1:23" s="5" customFormat="1" x14ac:dyDescent="0.25">
      <c r="A400" s="26">
        <v>42944</v>
      </c>
      <c r="B400" s="44" t="s">
        <v>29</v>
      </c>
      <c r="C400" s="45" t="s">
        <v>73</v>
      </c>
      <c r="D400" s="45"/>
      <c r="E400" s="45"/>
      <c r="F400" s="45"/>
      <c r="G400" s="45" t="s">
        <v>26</v>
      </c>
      <c r="H400" s="45"/>
      <c r="I400" s="45"/>
      <c r="J400" s="45"/>
      <c r="K400" s="45"/>
      <c r="L400" s="45" t="s">
        <v>49</v>
      </c>
      <c r="M400" s="25">
        <f>J400-I400</f>
        <v>0</v>
      </c>
      <c r="N400" s="25">
        <f>K400-J400</f>
        <v>0</v>
      </c>
      <c r="O400" s="25">
        <f>M400*R400</f>
        <v>0</v>
      </c>
      <c r="P400" s="25">
        <f>K400-I400</f>
        <v>0</v>
      </c>
      <c r="Q400" s="45"/>
      <c r="R400" s="46"/>
      <c r="S400" s="45"/>
      <c r="T400" s="45"/>
      <c r="U400" s="47"/>
      <c r="V400" s="47"/>
      <c r="W400" s="45" t="s">
        <v>73</v>
      </c>
    </row>
    <row r="401" spans="1:23" s="9" customFormat="1" ht="45" x14ac:dyDescent="0.25">
      <c r="A401" s="55" t="s">
        <v>0</v>
      </c>
      <c r="B401" s="55" t="s">
        <v>23</v>
      </c>
      <c r="C401" s="55" t="s">
        <v>1</v>
      </c>
      <c r="D401" s="55" t="s">
        <v>6</v>
      </c>
      <c r="E401" s="55" t="s">
        <v>7</v>
      </c>
      <c r="F401" s="55" t="s">
        <v>2</v>
      </c>
      <c r="G401" s="55" t="s">
        <v>53</v>
      </c>
      <c r="H401" s="55"/>
      <c r="I401" s="55" t="s">
        <v>20</v>
      </c>
      <c r="J401" s="55"/>
      <c r="K401" s="55"/>
      <c r="L401" s="56" t="s">
        <v>21</v>
      </c>
      <c r="M401" s="56" t="s">
        <v>11</v>
      </c>
      <c r="N401" s="56" t="s">
        <v>14</v>
      </c>
      <c r="O401" s="56" t="s">
        <v>12</v>
      </c>
      <c r="P401" s="56" t="s">
        <v>13</v>
      </c>
      <c r="Q401" s="56" t="s">
        <v>22</v>
      </c>
      <c r="R401" s="57" t="s">
        <v>15</v>
      </c>
      <c r="S401" s="56" t="s">
        <v>16</v>
      </c>
      <c r="T401" s="56" t="s">
        <v>17</v>
      </c>
      <c r="U401" s="58" t="s">
        <v>3</v>
      </c>
      <c r="V401" s="58"/>
      <c r="W401" s="55"/>
    </row>
    <row r="402" spans="1:23" s="9" customFormat="1" x14ac:dyDescent="0.25">
      <c r="A402" s="55"/>
      <c r="B402" s="55"/>
      <c r="C402" s="55"/>
      <c r="D402" s="55"/>
      <c r="E402" s="55"/>
      <c r="F402" s="55"/>
      <c r="G402" s="54" t="s">
        <v>18</v>
      </c>
      <c r="H402" s="54" t="s">
        <v>19</v>
      </c>
      <c r="I402" s="2" t="s">
        <v>8</v>
      </c>
      <c r="J402" s="2" t="s">
        <v>9</v>
      </c>
      <c r="K402" s="2" t="s">
        <v>10</v>
      </c>
      <c r="L402" s="56"/>
      <c r="M402" s="56"/>
      <c r="N402" s="56"/>
      <c r="O402" s="56"/>
      <c r="P402" s="56"/>
      <c r="Q402" s="56"/>
      <c r="R402" s="57"/>
      <c r="S402" s="56"/>
      <c r="T402" s="56"/>
      <c r="U402" s="3" t="s">
        <v>4</v>
      </c>
      <c r="V402" s="3" t="s">
        <v>5</v>
      </c>
      <c r="W402" s="55"/>
    </row>
    <row r="403" spans="1:23" s="9" customFormat="1" x14ac:dyDescent="0.25">
      <c r="A403" s="8">
        <v>42925</v>
      </c>
      <c r="B403" s="9" t="s">
        <v>32</v>
      </c>
      <c r="C403" s="9" t="s">
        <v>73</v>
      </c>
      <c r="F403" s="9" t="s">
        <v>66</v>
      </c>
      <c r="G403" s="9" t="s">
        <v>26</v>
      </c>
      <c r="M403" s="10">
        <f>J403-I403</f>
        <v>0</v>
      </c>
      <c r="N403" s="10">
        <f>K403-J403</f>
        <v>0</v>
      </c>
      <c r="O403" s="10">
        <f>M403*R403</f>
        <v>0</v>
      </c>
      <c r="P403" s="10">
        <f>K403-I403</f>
        <v>0</v>
      </c>
      <c r="Q403" s="10"/>
      <c r="R403" s="18"/>
      <c r="S403" s="10"/>
      <c r="T403" s="10">
        <v>0.82638888888888884</v>
      </c>
      <c r="U403" s="11"/>
      <c r="V403" s="11"/>
      <c r="W403" s="10"/>
    </row>
    <row r="404" spans="1:23" s="9" customFormat="1" x14ac:dyDescent="0.25">
      <c r="A404" s="4">
        <v>42930</v>
      </c>
      <c r="B404" s="5" t="s">
        <v>28</v>
      </c>
      <c r="C404" s="5" t="s">
        <v>66</v>
      </c>
      <c r="D404" s="5"/>
      <c r="E404" s="5"/>
      <c r="F404" s="5" t="s">
        <v>73</v>
      </c>
      <c r="G404" s="5" t="s">
        <v>26</v>
      </c>
      <c r="H404" s="5" t="s">
        <v>73</v>
      </c>
      <c r="I404" s="5" t="s">
        <v>73</v>
      </c>
      <c r="J404" s="5" t="s">
        <v>73</v>
      </c>
      <c r="K404" s="5" t="s">
        <v>73</v>
      </c>
      <c r="L404" s="29" t="s">
        <v>49</v>
      </c>
      <c r="M404" s="25" t="e">
        <f>J404-I404</f>
        <v>#VALUE!</v>
      </c>
      <c r="N404" s="25" t="e">
        <f>K404-J404</f>
        <v>#VALUE!</v>
      </c>
      <c r="O404" s="25" t="e">
        <f>M404*R404</f>
        <v>#VALUE!</v>
      </c>
      <c r="P404" s="25" t="e">
        <f>K404-I404</f>
        <v>#VALUE!</v>
      </c>
      <c r="Q404" s="5" t="s">
        <v>73</v>
      </c>
      <c r="R404" s="5" t="s">
        <v>73</v>
      </c>
      <c r="S404" s="5" t="s">
        <v>73</v>
      </c>
      <c r="T404" s="5" t="s">
        <v>73</v>
      </c>
      <c r="U404" s="5" t="s">
        <v>73</v>
      </c>
      <c r="V404" s="5" t="s">
        <v>73</v>
      </c>
      <c r="W404" s="5"/>
    </row>
    <row r="405" spans="1:23" s="5" customFormat="1" x14ac:dyDescent="0.25">
      <c r="A405" s="60">
        <v>42930</v>
      </c>
      <c r="B405" s="45" t="s">
        <v>29</v>
      </c>
      <c r="C405" s="45" t="s">
        <v>66</v>
      </c>
      <c r="D405" s="45"/>
      <c r="E405" s="45"/>
      <c r="F405" s="45" t="s">
        <v>73</v>
      </c>
      <c r="G405" s="45" t="s">
        <v>26</v>
      </c>
      <c r="H405" s="45" t="s">
        <v>73</v>
      </c>
      <c r="I405" s="45" t="s">
        <v>73</v>
      </c>
      <c r="J405" s="45" t="s">
        <v>73</v>
      </c>
      <c r="K405" s="45" t="s">
        <v>73</v>
      </c>
      <c r="L405" s="67" t="s">
        <v>49</v>
      </c>
      <c r="M405" s="25" t="e">
        <f>J405-I405</f>
        <v>#VALUE!</v>
      </c>
      <c r="N405" s="25" t="e">
        <f>K405-J405</f>
        <v>#VALUE!</v>
      </c>
      <c r="O405" s="25" t="e">
        <f>M405*R405</f>
        <v>#VALUE!</v>
      </c>
      <c r="P405" s="25" t="e">
        <f>K405-I405</f>
        <v>#VALUE!</v>
      </c>
      <c r="Q405" s="45" t="s">
        <v>73</v>
      </c>
      <c r="R405" s="45" t="s">
        <v>73</v>
      </c>
      <c r="S405" s="45" t="s">
        <v>73</v>
      </c>
      <c r="T405" s="45" t="s">
        <v>73</v>
      </c>
      <c r="U405" s="45" t="s">
        <v>73</v>
      </c>
      <c r="V405" s="45" t="s">
        <v>73</v>
      </c>
      <c r="W405" s="45"/>
    </row>
    <row r="406" spans="1:23" s="20" customFormat="1" x14ac:dyDescent="0.25">
      <c r="A406" s="19">
        <v>42934</v>
      </c>
      <c r="B406" s="34" t="s">
        <v>28</v>
      </c>
      <c r="C406" s="20" t="s">
        <v>73</v>
      </c>
      <c r="F406" s="20" t="s">
        <v>73</v>
      </c>
      <c r="G406" s="20" t="s">
        <v>26</v>
      </c>
      <c r="M406" s="21">
        <f>J406-I406</f>
        <v>0</v>
      </c>
      <c r="N406" s="21">
        <f>K406-J406</f>
        <v>0</v>
      </c>
      <c r="O406" s="21">
        <f>M406*R406</f>
        <v>0</v>
      </c>
      <c r="P406" s="21">
        <f>K406-I406</f>
        <v>0</v>
      </c>
      <c r="R406" s="24"/>
      <c r="U406" s="22"/>
      <c r="V406" s="22"/>
    </row>
    <row r="407" spans="1:23" s="5" customFormat="1" x14ac:dyDescent="0.25">
      <c r="A407" s="26">
        <v>42934</v>
      </c>
      <c r="B407" s="44" t="s">
        <v>29</v>
      </c>
      <c r="C407" s="45" t="s">
        <v>73</v>
      </c>
      <c r="D407" s="45"/>
      <c r="E407" s="45"/>
      <c r="F407" s="45" t="s">
        <v>73</v>
      </c>
      <c r="G407" s="45" t="s">
        <v>26</v>
      </c>
      <c r="H407" s="45"/>
      <c r="I407" s="45"/>
      <c r="J407" s="45"/>
      <c r="K407" s="45"/>
      <c r="L407" s="45"/>
      <c r="M407" s="25">
        <f>J407-I407</f>
        <v>0</v>
      </c>
      <c r="N407" s="25">
        <f>K407-J407</f>
        <v>0</v>
      </c>
      <c r="O407" s="25">
        <f>M407*R407</f>
        <v>0</v>
      </c>
      <c r="P407" s="25">
        <f>K407-I407</f>
        <v>0</v>
      </c>
      <c r="Q407" s="45"/>
      <c r="R407" s="46"/>
      <c r="S407" s="45"/>
      <c r="T407" s="45"/>
      <c r="U407" s="47"/>
      <c r="V407" s="47"/>
      <c r="W407" s="45"/>
    </row>
    <row r="408" spans="1:23" s="5" customFormat="1" x14ac:dyDescent="0.25">
      <c r="A408" s="4">
        <v>42936</v>
      </c>
      <c r="B408" s="33" t="s">
        <v>28</v>
      </c>
      <c r="C408" s="5" t="s">
        <v>66</v>
      </c>
      <c r="F408" s="5" t="s">
        <v>113</v>
      </c>
      <c r="G408" s="5" t="s">
        <v>26</v>
      </c>
      <c r="I408" s="5" t="s">
        <v>113</v>
      </c>
      <c r="L408" s="5" t="s">
        <v>113</v>
      </c>
      <c r="M408" s="25" t="e">
        <f>J408-I408</f>
        <v>#VALUE!</v>
      </c>
      <c r="N408" s="25">
        <f>K408-J408</f>
        <v>0</v>
      </c>
      <c r="O408" s="25" t="e">
        <f>M408*R408</f>
        <v>#VALUE!</v>
      </c>
      <c r="P408" s="25" t="e">
        <f>K408-I408</f>
        <v>#VALUE!</v>
      </c>
      <c r="Q408" s="5" t="s">
        <v>113</v>
      </c>
      <c r="R408" s="12" t="s">
        <v>113</v>
      </c>
      <c r="S408" s="5" t="s">
        <v>113</v>
      </c>
      <c r="T408" s="5" t="s">
        <v>113</v>
      </c>
      <c r="U408" s="7" t="s">
        <v>113</v>
      </c>
      <c r="V408" s="7" t="s">
        <v>113</v>
      </c>
    </row>
    <row r="409" spans="1:23" s="9" customFormat="1" x14ac:dyDescent="0.25">
      <c r="A409" s="4">
        <v>42936</v>
      </c>
      <c r="B409" s="33" t="s">
        <v>28</v>
      </c>
      <c r="C409" s="5" t="s">
        <v>66</v>
      </c>
      <c r="D409" s="5"/>
      <c r="E409" s="5"/>
      <c r="F409" s="5" t="s">
        <v>113</v>
      </c>
      <c r="G409" s="5" t="s">
        <v>26</v>
      </c>
      <c r="H409" s="5" t="s">
        <v>113</v>
      </c>
      <c r="I409" s="5" t="s">
        <v>113</v>
      </c>
      <c r="J409" s="5" t="s">
        <v>113</v>
      </c>
      <c r="K409" s="5" t="s">
        <v>113</v>
      </c>
      <c r="L409" s="5" t="s">
        <v>113</v>
      </c>
      <c r="M409" s="25" t="e">
        <f>J409-I409</f>
        <v>#VALUE!</v>
      </c>
      <c r="N409" s="25" t="e">
        <f>K409-J409</f>
        <v>#VALUE!</v>
      </c>
      <c r="O409" s="25" t="e">
        <f>M409*R409</f>
        <v>#VALUE!</v>
      </c>
      <c r="P409" s="25" t="e">
        <f>K409-I409</f>
        <v>#VALUE!</v>
      </c>
      <c r="Q409" s="5" t="s">
        <v>113</v>
      </c>
      <c r="R409" s="12" t="s">
        <v>113</v>
      </c>
      <c r="S409" s="5" t="s">
        <v>113</v>
      </c>
      <c r="T409" s="5" t="s">
        <v>113</v>
      </c>
      <c r="U409" s="7" t="s">
        <v>113</v>
      </c>
      <c r="V409" s="7" t="s">
        <v>113</v>
      </c>
      <c r="W409" s="5"/>
    </row>
    <row r="410" spans="1:23" s="9" customFormat="1" x14ac:dyDescent="0.25">
      <c r="A410" s="4">
        <v>42936</v>
      </c>
      <c r="B410" s="33" t="s">
        <v>28</v>
      </c>
      <c r="C410" s="5" t="s">
        <v>66</v>
      </c>
      <c r="D410" s="5"/>
      <c r="E410" s="5"/>
      <c r="F410" s="5" t="s">
        <v>113</v>
      </c>
      <c r="G410" s="5" t="s">
        <v>26</v>
      </c>
      <c r="H410" s="5" t="s">
        <v>26</v>
      </c>
      <c r="I410" s="5" t="s">
        <v>113</v>
      </c>
      <c r="J410" s="5" t="s">
        <v>113</v>
      </c>
      <c r="K410" s="5" t="s">
        <v>113</v>
      </c>
      <c r="L410" s="5" t="s">
        <v>113</v>
      </c>
      <c r="M410" s="25" t="e">
        <f>J410-I410</f>
        <v>#VALUE!</v>
      </c>
      <c r="N410" s="25" t="e">
        <f>K410-J410</f>
        <v>#VALUE!</v>
      </c>
      <c r="O410" s="25" t="e">
        <f>M410*R410</f>
        <v>#VALUE!</v>
      </c>
      <c r="P410" s="25" t="e">
        <f>K410-I410</f>
        <v>#VALUE!</v>
      </c>
      <c r="Q410" s="5"/>
      <c r="R410" s="12" t="s">
        <v>113</v>
      </c>
      <c r="S410" s="5" t="s">
        <v>113</v>
      </c>
      <c r="T410" s="5"/>
      <c r="U410" s="7" t="s">
        <v>113</v>
      </c>
      <c r="V410" s="7" t="s">
        <v>113</v>
      </c>
      <c r="W410" s="5"/>
    </row>
    <row r="411" spans="1:23" s="9" customFormat="1" x14ac:dyDescent="0.25">
      <c r="A411" s="8">
        <v>42940</v>
      </c>
      <c r="B411" s="32" t="s">
        <v>33</v>
      </c>
      <c r="C411" s="9" t="s">
        <v>66</v>
      </c>
      <c r="F411" s="9" t="s">
        <v>113</v>
      </c>
      <c r="G411" s="9" t="s">
        <v>26</v>
      </c>
      <c r="H411" s="9" t="s">
        <v>113</v>
      </c>
      <c r="I411" s="9" t="s">
        <v>113</v>
      </c>
      <c r="J411" s="9" t="s">
        <v>113</v>
      </c>
      <c r="K411" s="9" t="s">
        <v>113</v>
      </c>
      <c r="L411" s="9" t="s">
        <v>27</v>
      </c>
      <c r="M411" s="28" t="e">
        <f>J411-I411</f>
        <v>#VALUE!</v>
      </c>
      <c r="N411" s="28" t="e">
        <f>K411-J411</f>
        <v>#VALUE!</v>
      </c>
      <c r="O411" s="28" t="e">
        <f>M411*R411</f>
        <v>#VALUE!</v>
      </c>
      <c r="P411" s="28" t="e">
        <f>K411-I411</f>
        <v>#VALUE!</v>
      </c>
      <c r="R411" s="18"/>
      <c r="U411" s="11"/>
      <c r="V411" s="11"/>
    </row>
    <row r="412" spans="1:23" s="9" customFormat="1" x14ac:dyDescent="0.25">
      <c r="A412" s="8">
        <v>42940</v>
      </c>
      <c r="B412" s="9" t="s">
        <v>32</v>
      </c>
      <c r="C412" s="9" t="s">
        <v>66</v>
      </c>
      <c r="F412" s="9" t="s">
        <v>113</v>
      </c>
      <c r="G412" s="9" t="s">
        <v>26</v>
      </c>
      <c r="H412" s="9" t="s">
        <v>113</v>
      </c>
      <c r="I412" s="9" t="s">
        <v>113</v>
      </c>
      <c r="J412" s="9" t="s">
        <v>113</v>
      </c>
      <c r="K412" s="9" t="s">
        <v>113</v>
      </c>
      <c r="L412" s="9" t="s">
        <v>27</v>
      </c>
      <c r="M412" s="28" t="e">
        <f>J412-I412</f>
        <v>#VALUE!</v>
      </c>
      <c r="N412" s="28" t="e">
        <f>K412-J412</f>
        <v>#VALUE!</v>
      </c>
      <c r="O412" s="28" t="e">
        <f>M412*R412</f>
        <v>#VALUE!</v>
      </c>
      <c r="P412" s="28" t="e">
        <f>K412-I412</f>
        <v>#VALUE!</v>
      </c>
      <c r="R412" s="18"/>
      <c r="U412" s="11"/>
      <c r="V412" s="11"/>
    </row>
    <row r="413" spans="1:23" s="5" customFormat="1" x14ac:dyDescent="0.25">
      <c r="A413" s="8">
        <v>42944</v>
      </c>
      <c r="B413" s="32" t="s">
        <v>30</v>
      </c>
      <c r="C413" s="9" t="s">
        <v>66</v>
      </c>
      <c r="D413" s="9"/>
      <c r="E413" s="9"/>
      <c r="F413" s="9"/>
      <c r="G413" s="9" t="s">
        <v>26</v>
      </c>
      <c r="H413" s="9"/>
      <c r="I413" s="9"/>
      <c r="J413" s="9"/>
      <c r="K413" s="9"/>
      <c r="L413" s="9" t="s">
        <v>27</v>
      </c>
      <c r="M413" s="28">
        <f>J413-I413</f>
        <v>0</v>
      </c>
      <c r="N413" s="28">
        <f>K413-J413</f>
        <v>0</v>
      </c>
      <c r="O413" s="28">
        <f>M413*R413</f>
        <v>0</v>
      </c>
      <c r="P413" s="28">
        <f>K413-I413</f>
        <v>0</v>
      </c>
      <c r="Q413" s="9"/>
      <c r="R413" s="18"/>
      <c r="S413" s="9"/>
      <c r="T413" s="9"/>
      <c r="U413" s="11"/>
      <c r="V413" s="11"/>
      <c r="W413" s="9"/>
    </row>
    <row r="414" spans="1:23" s="5" customFormat="1" x14ac:dyDescent="0.25">
      <c r="A414" s="8">
        <v>42944</v>
      </c>
      <c r="B414" s="32" t="s">
        <v>119</v>
      </c>
      <c r="C414" s="9" t="s">
        <v>66</v>
      </c>
      <c r="D414" s="9"/>
      <c r="E414" s="9"/>
      <c r="F414" s="9"/>
      <c r="G414" s="9" t="s">
        <v>26</v>
      </c>
      <c r="H414" s="9"/>
      <c r="I414" s="9"/>
      <c r="J414" s="9"/>
      <c r="K414" s="9"/>
      <c r="L414" s="9" t="s">
        <v>27</v>
      </c>
      <c r="M414" s="28">
        <f>J414-I414</f>
        <v>0</v>
      </c>
      <c r="N414" s="28">
        <f>K414-J414</f>
        <v>0</v>
      </c>
      <c r="O414" s="28">
        <f>M414*R414</f>
        <v>0</v>
      </c>
      <c r="P414" s="28">
        <f>K414-I414</f>
        <v>0</v>
      </c>
      <c r="Q414" s="9"/>
      <c r="R414" s="18"/>
      <c r="S414" s="9"/>
      <c r="T414" s="9"/>
      <c r="U414" s="11"/>
      <c r="V414" s="11"/>
      <c r="W414" s="9"/>
    </row>
    <row r="415" spans="1:23" s="9" customFormat="1" x14ac:dyDescent="0.25">
      <c r="A415" s="8">
        <v>42944</v>
      </c>
      <c r="B415" s="32" t="s">
        <v>30</v>
      </c>
      <c r="C415" s="9" t="s">
        <v>66</v>
      </c>
      <c r="G415" s="9" t="s">
        <v>26</v>
      </c>
      <c r="L415" s="9" t="s">
        <v>27</v>
      </c>
      <c r="M415" s="28">
        <f>J415-I415</f>
        <v>0</v>
      </c>
      <c r="N415" s="28">
        <f>K415-J415</f>
        <v>0</v>
      </c>
      <c r="O415" s="28">
        <f>M415*R415</f>
        <v>0</v>
      </c>
      <c r="P415" s="28">
        <f>K415-I415</f>
        <v>0</v>
      </c>
      <c r="R415" s="18"/>
      <c r="U415" s="11"/>
      <c r="V415" s="11"/>
    </row>
    <row r="416" spans="1:23" s="9" customFormat="1" x14ac:dyDescent="0.25">
      <c r="A416" s="8">
        <v>42944</v>
      </c>
      <c r="B416" s="9" t="s">
        <v>32</v>
      </c>
      <c r="C416" s="9" t="s">
        <v>66</v>
      </c>
      <c r="G416" s="9" t="s">
        <v>26</v>
      </c>
      <c r="L416" s="9" t="s">
        <v>27</v>
      </c>
      <c r="M416" s="28">
        <f>J416-I416</f>
        <v>0</v>
      </c>
      <c r="N416" s="28">
        <f>K416-J416</f>
        <v>0</v>
      </c>
      <c r="O416" s="28">
        <f>M416*R416</f>
        <v>0</v>
      </c>
      <c r="P416" s="28">
        <f>K416-I416</f>
        <v>0</v>
      </c>
      <c r="R416" s="18"/>
      <c r="U416" s="11"/>
      <c r="V416" s="11"/>
    </row>
    <row r="417" spans="1:23" s="9" customFormat="1" x14ac:dyDescent="0.25">
      <c r="A417" s="8">
        <v>42944</v>
      </c>
      <c r="B417" s="32" t="s">
        <v>30</v>
      </c>
      <c r="C417" s="9" t="s">
        <v>66</v>
      </c>
      <c r="G417" s="9" t="s">
        <v>26</v>
      </c>
      <c r="L417" s="9" t="s">
        <v>27</v>
      </c>
      <c r="M417" s="28">
        <f>J417-I417</f>
        <v>0</v>
      </c>
      <c r="N417" s="28">
        <f>K417-J417</f>
        <v>0</v>
      </c>
      <c r="O417" s="28">
        <f>M417*R417</f>
        <v>0</v>
      </c>
      <c r="P417" s="28">
        <f>K417-I417</f>
        <v>0</v>
      </c>
      <c r="R417" s="18"/>
      <c r="U417" s="11"/>
      <c r="V417" s="11"/>
    </row>
    <row r="418" spans="1:23" s="9" customFormat="1" x14ac:dyDescent="0.25">
      <c r="A418" s="8">
        <v>42944</v>
      </c>
      <c r="B418" s="9" t="s">
        <v>32</v>
      </c>
      <c r="C418" s="9" t="s">
        <v>66</v>
      </c>
      <c r="G418" s="9" t="s">
        <v>26</v>
      </c>
      <c r="L418" s="9" t="s">
        <v>27</v>
      </c>
      <c r="M418" s="28">
        <f>J418-I418</f>
        <v>0</v>
      </c>
      <c r="N418" s="28">
        <f>K418-J418</f>
        <v>0</v>
      </c>
      <c r="O418" s="28">
        <f>M418*R418</f>
        <v>0</v>
      </c>
      <c r="P418" s="28">
        <f>K418-I418</f>
        <v>0</v>
      </c>
      <c r="R418" s="18"/>
      <c r="U418" s="11"/>
      <c r="V418" s="11"/>
    </row>
    <row r="419" spans="1:23" s="5" customFormat="1" x14ac:dyDescent="0.25">
      <c r="A419" s="4">
        <v>42944</v>
      </c>
      <c r="B419" s="33" t="s">
        <v>28</v>
      </c>
      <c r="C419" s="5" t="s">
        <v>73</v>
      </c>
      <c r="G419" s="5" t="s">
        <v>26</v>
      </c>
      <c r="L419" s="5" t="s">
        <v>49</v>
      </c>
      <c r="M419" s="25">
        <f>J419-I419</f>
        <v>0</v>
      </c>
      <c r="N419" s="25">
        <f>K419-J419</f>
        <v>0</v>
      </c>
      <c r="O419" s="25">
        <f>M419*R419</f>
        <v>0</v>
      </c>
      <c r="P419" s="25">
        <f>K419-I419</f>
        <v>0</v>
      </c>
      <c r="R419" s="12"/>
      <c r="U419" s="7"/>
      <c r="V419" s="7"/>
    </row>
    <row r="420" spans="1:23" s="5" customFormat="1" x14ac:dyDescent="0.25">
      <c r="A420" s="4">
        <v>42946</v>
      </c>
      <c r="B420" s="33" t="s">
        <v>28</v>
      </c>
      <c r="C420" s="5" t="s">
        <v>66</v>
      </c>
      <c r="G420" s="5" t="s">
        <v>26</v>
      </c>
      <c r="M420" s="25">
        <f>J420-I420</f>
        <v>0</v>
      </c>
      <c r="N420" s="25">
        <f>K420-J420</f>
        <v>0</v>
      </c>
      <c r="O420" s="25">
        <f>M420*R420</f>
        <v>0</v>
      </c>
      <c r="P420" s="25">
        <f>K420-I420</f>
        <v>0</v>
      </c>
      <c r="R420" s="12"/>
      <c r="U420" s="7"/>
      <c r="V420" s="7"/>
    </row>
    <row r="421" spans="1:23" s="9" customFormat="1" x14ac:dyDescent="0.25">
      <c r="A421" s="4">
        <v>42946</v>
      </c>
      <c r="B421" s="33" t="s">
        <v>29</v>
      </c>
      <c r="C421" s="5" t="s">
        <v>66</v>
      </c>
      <c r="D421" s="5"/>
      <c r="E421" s="5"/>
      <c r="F421" s="5"/>
      <c r="G421" s="5" t="s">
        <v>26</v>
      </c>
      <c r="H421" s="5"/>
      <c r="I421" s="5"/>
      <c r="J421" s="5"/>
      <c r="K421" s="5"/>
      <c r="L421" s="5"/>
      <c r="M421" s="25">
        <f>J421-I421</f>
        <v>0</v>
      </c>
      <c r="N421" s="25">
        <f>K421-J421</f>
        <v>0</v>
      </c>
      <c r="O421" s="25">
        <f>M421*R421</f>
        <v>0</v>
      </c>
      <c r="P421" s="25">
        <f>K421-I421</f>
        <v>0</v>
      </c>
      <c r="Q421" s="5"/>
      <c r="R421" s="12"/>
      <c r="S421" s="5"/>
      <c r="T421" s="5"/>
      <c r="U421" s="7"/>
      <c r="V421" s="7"/>
      <c r="W421" s="5"/>
    </row>
    <row r="422" spans="1:23" s="9" customFormat="1" x14ac:dyDescent="0.25">
      <c r="A422" s="8">
        <v>42946</v>
      </c>
      <c r="B422" s="32" t="s">
        <v>33</v>
      </c>
      <c r="C422" s="9" t="s">
        <v>66</v>
      </c>
      <c r="G422" s="9" t="s">
        <v>26</v>
      </c>
      <c r="M422" s="28">
        <f>J422-I422</f>
        <v>0</v>
      </c>
      <c r="N422" s="28">
        <f>K422-J422</f>
        <v>0</v>
      </c>
      <c r="O422" s="28">
        <f>M422*R422</f>
        <v>0</v>
      </c>
      <c r="P422" s="28">
        <f>K422-I422</f>
        <v>0</v>
      </c>
      <c r="R422" s="18"/>
      <c r="U422" s="11"/>
      <c r="V422" s="11"/>
    </row>
    <row r="423" spans="1:23" s="9" customFormat="1" x14ac:dyDescent="0.25">
      <c r="A423" s="8">
        <v>42946</v>
      </c>
      <c r="B423" s="9" t="s">
        <v>32</v>
      </c>
      <c r="C423" s="9" t="s">
        <v>66</v>
      </c>
      <c r="G423" s="9" t="s">
        <v>26</v>
      </c>
      <c r="M423" s="28">
        <f>J423-I423</f>
        <v>0</v>
      </c>
      <c r="N423" s="28">
        <f>K423-J423</f>
        <v>0</v>
      </c>
      <c r="O423" s="28">
        <f>M423*R423</f>
        <v>0</v>
      </c>
      <c r="P423" s="28">
        <f>K423-I423</f>
        <v>0</v>
      </c>
      <c r="R423" s="18"/>
      <c r="U423" s="11"/>
      <c r="V423" s="11"/>
    </row>
    <row r="424" spans="1:23" s="9" customFormat="1" x14ac:dyDescent="0.25">
      <c r="A424" s="4">
        <v>42946</v>
      </c>
      <c r="B424" s="33" t="s">
        <v>28</v>
      </c>
      <c r="C424" s="5" t="s">
        <v>66</v>
      </c>
      <c r="D424" s="5"/>
      <c r="E424" s="5"/>
      <c r="F424" s="5"/>
      <c r="G424" s="5" t="s">
        <v>26</v>
      </c>
      <c r="H424" s="5"/>
      <c r="I424" s="5"/>
      <c r="J424" s="5"/>
      <c r="K424" s="5"/>
      <c r="L424" s="5"/>
      <c r="M424" s="25">
        <f>J424-I424</f>
        <v>0</v>
      </c>
      <c r="N424" s="25">
        <f>K424-J424</f>
        <v>0</v>
      </c>
      <c r="O424" s="25">
        <f>M424*R424</f>
        <v>0</v>
      </c>
      <c r="P424" s="25">
        <f>K424-I424</f>
        <v>0</v>
      </c>
      <c r="Q424" s="5"/>
      <c r="R424" s="12"/>
      <c r="S424" s="5"/>
      <c r="T424" s="5"/>
      <c r="U424" s="7"/>
      <c r="V424" s="7"/>
      <c r="W424" s="5"/>
    </row>
    <row r="425" spans="1:23" s="5" customFormat="1" x14ac:dyDescent="0.25">
      <c r="A425" s="26">
        <v>42946</v>
      </c>
      <c r="B425" s="44" t="s">
        <v>29</v>
      </c>
      <c r="C425" s="45" t="s">
        <v>66</v>
      </c>
      <c r="D425" s="45"/>
      <c r="E425" s="45"/>
      <c r="F425" s="45"/>
      <c r="G425" s="45" t="s">
        <v>26</v>
      </c>
      <c r="H425" s="45"/>
      <c r="I425" s="45"/>
      <c r="J425" s="45"/>
      <c r="K425" s="45"/>
      <c r="L425" s="45"/>
      <c r="M425" s="25">
        <f>J425-I425</f>
        <v>0</v>
      </c>
      <c r="N425" s="25">
        <f>K425-J425</f>
        <v>0</v>
      </c>
      <c r="O425" s="25">
        <f>M425*R425</f>
        <v>0</v>
      </c>
      <c r="P425" s="25">
        <f>K425-I425</f>
        <v>0</v>
      </c>
      <c r="Q425" s="45"/>
      <c r="R425" s="46"/>
      <c r="S425" s="45"/>
      <c r="T425" s="45"/>
      <c r="U425" s="47"/>
      <c r="V425" s="47"/>
      <c r="W425" s="45"/>
    </row>
    <row r="426" spans="1:23" s="20" customFormat="1" x14ac:dyDescent="0.25">
      <c r="A426" s="35">
        <v>42947</v>
      </c>
      <c r="B426" s="37" t="s">
        <v>32</v>
      </c>
      <c r="C426" s="37" t="s">
        <v>66</v>
      </c>
      <c r="D426" s="37"/>
      <c r="E426" s="37"/>
      <c r="F426" s="37"/>
      <c r="G426" s="37" t="s">
        <v>26</v>
      </c>
      <c r="H426" s="37"/>
      <c r="I426" s="37"/>
      <c r="J426" s="37"/>
      <c r="K426" s="37"/>
      <c r="L426" s="37"/>
      <c r="M426" s="38">
        <f>J426-I426</f>
        <v>0</v>
      </c>
      <c r="N426" s="38">
        <f>K426-J426</f>
        <v>0</v>
      </c>
      <c r="O426" s="38">
        <f>M426*R426</f>
        <v>0</v>
      </c>
      <c r="P426" s="38">
        <f>K426-I426</f>
        <v>0</v>
      </c>
      <c r="Q426" s="37"/>
      <c r="R426" s="39"/>
      <c r="S426" s="37"/>
      <c r="T426" s="9"/>
      <c r="U426" s="40"/>
      <c r="V426" s="40"/>
      <c r="W426" s="37"/>
    </row>
    <row r="427" spans="1:23" x14ac:dyDescent="0.25">
      <c r="A427" s="4"/>
      <c r="B427" s="33"/>
      <c r="G427" s="5"/>
      <c r="M427" s="25"/>
      <c r="N427" s="25"/>
      <c r="O427" s="25"/>
      <c r="P427" s="25"/>
    </row>
    <row r="428" spans="1:23" x14ac:dyDescent="0.25">
      <c r="A428" s="4"/>
      <c r="B428" s="33"/>
      <c r="G428" s="5"/>
      <c r="M428" s="25"/>
      <c r="N428" s="25"/>
      <c r="O428" s="25"/>
      <c r="P428" s="25"/>
    </row>
    <row r="429" spans="1:23" s="9" customFormat="1" x14ac:dyDescent="0.25">
      <c r="A429" s="8"/>
      <c r="B429" s="32"/>
      <c r="M429" s="28"/>
      <c r="N429" s="28"/>
      <c r="O429" s="28"/>
      <c r="P429" s="28"/>
      <c r="R429" s="18"/>
      <c r="U429" s="11"/>
      <c r="V429" s="11"/>
    </row>
    <row r="430" spans="1:23" s="9" customFormat="1" x14ac:dyDescent="0.25">
      <c r="A430" s="8"/>
      <c r="B430" s="32"/>
      <c r="M430" s="28"/>
      <c r="N430" s="28"/>
      <c r="O430" s="28"/>
      <c r="P430" s="28"/>
      <c r="R430" s="18"/>
      <c r="U430" s="11"/>
      <c r="V430" s="11"/>
    </row>
    <row r="431" spans="1:23" s="9" customFormat="1" x14ac:dyDescent="0.25">
      <c r="A431" s="8"/>
      <c r="B431" s="32"/>
      <c r="M431" s="28"/>
      <c r="N431" s="28"/>
      <c r="O431" s="28"/>
      <c r="P431" s="28"/>
      <c r="R431" s="18"/>
      <c r="U431" s="11"/>
      <c r="V431" s="11"/>
    </row>
    <row r="432" spans="1:23" s="9" customFormat="1" x14ac:dyDescent="0.25">
      <c r="A432" s="8"/>
      <c r="M432" s="28"/>
      <c r="N432" s="28"/>
      <c r="O432" s="28"/>
      <c r="P432" s="28"/>
      <c r="R432" s="18"/>
      <c r="U432" s="11"/>
      <c r="V432" s="11"/>
    </row>
    <row r="433" spans="1:22" x14ac:dyDescent="0.25">
      <c r="A433" s="4"/>
      <c r="B433" s="33"/>
      <c r="G433" s="5"/>
      <c r="M433" s="25"/>
      <c r="N433" s="25"/>
      <c r="O433" s="25"/>
      <c r="P433" s="25"/>
    </row>
    <row r="434" spans="1:22" x14ac:dyDescent="0.25">
      <c r="A434" s="4"/>
      <c r="B434" s="33"/>
      <c r="G434" s="5"/>
      <c r="M434" s="25"/>
      <c r="N434" s="25"/>
      <c r="O434" s="25"/>
      <c r="P434" s="25"/>
    </row>
    <row r="435" spans="1:22" s="9" customFormat="1" x14ac:dyDescent="0.25">
      <c r="A435" s="8"/>
      <c r="B435" s="32"/>
      <c r="M435" s="28"/>
      <c r="N435" s="28"/>
      <c r="O435" s="28"/>
      <c r="P435" s="28"/>
      <c r="R435" s="18"/>
      <c r="U435" s="11"/>
      <c r="V435" s="11"/>
    </row>
    <row r="436" spans="1:22" s="9" customFormat="1" x14ac:dyDescent="0.25">
      <c r="A436" s="8"/>
      <c r="B436" s="32"/>
      <c r="M436" s="28"/>
      <c r="N436" s="28"/>
      <c r="O436" s="28"/>
      <c r="P436" s="28"/>
      <c r="R436" s="18"/>
      <c r="U436" s="11"/>
      <c r="V436" s="11"/>
    </row>
    <row r="437" spans="1:22" s="9" customFormat="1" x14ac:dyDescent="0.25">
      <c r="A437" s="8"/>
      <c r="B437" s="32"/>
      <c r="M437" s="28"/>
      <c r="N437" s="28"/>
      <c r="O437" s="28"/>
      <c r="P437" s="28"/>
      <c r="R437" s="18"/>
      <c r="U437" s="11"/>
      <c r="V437" s="11"/>
    </row>
    <row r="438" spans="1:22" s="9" customFormat="1" x14ac:dyDescent="0.25">
      <c r="A438" s="8"/>
      <c r="M438" s="28"/>
      <c r="N438" s="28"/>
      <c r="O438" s="28"/>
      <c r="P438" s="28"/>
      <c r="R438" s="18"/>
      <c r="U438" s="11"/>
      <c r="V438" s="11"/>
    </row>
    <row r="439" spans="1:22" x14ac:dyDescent="0.25">
      <c r="A439" s="4"/>
      <c r="B439" s="33"/>
      <c r="G439" s="5"/>
      <c r="M439" s="25"/>
      <c r="N439" s="25"/>
      <c r="O439" s="25"/>
      <c r="P439" s="25"/>
    </row>
    <row r="440" spans="1:22" x14ac:dyDescent="0.25">
      <c r="A440" s="4"/>
      <c r="B440" s="33"/>
      <c r="G440" s="5"/>
      <c r="M440" s="25"/>
      <c r="N440" s="25"/>
      <c r="O440" s="25"/>
      <c r="P440" s="25"/>
    </row>
    <row r="441" spans="1:22" s="9" customFormat="1" x14ac:dyDescent="0.25">
      <c r="A441" s="8"/>
      <c r="B441" s="32"/>
      <c r="M441" s="28"/>
      <c r="N441" s="28"/>
      <c r="O441" s="28"/>
      <c r="P441" s="28"/>
      <c r="R441" s="18"/>
      <c r="U441" s="11"/>
      <c r="V441" s="11"/>
    </row>
    <row r="442" spans="1:22" s="9" customFormat="1" x14ac:dyDescent="0.25">
      <c r="A442" s="8"/>
      <c r="B442" s="32"/>
      <c r="M442" s="28"/>
      <c r="N442" s="28"/>
      <c r="O442" s="28"/>
      <c r="P442" s="28"/>
      <c r="R442" s="18"/>
      <c r="U442" s="11"/>
      <c r="V442" s="11"/>
    </row>
    <row r="443" spans="1:22" s="9" customFormat="1" x14ac:dyDescent="0.25">
      <c r="A443" s="8"/>
      <c r="B443" s="32"/>
      <c r="M443" s="28"/>
      <c r="N443" s="28"/>
      <c r="O443" s="28"/>
      <c r="P443" s="28"/>
      <c r="R443" s="18"/>
      <c r="U443" s="11"/>
      <c r="V443" s="11"/>
    </row>
    <row r="444" spans="1:22" s="9" customFormat="1" x14ac:dyDescent="0.25">
      <c r="A444" s="8"/>
      <c r="M444" s="28"/>
      <c r="N444" s="28"/>
      <c r="O444" s="28"/>
      <c r="P444" s="28"/>
      <c r="R444" s="18"/>
      <c r="U444" s="11"/>
      <c r="V444" s="11"/>
    </row>
    <row r="445" spans="1:22" x14ac:dyDescent="0.25">
      <c r="A445" s="4"/>
      <c r="B445" s="33"/>
      <c r="G445" s="5"/>
      <c r="M445" s="25"/>
      <c r="N445" s="25"/>
      <c r="O445" s="25"/>
      <c r="P445" s="25"/>
    </row>
    <row r="446" spans="1:22" x14ac:dyDescent="0.25">
      <c r="A446" s="4"/>
      <c r="B446" s="34"/>
      <c r="G446" s="20"/>
      <c r="M446" s="25"/>
      <c r="N446" s="25"/>
      <c r="O446" s="25"/>
      <c r="P446" s="25"/>
    </row>
  </sheetData>
  <sortState xmlns:xlrd2="http://schemas.microsoft.com/office/spreadsheetml/2017/richdata2" ref="A1:W446">
    <sortCondition ref="W1:W446" customList="5,8,32,35,4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vbcou</dc:creator>
  <cp:lastModifiedBy>Sean Dimoff</cp:lastModifiedBy>
  <dcterms:created xsi:type="dcterms:W3CDTF">2017-06-28T15:13:22Z</dcterms:created>
  <dcterms:modified xsi:type="dcterms:W3CDTF">2019-02-12T01:47:15Z</dcterms:modified>
</cp:coreProperties>
</file>