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Dimoff\Documents\GitHub\Sean_Acoustics\Project_Plan\Dive_Logs\"/>
    </mc:Choice>
  </mc:AlternateContent>
  <xr:revisionPtr revIDLastSave="0" documentId="13_ncr:1_{48519538-6004-4450-9F83-065FCAC1B2E9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9" i="1" l="1"/>
  <c r="N146" i="1"/>
  <c r="N143" i="1"/>
  <c r="N278" i="1"/>
  <c r="N194" i="1"/>
  <c r="N173" i="1"/>
  <c r="N168" i="1"/>
  <c r="N169" i="1"/>
  <c r="N137" i="1"/>
  <c r="N128" i="1"/>
  <c r="N135" i="1"/>
  <c r="N189" i="1"/>
  <c r="N188" i="1"/>
  <c r="N46" i="1"/>
  <c r="N45" i="1"/>
  <c r="N41" i="1"/>
  <c r="N43" i="1"/>
  <c r="N42" i="1"/>
  <c r="N186" i="1"/>
  <c r="N184" i="1"/>
  <c r="N49" i="1"/>
  <c r="N48" i="1"/>
  <c r="N221" i="1"/>
  <c r="N220" i="1"/>
  <c r="N218" i="1"/>
  <c r="N217" i="1"/>
  <c r="N215" i="1"/>
  <c r="N214" i="1"/>
  <c r="N263" i="1"/>
  <c r="N264" i="1"/>
  <c r="N265" i="1"/>
  <c r="N266" i="1"/>
  <c r="N267" i="1"/>
  <c r="N268" i="1"/>
  <c r="N269" i="1"/>
  <c r="N74" i="1"/>
  <c r="N138" i="1"/>
  <c r="N139" i="1"/>
  <c r="N75" i="1"/>
  <c r="N140" i="1"/>
  <c r="N141" i="1"/>
  <c r="N142" i="1"/>
  <c r="N144" i="1"/>
  <c r="N145" i="1"/>
  <c r="N147" i="1"/>
  <c r="N148" i="1"/>
  <c r="N180" i="1"/>
  <c r="N179" i="1"/>
  <c r="N109" i="1"/>
  <c r="N108" i="1"/>
  <c r="N102" i="1"/>
  <c r="N101" i="1"/>
  <c r="N100" i="1"/>
  <c r="N111" i="1"/>
  <c r="N106" i="1"/>
  <c r="N250" i="1"/>
  <c r="N251" i="1"/>
  <c r="N20" i="1"/>
  <c r="N151" i="1"/>
  <c r="N150" i="1"/>
  <c r="N255" i="1"/>
  <c r="N254" i="1"/>
  <c r="N253" i="1"/>
  <c r="N252" i="1"/>
  <c r="N125" i="1"/>
  <c r="N92" i="1"/>
  <c r="N88" i="1"/>
  <c r="N89" i="1"/>
  <c r="N90" i="1"/>
  <c r="N91" i="1"/>
  <c r="N247" i="1"/>
  <c r="N248" i="1"/>
  <c r="N99" i="1"/>
  <c r="N249" i="1"/>
  <c r="N103" i="1"/>
  <c r="N104" i="1"/>
  <c r="N105" i="1"/>
  <c r="N107" i="1"/>
  <c r="N110" i="1"/>
  <c r="N178" i="1"/>
  <c r="N270" i="1"/>
  <c r="N181" i="1"/>
  <c r="N182" i="1"/>
  <c r="N213" i="1"/>
  <c r="N183" i="1"/>
  <c r="N216" i="1"/>
  <c r="N260" i="1"/>
  <c r="N261" i="1"/>
  <c r="N219" i="1"/>
  <c r="N185" i="1"/>
  <c r="N47" i="1"/>
  <c r="N134" i="1"/>
  <c r="N127" i="1"/>
  <c r="N44" i="1"/>
  <c r="N129" i="1"/>
  <c r="N130" i="1"/>
  <c r="N187" i="1"/>
  <c r="N136" i="1"/>
  <c r="N190" i="1"/>
  <c r="N191" i="1"/>
  <c r="N192" i="1"/>
  <c r="N170" i="1"/>
  <c r="N171" i="1"/>
  <c r="N193" i="1"/>
  <c r="N172" i="1"/>
  <c r="N262" i="1"/>
  <c r="N87" i="1"/>
  <c r="N86" i="1"/>
  <c r="N85" i="1"/>
  <c r="N84" i="1"/>
  <c r="N82" i="1"/>
  <c r="N77" i="1"/>
  <c r="N80" i="1"/>
  <c r="N79" i="1"/>
  <c r="N133" i="1"/>
  <c r="N132" i="1"/>
  <c r="N11" i="1"/>
  <c r="N10" i="1"/>
  <c r="N9" i="1"/>
  <c r="N8" i="1"/>
  <c r="N246" i="1"/>
  <c r="N244" i="1"/>
  <c r="N243" i="1"/>
  <c r="N228" i="1"/>
  <c r="N227" i="1"/>
  <c r="N225" i="1"/>
  <c r="N126" i="1"/>
  <c r="N124" i="1"/>
  <c r="N167" i="1"/>
  <c r="N123" i="1"/>
  <c r="N165" i="1"/>
  <c r="N164" i="1"/>
  <c r="N163" i="1"/>
  <c r="N162" i="1"/>
  <c r="N161" i="1"/>
  <c r="N160" i="1"/>
  <c r="N159" i="1"/>
  <c r="N158" i="1"/>
  <c r="N6" i="1"/>
  <c r="N5" i="1"/>
  <c r="N230" i="1"/>
  <c r="N233" i="1"/>
  <c r="N232" i="1"/>
  <c r="N229" i="1"/>
  <c r="N231" i="1"/>
  <c r="N212" i="1"/>
  <c r="N259" i="1"/>
  <c r="N65" i="1"/>
  <c r="N63" i="1"/>
  <c r="N61" i="1"/>
  <c r="N59" i="1"/>
  <c r="N157" i="1"/>
  <c r="N35" i="1"/>
  <c r="N205" i="1"/>
  <c r="N206" i="1"/>
  <c r="N174" i="1"/>
  <c r="N175" i="1"/>
  <c r="N176" i="1"/>
  <c r="N177" i="1"/>
  <c r="N207" i="1"/>
  <c r="N208" i="1"/>
  <c r="N256" i="1"/>
  <c r="N257" i="1"/>
  <c r="N118" i="1"/>
  <c r="N119" i="1"/>
  <c r="N120" i="1"/>
  <c r="N121" i="1"/>
  <c r="N152" i="1"/>
  <c r="N153" i="1"/>
  <c r="N154" i="1"/>
  <c r="N155" i="1"/>
  <c r="N32" i="1"/>
  <c r="N33" i="1"/>
  <c r="N222" i="1"/>
  <c r="N223" i="1"/>
  <c r="N34" i="1"/>
  <c r="N156" i="1"/>
  <c r="N58" i="1"/>
  <c r="N60" i="1"/>
  <c r="N62" i="1"/>
  <c r="N64" i="1"/>
  <c r="N209" i="1"/>
  <c r="N210" i="1"/>
  <c r="N211" i="1"/>
  <c r="N258" i="1"/>
  <c r="N224" i="1"/>
  <c r="N226" i="1"/>
  <c r="N166" i="1"/>
  <c r="N122" i="1"/>
  <c r="N240" i="1"/>
  <c r="N241" i="1"/>
  <c r="N242" i="1"/>
  <c r="N245" i="1"/>
  <c r="N7" i="1"/>
  <c r="N131" i="1"/>
  <c r="N76" i="1"/>
  <c r="N78" i="1"/>
  <c r="N81" i="1"/>
  <c r="N83" i="1"/>
  <c r="N204" i="1"/>
  <c r="N201" i="1"/>
  <c r="N200" i="1"/>
  <c r="N199" i="1"/>
  <c r="N57" i="1"/>
  <c r="N202" i="1"/>
  <c r="N203" i="1"/>
  <c r="N56" i="1"/>
  <c r="N31" i="1"/>
  <c r="N30" i="1"/>
  <c r="N29" i="1"/>
  <c r="N28" i="1"/>
  <c r="N27" i="1"/>
  <c r="N26" i="1"/>
  <c r="N25" i="1"/>
  <c r="N24" i="1"/>
  <c r="N23" i="1"/>
  <c r="N22" i="1"/>
  <c r="N21" i="1"/>
  <c r="N117" i="1"/>
  <c r="N116" i="1"/>
  <c r="N115" i="1"/>
  <c r="N114" i="1"/>
  <c r="N113" i="1"/>
  <c r="N112" i="1"/>
  <c r="N2" i="1"/>
  <c r="N3" i="1"/>
  <c r="N4" i="1"/>
  <c r="N93" i="1"/>
  <c r="N94" i="1"/>
  <c r="N95" i="1"/>
  <c r="N96" i="1"/>
  <c r="N97" i="1"/>
  <c r="N98" i="1"/>
  <c r="N1" i="1"/>
  <c r="R151" i="1"/>
  <c r="R150" i="1"/>
</calcChain>
</file>

<file path=xl/sharedStrings.xml><?xml version="1.0" encoding="utf-8"?>
<sst xmlns="http://schemas.openxmlformats.org/spreadsheetml/2006/main" count="1176" uniqueCount="117">
  <si>
    <t>Date</t>
  </si>
  <si>
    <t>Dive location</t>
  </si>
  <si>
    <t>purpose</t>
  </si>
  <si>
    <t>PSI</t>
  </si>
  <si>
    <t xml:space="preserve">start </t>
  </si>
  <si>
    <t>finish</t>
  </si>
  <si>
    <t>Leave Surface</t>
  </si>
  <si>
    <t>Leave Bottom</t>
  </si>
  <si>
    <t>Reach Surface</t>
  </si>
  <si>
    <t>Actual Dive Time</t>
  </si>
  <si>
    <t>Effective Dive Time</t>
  </si>
  <si>
    <t>Total Dive Time</t>
  </si>
  <si>
    <t>Decompresion Time</t>
  </si>
  <si>
    <t>Rep Factor In</t>
  </si>
  <si>
    <t>Rep Group Out</t>
  </si>
  <si>
    <t>Planned</t>
  </si>
  <si>
    <t>Actual</t>
  </si>
  <si>
    <t>Dive Time</t>
  </si>
  <si>
    <t>Planned Max Time</t>
  </si>
  <si>
    <t>NDL</t>
  </si>
  <si>
    <t>Divers</t>
  </si>
  <si>
    <t>Max Depth (m)</t>
  </si>
  <si>
    <t>K Tietjen</t>
  </si>
  <si>
    <t>J Baum</t>
  </si>
  <si>
    <t>J Smith</t>
  </si>
  <si>
    <t>K Bruce</t>
  </si>
  <si>
    <t>S Dimoff</t>
  </si>
  <si>
    <t>S Franklin</t>
  </si>
  <si>
    <t>Skills/ Size training</t>
  </si>
  <si>
    <t>D</t>
  </si>
  <si>
    <t>Skills/ Tiles/ Coral Growth</t>
  </si>
  <si>
    <t>Surface Interval Before Dive</t>
  </si>
  <si>
    <t>Size training/ Practice Transect</t>
  </si>
  <si>
    <t>F</t>
  </si>
  <si>
    <t>Fish Survey Training</t>
  </si>
  <si>
    <t>E</t>
  </si>
  <si>
    <t>SPQ</t>
  </si>
  <si>
    <t>Fish Survey</t>
  </si>
  <si>
    <t>Herbivore Observations</t>
  </si>
  <si>
    <t>Tiles</t>
  </si>
  <si>
    <t>H</t>
  </si>
  <si>
    <t>I</t>
  </si>
  <si>
    <t>16_06_2018</t>
  </si>
  <si>
    <t>S. Dimoff</t>
  </si>
  <si>
    <t>S. Franklin</t>
  </si>
  <si>
    <t>K. Bruce</t>
  </si>
  <si>
    <t>J. Smith</t>
  </si>
  <si>
    <t>SPQ's</t>
  </si>
  <si>
    <t>G</t>
  </si>
  <si>
    <t>14_06_2018</t>
  </si>
  <si>
    <t>15_06_2018</t>
  </si>
  <si>
    <t>J</t>
  </si>
  <si>
    <t>17_06_2018</t>
  </si>
  <si>
    <t>Urchin/Turf</t>
  </si>
  <si>
    <t>17_06_2019</t>
  </si>
  <si>
    <t>17_06_2020</t>
  </si>
  <si>
    <t>17_06_2021</t>
  </si>
  <si>
    <t>17_06_2022</t>
  </si>
  <si>
    <t>17_06_2023</t>
  </si>
  <si>
    <t>17_06_2024</t>
  </si>
  <si>
    <t>17_06_2025</t>
  </si>
  <si>
    <t>17_06_2026</t>
  </si>
  <si>
    <t>17_06_2027</t>
  </si>
  <si>
    <t>17_06_2028</t>
  </si>
  <si>
    <t>17_06_2029</t>
  </si>
  <si>
    <t>17_06_2030</t>
  </si>
  <si>
    <t>18_06_2018</t>
  </si>
  <si>
    <t>Fish Survey &amp; collect/deploy SB</t>
  </si>
  <si>
    <t>Tiles + Coral Growth</t>
  </si>
  <si>
    <t>N/A</t>
  </si>
  <si>
    <t>19_06_2018</t>
  </si>
  <si>
    <t>K. Tietjen</t>
  </si>
  <si>
    <t>J. Baum</t>
  </si>
  <si>
    <t>Coral Tissue</t>
  </si>
  <si>
    <t>Fish Suvey</t>
  </si>
  <si>
    <t>21_06_2018</t>
  </si>
  <si>
    <t>21-06-2018</t>
  </si>
  <si>
    <t>23-06-2018</t>
  </si>
  <si>
    <t>23_06_2018</t>
  </si>
  <si>
    <t>22-06-2018</t>
  </si>
  <si>
    <t>22_06_2018</t>
  </si>
  <si>
    <t>Coral Tissue/Growth</t>
  </si>
  <si>
    <t>Coral Tisue/Growth</t>
  </si>
  <si>
    <t>Herb</t>
  </si>
  <si>
    <t>Tiles/Coral Tissue</t>
  </si>
  <si>
    <t>Herbivore Observation</t>
  </si>
  <si>
    <t>24_06_2018</t>
  </si>
  <si>
    <t>Coral Growth/Tissue Sampling</t>
  </si>
  <si>
    <t>Coral Tissue/Turf Survey</t>
  </si>
  <si>
    <t>Tiles &amp; Coral Tissue</t>
  </si>
  <si>
    <t>SPQ's &amp; Tissue</t>
  </si>
  <si>
    <t>Herbivore Obsercations</t>
  </si>
  <si>
    <t>Coral Growth/Tissue Sampling/Turf Survey</t>
  </si>
  <si>
    <t>Symbiodinium</t>
  </si>
  <si>
    <t>25_06_2018</t>
  </si>
  <si>
    <t>27_06_2018</t>
  </si>
  <si>
    <t>28_06_2018</t>
  </si>
  <si>
    <t>29_06_2018</t>
  </si>
  <si>
    <t>30_06_2018</t>
  </si>
  <si>
    <t>01_07_2018</t>
  </si>
  <si>
    <t>02_07_2018</t>
  </si>
  <si>
    <t>Didn't dive</t>
  </si>
  <si>
    <t>Coral Growth</t>
  </si>
  <si>
    <t>Coral Tissue/ Deploy SB</t>
  </si>
  <si>
    <t>Tissue Sampling</t>
  </si>
  <si>
    <t>Symbiodinium &amp; Growth</t>
  </si>
  <si>
    <t>Coral Tissue/Microbe H20/Tiles</t>
  </si>
  <si>
    <t>Coral Tissue, Tiles, Retrieve Hydrophone</t>
  </si>
  <si>
    <t>Coral Tissue, Growth, Tiles deployment</t>
  </si>
  <si>
    <t>Coral Tissues</t>
  </si>
  <si>
    <t>Coral Tissue/Growth. Tiles</t>
  </si>
  <si>
    <t>Coral Growth/Tissue/Microbe H20</t>
  </si>
  <si>
    <t>Didn't Dive</t>
  </si>
  <si>
    <t xml:space="preserve">Urchins/Turf, Hydrophone </t>
  </si>
  <si>
    <t>Symbiodinium, Coral Growth, Microbe Water</t>
  </si>
  <si>
    <t>Turf/Urchin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</si>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</sst>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20" fontId="0" fillId="0" borderId="0" xfId="0" applyNumberFormat="1" applyFill="1" applyBorder="1"/>
    <xf numFmtId="14" fontId="0" fillId="0" borderId="0" xfId="0" applyNumberFormat="1" applyFill="1" applyBorder="1"/>
    <xf numFmtId="1" fontId="0" fillId="0" borderId="0" xfId="0" applyNumberFormat="1" applyFill="1" applyBorder="1"/>
    <xf numFmtId="0" fontId="5" fillId="0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NumberFormat="1" applyFill="1" applyBorder="1"/>
    <xf numFmtId="0" fontId="0" fillId="2" borderId="0" xfId="0" applyFill="1" applyBorder="1"/>
    <xf numFmtId="0" fontId="1" fillId="0" borderId="0" xfId="0" applyFont="1" applyFill="1" applyBorder="1"/>
    <xf numFmtId="0" fontId="1" fillId="0" borderId="0" xfId="0" applyNumberFormat="1" applyFont="1" applyFill="1" applyBorder="1"/>
    <xf numFmtId="0" fontId="2" fillId="0" borderId="0" xfId="0" applyFont="1" applyFill="1" applyBorder="1"/>
    <xf numFmtId="20" fontId="2" fillId="0" borderId="0" xfId="0" applyNumberFormat="1" applyFont="1" applyFill="1" applyBorder="1"/>
    <xf numFmtId="1" fontId="2" fillId="0" borderId="0" xfId="0" applyNumberFormat="1" applyFont="1" applyFill="1" applyBorder="1"/>
    <xf numFmtId="164" fontId="2" fillId="0" borderId="0" xfId="0" applyNumberFormat="1" applyFont="1" applyFill="1" applyBorder="1"/>
    <xf numFmtId="165" fontId="2" fillId="0" borderId="0" xfId="0" applyNumberFormat="1" applyFont="1" applyFill="1" applyBorder="1"/>
    <xf numFmtId="0" fontId="2" fillId="0" borderId="0" xfId="0" applyNumberFormat="1" applyFont="1" applyFill="1" applyBorder="1"/>
    <xf numFmtId="20" fontId="5" fillId="0" borderId="0" xfId="0" applyNumberFormat="1" applyFont="1" applyFill="1" applyBorder="1"/>
    <xf numFmtId="1" fontId="5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20" fontId="0" fillId="0" borderId="0" xfId="0" applyNumberFormat="1" applyFont="1" applyFill="1" applyBorder="1"/>
    <xf numFmtId="1" fontId="0" fillId="0" borderId="0" xfId="0" applyNumberFormat="1" applyFont="1" applyFill="1" applyBorder="1"/>
    <xf numFmtId="164" fontId="0" fillId="0" borderId="0" xfId="0" applyNumberFormat="1" applyFont="1" applyFill="1" applyBorder="1"/>
    <xf numFmtId="165" fontId="0" fillId="0" borderId="0" xfId="0" applyNumberFormat="1" applyFont="1" applyFill="1" applyBorder="1"/>
    <xf numFmtId="0" fontId="0" fillId="0" borderId="0" xfId="0" applyNumberFormat="1" applyFont="1" applyFill="1" applyBorder="1"/>
    <xf numFmtId="14" fontId="0" fillId="2" borderId="0" xfId="0" applyNumberFormat="1" applyFill="1" applyBorder="1"/>
    <xf numFmtId="20" fontId="0" fillId="2" borderId="0" xfId="0" applyNumberFormat="1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165" fontId="0" fillId="2" borderId="0" xfId="0" applyNumberFormat="1" applyFill="1" applyBorder="1"/>
    <xf numFmtId="0" fontId="0" fillId="2" borderId="0" xfId="0" applyNumberFormat="1" applyFill="1" applyBorder="1"/>
    <xf numFmtId="14" fontId="0" fillId="2" borderId="1" xfId="0" applyNumberFormat="1" applyFill="1" applyBorder="1"/>
    <xf numFmtId="0" fontId="0" fillId="2" borderId="1" xfId="0" applyFill="1" applyBorder="1"/>
    <xf numFmtId="20" fontId="0" fillId="2" borderId="1" xfId="0" applyNumberFormat="1" applyFill="1" applyBorder="1"/>
    <xf numFmtId="1" fontId="0" fillId="2" borderId="1" xfId="0" applyNumberForma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0" fontId="0" fillId="2" borderId="1" xfId="0" applyNumberFormat="1" applyFill="1" applyBorder="1"/>
    <xf numFmtId="1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65" fontId="1" fillId="0" borderId="0" xfId="0" applyNumberFormat="1" applyFont="1" applyFill="1" applyBorder="1" applyAlignment="1">
      <alignment horizontal="center" wrapText="1"/>
    </xf>
    <xf numFmtId="0" fontId="0" fillId="2" borderId="1" xfId="0" applyFont="1" applyFill="1" applyBorder="1"/>
    <xf numFmtId="0" fontId="0" fillId="3" borderId="0" xfId="0" applyFill="1" applyBorder="1"/>
    <xf numFmtId="20" fontId="0" fillId="3" borderId="0" xfId="0" applyNumberFormat="1" applyFill="1" applyBorder="1"/>
    <xf numFmtId="1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0" applyNumberFormat="1" applyFill="1" applyBorder="1"/>
    <xf numFmtId="0" fontId="0" fillId="3" borderId="0" xfId="0" applyNumberFormat="1" applyFill="1" applyBorder="1"/>
    <xf numFmtId="14" fontId="0" fillId="0" borderId="1" xfId="0" applyNumberFormat="1" applyFill="1" applyBorder="1"/>
    <xf numFmtId="14" fontId="0" fillId="0" borderId="1" xfId="0" applyNumberFormat="1" applyFont="1" applyFill="1" applyBorder="1"/>
    <xf numFmtId="14" fontId="0" fillId="2" borderId="0" xfId="0" applyNumberFormat="1" applyFont="1" applyFill="1" applyBorder="1"/>
    <xf numFmtId="0" fontId="0" fillId="0" borderId="1" xfId="0" applyFill="1" applyBorder="1"/>
    <xf numFmtId="0" fontId="0" fillId="0" borderId="1" xfId="0" applyFont="1" applyFill="1" applyBorder="1"/>
    <xf numFmtId="0" fontId="0" fillId="2" borderId="0" xfId="0" applyFont="1" applyFill="1" applyBorder="1"/>
    <xf numFmtId="0" fontId="5" fillId="2" borderId="0" xfId="0" applyFont="1" applyFill="1" applyBorder="1"/>
    <xf numFmtId="20" fontId="0" fillId="0" borderId="1" xfId="0" applyNumberFormat="1" applyFill="1" applyBorder="1"/>
    <xf numFmtId="20" fontId="0" fillId="0" borderId="1" xfId="0" applyNumberFormat="1" applyFont="1" applyFill="1" applyBorder="1"/>
    <xf numFmtId="20" fontId="0" fillId="2" borderId="0" xfId="0" applyNumberFormat="1" applyFont="1" applyFill="1" applyBorder="1"/>
    <xf numFmtId="1" fontId="0" fillId="0" borderId="1" xfId="0" applyNumberFormat="1" applyFill="1" applyBorder="1"/>
    <xf numFmtId="1" fontId="5" fillId="2" borderId="0" xfId="0" applyNumberFormat="1" applyFont="1" applyFill="1" applyBorder="1"/>
    <xf numFmtId="1" fontId="5" fillId="0" borderId="1" xfId="0" applyNumberFormat="1" applyFont="1" applyFill="1" applyBorder="1"/>
    <xf numFmtId="1" fontId="0" fillId="2" borderId="0" xfId="0" applyNumberFormat="1" applyFont="1" applyFill="1" applyBorder="1"/>
    <xf numFmtId="1" fontId="0" fillId="0" borderId="1" xfId="0" applyNumberFormat="1" applyFont="1" applyFill="1" applyBorder="1"/>
    <xf numFmtId="164" fontId="0" fillId="0" borderId="1" xfId="0" applyNumberFormat="1" applyFill="1" applyBorder="1"/>
    <xf numFmtId="164" fontId="0" fillId="0" borderId="1" xfId="0" applyNumberFormat="1" applyFont="1" applyFill="1" applyBorder="1"/>
    <xf numFmtId="164" fontId="0" fillId="2" borderId="0" xfId="0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2" borderId="0" xfId="0" applyNumberFormat="1" applyFon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2" borderId="0" xfId="0" applyNumberFormat="1" applyFont="1" applyFill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48576"/>
  <sheetViews>
    <sheetView tabSelected="1" workbookViewId="0">
      <selection activeCell="C1" sqref="C1:C1048576"/>
    </sheetView>
  </sheetViews>
  <sheetFormatPr defaultColWidth="8.85546875" defaultRowHeight="15" x14ac:dyDescent="0.25"/>
  <cols>
    <col min="1" max="1" width="10.42578125" style="5" customWidth="1"/>
    <col min="2" max="2" width="17.85546875" style="5" customWidth="1"/>
    <col min="3" max="3" width="11.42578125" style="5" bestFit="1" customWidth="1"/>
    <col min="4" max="4" width="23.85546875" style="5" customWidth="1"/>
    <col min="5" max="5" width="9.7109375" style="5" customWidth="1"/>
    <col min="6" max="6" width="7.42578125" style="5" customWidth="1"/>
    <col min="7" max="8" width="12.140625" style="5" bestFit="1" customWidth="1"/>
    <col min="9" max="9" width="12.42578125" style="5" bestFit="1" customWidth="1"/>
    <col min="10" max="10" width="12.42578125" style="3" customWidth="1"/>
    <col min="11" max="11" width="10.28515625" style="3" bestFit="1" customWidth="1"/>
    <col min="12" max="12" width="8.85546875" style="3"/>
    <col min="13" max="13" width="9.140625" style="3" customWidth="1"/>
    <col min="14" max="15" width="8.85546875" style="3"/>
    <col min="16" max="16" width="8.85546875" style="6"/>
    <col min="17" max="17" width="8.85546875" style="5"/>
    <col min="18" max="18" width="8.85546875" style="7"/>
    <col min="19" max="20" width="9.140625" style="8" customWidth="1"/>
    <col min="21" max="21" width="9.7109375" style="5" bestFit="1" customWidth="1"/>
    <col min="22" max="260" width="8.85546875" style="5"/>
    <col min="261" max="261" width="10.140625" style="5" customWidth="1"/>
    <col min="262" max="263" width="17.85546875" style="5" customWidth="1"/>
    <col min="264" max="264" width="27.42578125" style="5" customWidth="1"/>
    <col min="265" max="265" width="13.28515625" style="5" customWidth="1"/>
    <col min="266" max="266" width="23.85546875" style="5" customWidth="1"/>
    <col min="267" max="269" width="8.85546875" style="5"/>
    <col min="270" max="271" width="9.140625" style="5" customWidth="1"/>
    <col min="272" max="516" width="8.85546875" style="5"/>
    <col min="517" max="517" width="10.140625" style="5" customWidth="1"/>
    <col min="518" max="519" width="17.85546875" style="5" customWidth="1"/>
    <col min="520" max="520" width="27.42578125" style="5" customWidth="1"/>
    <col min="521" max="521" width="13.28515625" style="5" customWidth="1"/>
    <col min="522" max="522" width="23.85546875" style="5" customWidth="1"/>
    <col min="523" max="525" width="8.85546875" style="5"/>
    <col min="526" max="527" width="9.140625" style="5" customWidth="1"/>
    <col min="528" max="772" width="8.85546875" style="5"/>
    <col min="773" max="773" width="10.140625" style="5" customWidth="1"/>
    <col min="774" max="775" width="17.85546875" style="5" customWidth="1"/>
    <col min="776" max="776" width="27.42578125" style="5" customWidth="1"/>
    <col min="777" max="777" width="13.28515625" style="5" customWidth="1"/>
    <col min="778" max="778" width="23.85546875" style="5" customWidth="1"/>
    <col min="779" max="781" width="8.85546875" style="5"/>
    <col min="782" max="783" width="9.140625" style="5" customWidth="1"/>
    <col min="784" max="1028" width="8.85546875" style="5"/>
    <col min="1029" max="1029" width="10.140625" style="5" customWidth="1"/>
    <col min="1030" max="1031" width="17.85546875" style="5" customWidth="1"/>
    <col min="1032" max="1032" width="27.42578125" style="5" customWidth="1"/>
    <col min="1033" max="1033" width="13.28515625" style="5" customWidth="1"/>
    <col min="1034" max="1034" width="23.85546875" style="5" customWidth="1"/>
    <col min="1035" max="1037" width="8.85546875" style="5"/>
    <col min="1038" max="1039" width="9.140625" style="5" customWidth="1"/>
    <col min="1040" max="1284" width="8.85546875" style="5"/>
    <col min="1285" max="1285" width="10.140625" style="5" customWidth="1"/>
    <col min="1286" max="1287" width="17.85546875" style="5" customWidth="1"/>
    <col min="1288" max="1288" width="27.42578125" style="5" customWidth="1"/>
    <col min="1289" max="1289" width="13.28515625" style="5" customWidth="1"/>
    <col min="1290" max="1290" width="23.85546875" style="5" customWidth="1"/>
    <col min="1291" max="1293" width="8.85546875" style="5"/>
    <col min="1294" max="1295" width="9.140625" style="5" customWidth="1"/>
    <col min="1296" max="1540" width="8.85546875" style="5"/>
    <col min="1541" max="1541" width="10.140625" style="5" customWidth="1"/>
    <col min="1542" max="1543" width="17.85546875" style="5" customWidth="1"/>
    <col min="1544" max="1544" width="27.42578125" style="5" customWidth="1"/>
    <col min="1545" max="1545" width="13.28515625" style="5" customWidth="1"/>
    <col min="1546" max="1546" width="23.85546875" style="5" customWidth="1"/>
    <col min="1547" max="1549" width="8.85546875" style="5"/>
    <col min="1550" max="1551" width="9.140625" style="5" customWidth="1"/>
    <col min="1552" max="1796" width="8.85546875" style="5"/>
    <col min="1797" max="1797" width="10.140625" style="5" customWidth="1"/>
    <col min="1798" max="1799" width="17.85546875" style="5" customWidth="1"/>
    <col min="1800" max="1800" width="27.42578125" style="5" customWidth="1"/>
    <col min="1801" max="1801" width="13.28515625" style="5" customWidth="1"/>
    <col min="1802" max="1802" width="23.85546875" style="5" customWidth="1"/>
    <col min="1803" max="1805" width="8.85546875" style="5"/>
    <col min="1806" max="1807" width="9.140625" style="5" customWidth="1"/>
    <col min="1808" max="2052" width="8.85546875" style="5"/>
    <col min="2053" max="2053" width="10.140625" style="5" customWidth="1"/>
    <col min="2054" max="2055" width="17.85546875" style="5" customWidth="1"/>
    <col min="2056" max="2056" width="27.42578125" style="5" customWidth="1"/>
    <col min="2057" max="2057" width="13.28515625" style="5" customWidth="1"/>
    <col min="2058" max="2058" width="23.85546875" style="5" customWidth="1"/>
    <col min="2059" max="2061" width="8.85546875" style="5"/>
    <col min="2062" max="2063" width="9.140625" style="5" customWidth="1"/>
    <col min="2064" max="2308" width="8.85546875" style="5"/>
    <col min="2309" max="2309" width="10.140625" style="5" customWidth="1"/>
    <col min="2310" max="2311" width="17.85546875" style="5" customWidth="1"/>
    <col min="2312" max="2312" width="27.42578125" style="5" customWidth="1"/>
    <col min="2313" max="2313" width="13.28515625" style="5" customWidth="1"/>
    <col min="2314" max="2314" width="23.85546875" style="5" customWidth="1"/>
    <col min="2315" max="2317" width="8.85546875" style="5"/>
    <col min="2318" max="2319" width="9.140625" style="5" customWidth="1"/>
    <col min="2320" max="2564" width="8.85546875" style="5"/>
    <col min="2565" max="2565" width="10.140625" style="5" customWidth="1"/>
    <col min="2566" max="2567" width="17.85546875" style="5" customWidth="1"/>
    <col min="2568" max="2568" width="27.42578125" style="5" customWidth="1"/>
    <col min="2569" max="2569" width="13.28515625" style="5" customWidth="1"/>
    <col min="2570" max="2570" width="23.85546875" style="5" customWidth="1"/>
    <col min="2571" max="2573" width="8.85546875" style="5"/>
    <col min="2574" max="2575" width="9.140625" style="5" customWidth="1"/>
    <col min="2576" max="2820" width="8.85546875" style="5"/>
    <col min="2821" max="2821" width="10.140625" style="5" customWidth="1"/>
    <col min="2822" max="2823" width="17.85546875" style="5" customWidth="1"/>
    <col min="2824" max="2824" width="27.42578125" style="5" customWidth="1"/>
    <col min="2825" max="2825" width="13.28515625" style="5" customWidth="1"/>
    <col min="2826" max="2826" width="23.85546875" style="5" customWidth="1"/>
    <col min="2827" max="2829" width="8.85546875" style="5"/>
    <col min="2830" max="2831" width="9.140625" style="5" customWidth="1"/>
    <col min="2832" max="3076" width="8.85546875" style="5"/>
    <col min="3077" max="3077" width="10.140625" style="5" customWidth="1"/>
    <col min="3078" max="3079" width="17.85546875" style="5" customWidth="1"/>
    <col min="3080" max="3080" width="27.42578125" style="5" customWidth="1"/>
    <col min="3081" max="3081" width="13.28515625" style="5" customWidth="1"/>
    <col min="3082" max="3082" width="23.85546875" style="5" customWidth="1"/>
    <col min="3083" max="3085" width="8.85546875" style="5"/>
    <col min="3086" max="3087" width="9.140625" style="5" customWidth="1"/>
    <col min="3088" max="3332" width="8.85546875" style="5"/>
    <col min="3333" max="3333" width="10.140625" style="5" customWidth="1"/>
    <col min="3334" max="3335" width="17.85546875" style="5" customWidth="1"/>
    <col min="3336" max="3336" width="27.42578125" style="5" customWidth="1"/>
    <col min="3337" max="3337" width="13.28515625" style="5" customWidth="1"/>
    <col min="3338" max="3338" width="23.85546875" style="5" customWidth="1"/>
    <col min="3339" max="3341" width="8.85546875" style="5"/>
    <col min="3342" max="3343" width="9.140625" style="5" customWidth="1"/>
    <col min="3344" max="3588" width="8.85546875" style="5"/>
    <col min="3589" max="3589" width="10.140625" style="5" customWidth="1"/>
    <col min="3590" max="3591" width="17.85546875" style="5" customWidth="1"/>
    <col min="3592" max="3592" width="27.42578125" style="5" customWidth="1"/>
    <col min="3593" max="3593" width="13.28515625" style="5" customWidth="1"/>
    <col min="3594" max="3594" width="23.85546875" style="5" customWidth="1"/>
    <col min="3595" max="3597" width="8.85546875" style="5"/>
    <col min="3598" max="3599" width="9.140625" style="5" customWidth="1"/>
    <col min="3600" max="3844" width="8.85546875" style="5"/>
    <col min="3845" max="3845" width="10.140625" style="5" customWidth="1"/>
    <col min="3846" max="3847" width="17.85546875" style="5" customWidth="1"/>
    <col min="3848" max="3848" width="27.42578125" style="5" customWidth="1"/>
    <col min="3849" max="3849" width="13.28515625" style="5" customWidth="1"/>
    <col min="3850" max="3850" width="23.85546875" style="5" customWidth="1"/>
    <col min="3851" max="3853" width="8.85546875" style="5"/>
    <col min="3854" max="3855" width="9.140625" style="5" customWidth="1"/>
    <col min="3856" max="4100" width="8.85546875" style="5"/>
    <col min="4101" max="4101" width="10.140625" style="5" customWidth="1"/>
    <col min="4102" max="4103" width="17.85546875" style="5" customWidth="1"/>
    <col min="4104" max="4104" width="27.42578125" style="5" customWidth="1"/>
    <col min="4105" max="4105" width="13.28515625" style="5" customWidth="1"/>
    <col min="4106" max="4106" width="23.85546875" style="5" customWidth="1"/>
    <col min="4107" max="4109" width="8.85546875" style="5"/>
    <col min="4110" max="4111" width="9.140625" style="5" customWidth="1"/>
    <col min="4112" max="4356" width="8.85546875" style="5"/>
    <col min="4357" max="4357" width="10.140625" style="5" customWidth="1"/>
    <col min="4358" max="4359" width="17.85546875" style="5" customWidth="1"/>
    <col min="4360" max="4360" width="27.42578125" style="5" customWidth="1"/>
    <col min="4361" max="4361" width="13.28515625" style="5" customWidth="1"/>
    <col min="4362" max="4362" width="23.85546875" style="5" customWidth="1"/>
    <col min="4363" max="4365" width="8.85546875" style="5"/>
    <col min="4366" max="4367" width="9.140625" style="5" customWidth="1"/>
    <col min="4368" max="4612" width="8.85546875" style="5"/>
    <col min="4613" max="4613" width="10.140625" style="5" customWidth="1"/>
    <col min="4614" max="4615" width="17.85546875" style="5" customWidth="1"/>
    <col min="4616" max="4616" width="27.42578125" style="5" customWidth="1"/>
    <col min="4617" max="4617" width="13.28515625" style="5" customWidth="1"/>
    <col min="4618" max="4618" width="23.85546875" style="5" customWidth="1"/>
    <col min="4619" max="4621" width="8.85546875" style="5"/>
    <col min="4622" max="4623" width="9.140625" style="5" customWidth="1"/>
    <col min="4624" max="4868" width="8.85546875" style="5"/>
    <col min="4869" max="4869" width="10.140625" style="5" customWidth="1"/>
    <col min="4870" max="4871" width="17.85546875" style="5" customWidth="1"/>
    <col min="4872" max="4872" width="27.42578125" style="5" customWidth="1"/>
    <col min="4873" max="4873" width="13.28515625" style="5" customWidth="1"/>
    <col min="4874" max="4874" width="23.85546875" style="5" customWidth="1"/>
    <col min="4875" max="4877" width="8.85546875" style="5"/>
    <col min="4878" max="4879" width="9.140625" style="5" customWidth="1"/>
    <col min="4880" max="5124" width="8.85546875" style="5"/>
    <col min="5125" max="5125" width="10.140625" style="5" customWidth="1"/>
    <col min="5126" max="5127" width="17.85546875" style="5" customWidth="1"/>
    <col min="5128" max="5128" width="27.42578125" style="5" customWidth="1"/>
    <col min="5129" max="5129" width="13.28515625" style="5" customWidth="1"/>
    <col min="5130" max="5130" width="23.85546875" style="5" customWidth="1"/>
    <col min="5131" max="5133" width="8.85546875" style="5"/>
    <col min="5134" max="5135" width="9.140625" style="5" customWidth="1"/>
    <col min="5136" max="5380" width="8.85546875" style="5"/>
    <col min="5381" max="5381" width="10.140625" style="5" customWidth="1"/>
    <col min="5382" max="5383" width="17.85546875" style="5" customWidth="1"/>
    <col min="5384" max="5384" width="27.42578125" style="5" customWidth="1"/>
    <col min="5385" max="5385" width="13.28515625" style="5" customWidth="1"/>
    <col min="5386" max="5386" width="23.85546875" style="5" customWidth="1"/>
    <col min="5387" max="5389" width="8.85546875" style="5"/>
    <col min="5390" max="5391" width="9.140625" style="5" customWidth="1"/>
    <col min="5392" max="5636" width="8.85546875" style="5"/>
    <col min="5637" max="5637" width="10.140625" style="5" customWidth="1"/>
    <col min="5638" max="5639" width="17.85546875" style="5" customWidth="1"/>
    <col min="5640" max="5640" width="27.42578125" style="5" customWidth="1"/>
    <col min="5641" max="5641" width="13.28515625" style="5" customWidth="1"/>
    <col min="5642" max="5642" width="23.85546875" style="5" customWidth="1"/>
    <col min="5643" max="5645" width="8.85546875" style="5"/>
    <col min="5646" max="5647" width="9.140625" style="5" customWidth="1"/>
    <col min="5648" max="5892" width="8.85546875" style="5"/>
    <col min="5893" max="5893" width="10.140625" style="5" customWidth="1"/>
    <col min="5894" max="5895" width="17.85546875" style="5" customWidth="1"/>
    <col min="5896" max="5896" width="27.42578125" style="5" customWidth="1"/>
    <col min="5897" max="5897" width="13.28515625" style="5" customWidth="1"/>
    <col min="5898" max="5898" width="23.85546875" style="5" customWidth="1"/>
    <col min="5899" max="5901" width="8.85546875" style="5"/>
    <col min="5902" max="5903" width="9.140625" style="5" customWidth="1"/>
    <col min="5904" max="6148" width="8.85546875" style="5"/>
    <col min="6149" max="6149" width="10.140625" style="5" customWidth="1"/>
    <col min="6150" max="6151" width="17.85546875" style="5" customWidth="1"/>
    <col min="6152" max="6152" width="27.42578125" style="5" customWidth="1"/>
    <col min="6153" max="6153" width="13.28515625" style="5" customWidth="1"/>
    <col min="6154" max="6154" width="23.85546875" style="5" customWidth="1"/>
    <col min="6155" max="6157" width="8.85546875" style="5"/>
    <col min="6158" max="6159" width="9.140625" style="5" customWidth="1"/>
    <col min="6160" max="6404" width="8.85546875" style="5"/>
    <col min="6405" max="6405" width="10.140625" style="5" customWidth="1"/>
    <col min="6406" max="6407" width="17.85546875" style="5" customWidth="1"/>
    <col min="6408" max="6408" width="27.42578125" style="5" customWidth="1"/>
    <col min="6409" max="6409" width="13.28515625" style="5" customWidth="1"/>
    <col min="6410" max="6410" width="23.85546875" style="5" customWidth="1"/>
    <col min="6411" max="6413" width="8.85546875" style="5"/>
    <col min="6414" max="6415" width="9.140625" style="5" customWidth="1"/>
    <col min="6416" max="6660" width="8.85546875" style="5"/>
    <col min="6661" max="6661" width="10.140625" style="5" customWidth="1"/>
    <col min="6662" max="6663" width="17.85546875" style="5" customWidth="1"/>
    <col min="6664" max="6664" width="27.42578125" style="5" customWidth="1"/>
    <col min="6665" max="6665" width="13.28515625" style="5" customWidth="1"/>
    <col min="6666" max="6666" width="23.85546875" style="5" customWidth="1"/>
    <col min="6667" max="6669" width="8.85546875" style="5"/>
    <col min="6670" max="6671" width="9.140625" style="5" customWidth="1"/>
    <col min="6672" max="6916" width="8.85546875" style="5"/>
    <col min="6917" max="6917" width="10.140625" style="5" customWidth="1"/>
    <col min="6918" max="6919" width="17.85546875" style="5" customWidth="1"/>
    <col min="6920" max="6920" width="27.42578125" style="5" customWidth="1"/>
    <col min="6921" max="6921" width="13.28515625" style="5" customWidth="1"/>
    <col min="6922" max="6922" width="23.85546875" style="5" customWidth="1"/>
    <col min="6923" max="6925" width="8.85546875" style="5"/>
    <col min="6926" max="6927" width="9.140625" style="5" customWidth="1"/>
    <col min="6928" max="7172" width="8.85546875" style="5"/>
    <col min="7173" max="7173" width="10.140625" style="5" customWidth="1"/>
    <col min="7174" max="7175" width="17.85546875" style="5" customWidth="1"/>
    <col min="7176" max="7176" width="27.42578125" style="5" customWidth="1"/>
    <col min="7177" max="7177" width="13.28515625" style="5" customWidth="1"/>
    <col min="7178" max="7178" width="23.85546875" style="5" customWidth="1"/>
    <col min="7179" max="7181" width="8.85546875" style="5"/>
    <col min="7182" max="7183" width="9.140625" style="5" customWidth="1"/>
    <col min="7184" max="7428" width="8.85546875" style="5"/>
    <col min="7429" max="7429" width="10.140625" style="5" customWidth="1"/>
    <col min="7430" max="7431" width="17.85546875" style="5" customWidth="1"/>
    <col min="7432" max="7432" width="27.42578125" style="5" customWidth="1"/>
    <col min="7433" max="7433" width="13.28515625" style="5" customWidth="1"/>
    <col min="7434" max="7434" width="23.85546875" style="5" customWidth="1"/>
    <col min="7435" max="7437" width="8.85546875" style="5"/>
    <col min="7438" max="7439" width="9.140625" style="5" customWidth="1"/>
    <col min="7440" max="7684" width="8.85546875" style="5"/>
    <col min="7685" max="7685" width="10.140625" style="5" customWidth="1"/>
    <col min="7686" max="7687" width="17.85546875" style="5" customWidth="1"/>
    <col min="7688" max="7688" width="27.42578125" style="5" customWidth="1"/>
    <col min="7689" max="7689" width="13.28515625" style="5" customWidth="1"/>
    <col min="7690" max="7690" width="23.85546875" style="5" customWidth="1"/>
    <col min="7691" max="7693" width="8.85546875" style="5"/>
    <col min="7694" max="7695" width="9.140625" style="5" customWidth="1"/>
    <col min="7696" max="7940" width="8.85546875" style="5"/>
    <col min="7941" max="7941" width="10.140625" style="5" customWidth="1"/>
    <col min="7942" max="7943" width="17.85546875" style="5" customWidth="1"/>
    <col min="7944" max="7944" width="27.42578125" style="5" customWidth="1"/>
    <col min="7945" max="7945" width="13.28515625" style="5" customWidth="1"/>
    <col min="7946" max="7946" width="23.85546875" style="5" customWidth="1"/>
    <col min="7947" max="7949" width="8.85546875" style="5"/>
    <col min="7950" max="7951" width="9.140625" style="5" customWidth="1"/>
    <col min="7952" max="8196" width="8.85546875" style="5"/>
    <col min="8197" max="8197" width="10.140625" style="5" customWidth="1"/>
    <col min="8198" max="8199" width="17.85546875" style="5" customWidth="1"/>
    <col min="8200" max="8200" width="27.42578125" style="5" customWidth="1"/>
    <col min="8201" max="8201" width="13.28515625" style="5" customWidth="1"/>
    <col min="8202" max="8202" width="23.85546875" style="5" customWidth="1"/>
    <col min="8203" max="8205" width="8.85546875" style="5"/>
    <col min="8206" max="8207" width="9.140625" style="5" customWidth="1"/>
    <col min="8208" max="8452" width="8.85546875" style="5"/>
    <col min="8453" max="8453" width="10.140625" style="5" customWidth="1"/>
    <col min="8454" max="8455" width="17.85546875" style="5" customWidth="1"/>
    <col min="8456" max="8456" width="27.42578125" style="5" customWidth="1"/>
    <col min="8457" max="8457" width="13.28515625" style="5" customWidth="1"/>
    <col min="8458" max="8458" width="23.85546875" style="5" customWidth="1"/>
    <col min="8459" max="8461" width="8.85546875" style="5"/>
    <col min="8462" max="8463" width="9.140625" style="5" customWidth="1"/>
    <col min="8464" max="8708" width="8.85546875" style="5"/>
    <col min="8709" max="8709" width="10.140625" style="5" customWidth="1"/>
    <col min="8710" max="8711" width="17.85546875" style="5" customWidth="1"/>
    <col min="8712" max="8712" width="27.42578125" style="5" customWidth="1"/>
    <col min="8713" max="8713" width="13.28515625" style="5" customWidth="1"/>
    <col min="8714" max="8714" width="23.85546875" style="5" customWidth="1"/>
    <col min="8715" max="8717" width="8.85546875" style="5"/>
    <col min="8718" max="8719" width="9.140625" style="5" customWidth="1"/>
    <col min="8720" max="8964" width="8.85546875" style="5"/>
    <col min="8965" max="8965" width="10.140625" style="5" customWidth="1"/>
    <col min="8966" max="8967" width="17.85546875" style="5" customWidth="1"/>
    <col min="8968" max="8968" width="27.42578125" style="5" customWidth="1"/>
    <col min="8969" max="8969" width="13.28515625" style="5" customWidth="1"/>
    <col min="8970" max="8970" width="23.85546875" style="5" customWidth="1"/>
    <col min="8971" max="8973" width="8.85546875" style="5"/>
    <col min="8974" max="8975" width="9.140625" style="5" customWidth="1"/>
    <col min="8976" max="9220" width="8.85546875" style="5"/>
    <col min="9221" max="9221" width="10.140625" style="5" customWidth="1"/>
    <col min="9222" max="9223" width="17.85546875" style="5" customWidth="1"/>
    <col min="9224" max="9224" width="27.42578125" style="5" customWidth="1"/>
    <col min="9225" max="9225" width="13.28515625" style="5" customWidth="1"/>
    <col min="9226" max="9226" width="23.85546875" style="5" customWidth="1"/>
    <col min="9227" max="9229" width="8.85546875" style="5"/>
    <col min="9230" max="9231" width="9.140625" style="5" customWidth="1"/>
    <col min="9232" max="9476" width="8.85546875" style="5"/>
    <col min="9477" max="9477" width="10.140625" style="5" customWidth="1"/>
    <col min="9478" max="9479" width="17.85546875" style="5" customWidth="1"/>
    <col min="9480" max="9480" width="27.42578125" style="5" customWidth="1"/>
    <col min="9481" max="9481" width="13.28515625" style="5" customWidth="1"/>
    <col min="9482" max="9482" width="23.85546875" style="5" customWidth="1"/>
    <col min="9483" max="9485" width="8.85546875" style="5"/>
    <col min="9486" max="9487" width="9.140625" style="5" customWidth="1"/>
    <col min="9488" max="9732" width="8.85546875" style="5"/>
    <col min="9733" max="9733" width="10.140625" style="5" customWidth="1"/>
    <col min="9734" max="9735" width="17.85546875" style="5" customWidth="1"/>
    <col min="9736" max="9736" width="27.42578125" style="5" customWidth="1"/>
    <col min="9737" max="9737" width="13.28515625" style="5" customWidth="1"/>
    <col min="9738" max="9738" width="23.85546875" style="5" customWidth="1"/>
    <col min="9739" max="9741" width="8.85546875" style="5"/>
    <col min="9742" max="9743" width="9.140625" style="5" customWidth="1"/>
    <col min="9744" max="9988" width="8.85546875" style="5"/>
    <col min="9989" max="9989" width="10.140625" style="5" customWidth="1"/>
    <col min="9990" max="9991" width="17.85546875" style="5" customWidth="1"/>
    <col min="9992" max="9992" width="27.42578125" style="5" customWidth="1"/>
    <col min="9993" max="9993" width="13.28515625" style="5" customWidth="1"/>
    <col min="9994" max="9994" width="23.85546875" style="5" customWidth="1"/>
    <col min="9995" max="9997" width="8.85546875" style="5"/>
    <col min="9998" max="9999" width="9.140625" style="5" customWidth="1"/>
    <col min="10000" max="10244" width="8.85546875" style="5"/>
    <col min="10245" max="10245" width="10.140625" style="5" customWidth="1"/>
    <col min="10246" max="10247" width="17.85546875" style="5" customWidth="1"/>
    <col min="10248" max="10248" width="27.42578125" style="5" customWidth="1"/>
    <col min="10249" max="10249" width="13.28515625" style="5" customWidth="1"/>
    <col min="10250" max="10250" width="23.85546875" style="5" customWidth="1"/>
    <col min="10251" max="10253" width="8.85546875" style="5"/>
    <col min="10254" max="10255" width="9.140625" style="5" customWidth="1"/>
    <col min="10256" max="10500" width="8.85546875" style="5"/>
    <col min="10501" max="10501" width="10.140625" style="5" customWidth="1"/>
    <col min="10502" max="10503" width="17.85546875" style="5" customWidth="1"/>
    <col min="10504" max="10504" width="27.42578125" style="5" customWidth="1"/>
    <col min="10505" max="10505" width="13.28515625" style="5" customWidth="1"/>
    <col min="10506" max="10506" width="23.85546875" style="5" customWidth="1"/>
    <col min="10507" max="10509" width="8.85546875" style="5"/>
    <col min="10510" max="10511" width="9.140625" style="5" customWidth="1"/>
    <col min="10512" max="10756" width="8.85546875" style="5"/>
    <col min="10757" max="10757" width="10.140625" style="5" customWidth="1"/>
    <col min="10758" max="10759" width="17.85546875" style="5" customWidth="1"/>
    <col min="10760" max="10760" width="27.42578125" style="5" customWidth="1"/>
    <col min="10761" max="10761" width="13.28515625" style="5" customWidth="1"/>
    <col min="10762" max="10762" width="23.85546875" style="5" customWidth="1"/>
    <col min="10763" max="10765" width="8.85546875" style="5"/>
    <col min="10766" max="10767" width="9.140625" style="5" customWidth="1"/>
    <col min="10768" max="11012" width="8.85546875" style="5"/>
    <col min="11013" max="11013" width="10.140625" style="5" customWidth="1"/>
    <col min="11014" max="11015" width="17.85546875" style="5" customWidth="1"/>
    <col min="11016" max="11016" width="27.42578125" style="5" customWidth="1"/>
    <col min="11017" max="11017" width="13.28515625" style="5" customWidth="1"/>
    <col min="11018" max="11018" width="23.85546875" style="5" customWidth="1"/>
    <col min="11019" max="11021" width="8.85546875" style="5"/>
    <col min="11022" max="11023" width="9.140625" style="5" customWidth="1"/>
    <col min="11024" max="11268" width="8.85546875" style="5"/>
    <col min="11269" max="11269" width="10.140625" style="5" customWidth="1"/>
    <col min="11270" max="11271" width="17.85546875" style="5" customWidth="1"/>
    <col min="11272" max="11272" width="27.42578125" style="5" customWidth="1"/>
    <col min="11273" max="11273" width="13.28515625" style="5" customWidth="1"/>
    <col min="11274" max="11274" width="23.85546875" style="5" customWidth="1"/>
    <col min="11275" max="11277" width="8.85546875" style="5"/>
    <col min="11278" max="11279" width="9.140625" style="5" customWidth="1"/>
    <col min="11280" max="11524" width="8.85546875" style="5"/>
    <col min="11525" max="11525" width="10.140625" style="5" customWidth="1"/>
    <col min="11526" max="11527" width="17.85546875" style="5" customWidth="1"/>
    <col min="11528" max="11528" width="27.42578125" style="5" customWidth="1"/>
    <col min="11529" max="11529" width="13.28515625" style="5" customWidth="1"/>
    <col min="11530" max="11530" width="23.85546875" style="5" customWidth="1"/>
    <col min="11531" max="11533" width="8.85546875" style="5"/>
    <col min="11534" max="11535" width="9.140625" style="5" customWidth="1"/>
    <col min="11536" max="11780" width="8.85546875" style="5"/>
    <col min="11781" max="11781" width="10.140625" style="5" customWidth="1"/>
    <col min="11782" max="11783" width="17.85546875" style="5" customWidth="1"/>
    <col min="11784" max="11784" width="27.42578125" style="5" customWidth="1"/>
    <col min="11785" max="11785" width="13.28515625" style="5" customWidth="1"/>
    <col min="11786" max="11786" width="23.85546875" style="5" customWidth="1"/>
    <col min="11787" max="11789" width="8.85546875" style="5"/>
    <col min="11790" max="11791" width="9.140625" style="5" customWidth="1"/>
    <col min="11792" max="12036" width="8.85546875" style="5"/>
    <col min="12037" max="12037" width="10.140625" style="5" customWidth="1"/>
    <col min="12038" max="12039" width="17.85546875" style="5" customWidth="1"/>
    <col min="12040" max="12040" width="27.42578125" style="5" customWidth="1"/>
    <col min="12041" max="12041" width="13.28515625" style="5" customWidth="1"/>
    <col min="12042" max="12042" width="23.85546875" style="5" customWidth="1"/>
    <col min="12043" max="12045" width="8.85546875" style="5"/>
    <col min="12046" max="12047" width="9.140625" style="5" customWidth="1"/>
    <col min="12048" max="12292" width="8.85546875" style="5"/>
    <col min="12293" max="12293" width="10.140625" style="5" customWidth="1"/>
    <col min="12294" max="12295" width="17.85546875" style="5" customWidth="1"/>
    <col min="12296" max="12296" width="27.42578125" style="5" customWidth="1"/>
    <col min="12297" max="12297" width="13.28515625" style="5" customWidth="1"/>
    <col min="12298" max="12298" width="23.85546875" style="5" customWidth="1"/>
    <col min="12299" max="12301" width="8.85546875" style="5"/>
    <col min="12302" max="12303" width="9.140625" style="5" customWidth="1"/>
    <col min="12304" max="12548" width="8.85546875" style="5"/>
    <col min="12549" max="12549" width="10.140625" style="5" customWidth="1"/>
    <col min="12550" max="12551" width="17.85546875" style="5" customWidth="1"/>
    <col min="12552" max="12552" width="27.42578125" style="5" customWidth="1"/>
    <col min="12553" max="12553" width="13.28515625" style="5" customWidth="1"/>
    <col min="12554" max="12554" width="23.85546875" style="5" customWidth="1"/>
    <col min="12555" max="12557" width="8.85546875" style="5"/>
    <col min="12558" max="12559" width="9.140625" style="5" customWidth="1"/>
    <col min="12560" max="12804" width="8.85546875" style="5"/>
    <col min="12805" max="12805" width="10.140625" style="5" customWidth="1"/>
    <col min="12806" max="12807" width="17.85546875" style="5" customWidth="1"/>
    <col min="12808" max="12808" width="27.42578125" style="5" customWidth="1"/>
    <col min="12809" max="12809" width="13.28515625" style="5" customWidth="1"/>
    <col min="12810" max="12810" width="23.85546875" style="5" customWidth="1"/>
    <col min="12811" max="12813" width="8.85546875" style="5"/>
    <col min="12814" max="12815" width="9.140625" style="5" customWidth="1"/>
    <col min="12816" max="13060" width="8.85546875" style="5"/>
    <col min="13061" max="13061" width="10.140625" style="5" customWidth="1"/>
    <col min="13062" max="13063" width="17.85546875" style="5" customWidth="1"/>
    <col min="13064" max="13064" width="27.42578125" style="5" customWidth="1"/>
    <col min="13065" max="13065" width="13.28515625" style="5" customWidth="1"/>
    <col min="13066" max="13066" width="23.85546875" style="5" customWidth="1"/>
    <col min="13067" max="13069" width="8.85546875" style="5"/>
    <col min="13070" max="13071" width="9.140625" style="5" customWidth="1"/>
    <col min="13072" max="13316" width="8.85546875" style="5"/>
    <col min="13317" max="13317" width="10.140625" style="5" customWidth="1"/>
    <col min="13318" max="13319" width="17.85546875" style="5" customWidth="1"/>
    <col min="13320" max="13320" width="27.42578125" style="5" customWidth="1"/>
    <col min="13321" max="13321" width="13.28515625" style="5" customWidth="1"/>
    <col min="13322" max="13322" width="23.85546875" style="5" customWidth="1"/>
    <col min="13323" max="13325" width="8.85546875" style="5"/>
    <col min="13326" max="13327" width="9.140625" style="5" customWidth="1"/>
    <col min="13328" max="13572" width="8.85546875" style="5"/>
    <col min="13573" max="13573" width="10.140625" style="5" customWidth="1"/>
    <col min="13574" max="13575" width="17.85546875" style="5" customWidth="1"/>
    <col min="13576" max="13576" width="27.42578125" style="5" customWidth="1"/>
    <col min="13577" max="13577" width="13.28515625" style="5" customWidth="1"/>
    <col min="13578" max="13578" width="23.85546875" style="5" customWidth="1"/>
    <col min="13579" max="13581" width="8.85546875" style="5"/>
    <col min="13582" max="13583" width="9.140625" style="5" customWidth="1"/>
    <col min="13584" max="13828" width="8.85546875" style="5"/>
    <col min="13829" max="13829" width="10.140625" style="5" customWidth="1"/>
    <col min="13830" max="13831" width="17.85546875" style="5" customWidth="1"/>
    <col min="13832" max="13832" width="27.42578125" style="5" customWidth="1"/>
    <col min="13833" max="13833" width="13.28515625" style="5" customWidth="1"/>
    <col min="13834" max="13834" width="23.85546875" style="5" customWidth="1"/>
    <col min="13835" max="13837" width="8.85546875" style="5"/>
    <col min="13838" max="13839" width="9.140625" style="5" customWidth="1"/>
    <col min="13840" max="14084" width="8.85546875" style="5"/>
    <col min="14085" max="14085" width="10.140625" style="5" customWidth="1"/>
    <col min="14086" max="14087" width="17.85546875" style="5" customWidth="1"/>
    <col min="14088" max="14088" width="27.42578125" style="5" customWidth="1"/>
    <col min="14089" max="14089" width="13.28515625" style="5" customWidth="1"/>
    <col min="14090" max="14090" width="23.85546875" style="5" customWidth="1"/>
    <col min="14091" max="14093" width="8.85546875" style="5"/>
    <col min="14094" max="14095" width="9.140625" style="5" customWidth="1"/>
    <col min="14096" max="14340" width="8.85546875" style="5"/>
    <col min="14341" max="14341" width="10.140625" style="5" customWidth="1"/>
    <col min="14342" max="14343" width="17.85546875" style="5" customWidth="1"/>
    <col min="14344" max="14344" width="27.42578125" style="5" customWidth="1"/>
    <col min="14345" max="14345" width="13.28515625" style="5" customWidth="1"/>
    <col min="14346" max="14346" width="23.85546875" style="5" customWidth="1"/>
    <col min="14347" max="14349" width="8.85546875" style="5"/>
    <col min="14350" max="14351" width="9.140625" style="5" customWidth="1"/>
    <col min="14352" max="14596" width="8.85546875" style="5"/>
    <col min="14597" max="14597" width="10.140625" style="5" customWidth="1"/>
    <col min="14598" max="14599" width="17.85546875" style="5" customWidth="1"/>
    <col min="14600" max="14600" width="27.42578125" style="5" customWidth="1"/>
    <col min="14601" max="14601" width="13.28515625" style="5" customWidth="1"/>
    <col min="14602" max="14602" width="23.85546875" style="5" customWidth="1"/>
    <col min="14603" max="14605" width="8.85546875" style="5"/>
    <col min="14606" max="14607" width="9.140625" style="5" customWidth="1"/>
    <col min="14608" max="14852" width="8.85546875" style="5"/>
    <col min="14853" max="14853" width="10.140625" style="5" customWidth="1"/>
    <col min="14854" max="14855" width="17.85546875" style="5" customWidth="1"/>
    <col min="14856" max="14856" width="27.42578125" style="5" customWidth="1"/>
    <col min="14857" max="14857" width="13.28515625" style="5" customWidth="1"/>
    <col min="14858" max="14858" width="23.85546875" style="5" customWidth="1"/>
    <col min="14859" max="14861" width="8.85546875" style="5"/>
    <col min="14862" max="14863" width="9.140625" style="5" customWidth="1"/>
    <col min="14864" max="15108" width="8.85546875" style="5"/>
    <col min="15109" max="15109" width="10.140625" style="5" customWidth="1"/>
    <col min="15110" max="15111" width="17.85546875" style="5" customWidth="1"/>
    <col min="15112" max="15112" width="27.42578125" style="5" customWidth="1"/>
    <col min="15113" max="15113" width="13.28515625" style="5" customWidth="1"/>
    <col min="15114" max="15114" width="23.85546875" style="5" customWidth="1"/>
    <col min="15115" max="15117" width="8.85546875" style="5"/>
    <col min="15118" max="15119" width="9.140625" style="5" customWidth="1"/>
    <col min="15120" max="15364" width="8.85546875" style="5"/>
    <col min="15365" max="15365" width="10.140625" style="5" customWidth="1"/>
    <col min="15366" max="15367" width="17.85546875" style="5" customWidth="1"/>
    <col min="15368" max="15368" width="27.42578125" style="5" customWidth="1"/>
    <col min="15369" max="15369" width="13.28515625" style="5" customWidth="1"/>
    <col min="15370" max="15370" width="23.85546875" style="5" customWidth="1"/>
    <col min="15371" max="15373" width="8.85546875" style="5"/>
    <col min="15374" max="15375" width="9.140625" style="5" customWidth="1"/>
    <col min="15376" max="15620" width="8.85546875" style="5"/>
    <col min="15621" max="15621" width="10.140625" style="5" customWidth="1"/>
    <col min="15622" max="15623" width="17.85546875" style="5" customWidth="1"/>
    <col min="15624" max="15624" width="27.42578125" style="5" customWidth="1"/>
    <col min="15625" max="15625" width="13.28515625" style="5" customWidth="1"/>
    <col min="15626" max="15626" width="23.85546875" style="5" customWidth="1"/>
    <col min="15627" max="15629" width="8.85546875" style="5"/>
    <col min="15630" max="15631" width="9.140625" style="5" customWidth="1"/>
    <col min="15632" max="15876" width="8.85546875" style="5"/>
    <col min="15877" max="15877" width="10.140625" style="5" customWidth="1"/>
    <col min="15878" max="15879" width="17.85546875" style="5" customWidth="1"/>
    <col min="15880" max="15880" width="27.42578125" style="5" customWidth="1"/>
    <col min="15881" max="15881" width="13.28515625" style="5" customWidth="1"/>
    <col min="15882" max="15882" width="23.85546875" style="5" customWidth="1"/>
    <col min="15883" max="15885" width="8.85546875" style="5"/>
    <col min="15886" max="15887" width="9.140625" style="5" customWidth="1"/>
    <col min="15888" max="16132" width="8.85546875" style="5"/>
    <col min="16133" max="16133" width="10.140625" style="5" customWidth="1"/>
    <col min="16134" max="16135" width="17.85546875" style="5" customWidth="1"/>
    <col min="16136" max="16136" width="27.42578125" style="5" customWidth="1"/>
    <col min="16137" max="16137" width="13.28515625" style="5" customWidth="1"/>
    <col min="16138" max="16138" width="23.85546875" style="5" customWidth="1"/>
    <col min="16139" max="16141" width="8.85546875" style="5"/>
    <col min="16142" max="16143" width="9.140625" style="5" customWidth="1"/>
    <col min="16144" max="16384" width="8.85546875" style="5"/>
  </cols>
  <sheetData>
    <row r="1" spans="1:23" s="10" customFormat="1" ht="25.5" customHeight="1" x14ac:dyDescent="0.25">
      <c r="A1" s="27" t="s">
        <v>42</v>
      </c>
      <c r="B1" s="9" t="s">
        <v>43</v>
      </c>
      <c r="C1" s="9">
        <v>3</v>
      </c>
      <c r="D1" s="9" t="s">
        <v>38</v>
      </c>
      <c r="E1" s="9">
        <v>12</v>
      </c>
      <c r="F1" s="9">
        <v>12</v>
      </c>
      <c r="G1" s="28">
        <v>0.34652777777777777</v>
      </c>
      <c r="H1" s="28">
        <v>0.38750000000000001</v>
      </c>
      <c r="I1" s="28">
        <v>0.39027777777777778</v>
      </c>
      <c r="J1" s="29">
        <v>59</v>
      </c>
      <c r="K1" s="29">
        <v>58</v>
      </c>
      <c r="L1" s="29">
        <v>55</v>
      </c>
      <c r="M1" s="29">
        <v>3</v>
      </c>
      <c r="N1" s="29">
        <f>P1*L1</f>
        <v>60.500000000000007</v>
      </c>
      <c r="O1" s="29">
        <v>150</v>
      </c>
      <c r="P1" s="30">
        <v>1.1000000000000001</v>
      </c>
      <c r="Q1" s="9"/>
      <c r="R1" s="31">
        <v>0.62916666666666665</v>
      </c>
      <c r="S1" s="32">
        <v>3000</v>
      </c>
      <c r="T1" s="32">
        <v>500</v>
      </c>
      <c r="U1" s="42"/>
      <c r="V1" s="42"/>
      <c r="W1" s="42"/>
    </row>
    <row r="2" spans="1:23" s="10" customFormat="1" x14ac:dyDescent="0.25">
      <c r="A2" s="2" t="s">
        <v>42</v>
      </c>
      <c r="B2" s="5" t="s">
        <v>46</v>
      </c>
      <c r="C2" s="5">
        <v>3</v>
      </c>
      <c r="D2" s="5" t="s">
        <v>38</v>
      </c>
      <c r="E2" s="5">
        <v>12</v>
      </c>
      <c r="F2" s="5">
        <v>12</v>
      </c>
      <c r="G2" s="1">
        <v>0.34652777777777777</v>
      </c>
      <c r="H2" s="1">
        <v>0.38750000000000001</v>
      </c>
      <c r="I2" s="1">
        <v>0.39027777777777778</v>
      </c>
      <c r="J2" s="3">
        <v>59</v>
      </c>
      <c r="K2" s="3">
        <v>58</v>
      </c>
      <c r="L2" s="3">
        <v>55</v>
      </c>
      <c r="M2" s="3">
        <v>3</v>
      </c>
      <c r="N2" s="3">
        <f>P2*L2</f>
        <v>55</v>
      </c>
      <c r="O2" s="3">
        <v>150</v>
      </c>
      <c r="P2" s="6">
        <v>1</v>
      </c>
      <c r="Q2" s="1"/>
      <c r="R2" s="7">
        <v>0.68472222222222223</v>
      </c>
      <c r="S2" s="8">
        <v>3000</v>
      </c>
      <c r="T2" s="8">
        <v>1000</v>
      </c>
      <c r="U2" s="42"/>
      <c r="V2" s="42"/>
      <c r="W2" s="42"/>
    </row>
    <row r="3" spans="1:23" s="9" customFormat="1" x14ac:dyDescent="0.25">
      <c r="A3" s="2" t="s">
        <v>42</v>
      </c>
      <c r="B3" s="5" t="s">
        <v>45</v>
      </c>
      <c r="C3" s="5">
        <v>3</v>
      </c>
      <c r="D3" s="5" t="s">
        <v>47</v>
      </c>
      <c r="E3" s="5">
        <v>12</v>
      </c>
      <c r="F3" s="5">
        <v>12</v>
      </c>
      <c r="G3" s="1">
        <v>0.3430555555555555</v>
      </c>
      <c r="H3" s="1">
        <v>0.39097222222222222</v>
      </c>
      <c r="I3" s="1">
        <v>0.39374999999999999</v>
      </c>
      <c r="J3" s="3">
        <v>69</v>
      </c>
      <c r="K3" s="3">
        <v>69</v>
      </c>
      <c r="L3" s="3">
        <v>66</v>
      </c>
      <c r="M3" s="3">
        <v>3</v>
      </c>
      <c r="N3" s="3">
        <f>P3*L3</f>
        <v>66</v>
      </c>
      <c r="O3" s="3">
        <v>150</v>
      </c>
      <c r="P3" s="6">
        <v>1</v>
      </c>
      <c r="Q3" s="1" t="s">
        <v>35</v>
      </c>
      <c r="R3" s="7">
        <v>0.6777777777777777</v>
      </c>
      <c r="S3" s="8">
        <v>3000</v>
      </c>
      <c r="T3" s="8">
        <v>750</v>
      </c>
    </row>
    <row r="4" spans="1:23" x14ac:dyDescent="0.25">
      <c r="A4" s="2" t="s">
        <v>42</v>
      </c>
      <c r="B4" s="5" t="s">
        <v>44</v>
      </c>
      <c r="C4" s="5">
        <v>3</v>
      </c>
      <c r="D4" s="5" t="s">
        <v>47</v>
      </c>
      <c r="E4" s="5">
        <v>12</v>
      </c>
      <c r="F4" s="5">
        <v>12</v>
      </c>
      <c r="G4" s="1">
        <v>0.3430555555555555</v>
      </c>
      <c r="H4" s="1">
        <v>0.39097222222222222</v>
      </c>
      <c r="I4" s="1">
        <v>0.39374999999999999</v>
      </c>
      <c r="J4" s="3">
        <v>69</v>
      </c>
      <c r="K4" s="3">
        <v>69</v>
      </c>
      <c r="L4" s="3">
        <v>66</v>
      </c>
      <c r="M4" s="3">
        <v>3</v>
      </c>
      <c r="N4" s="3">
        <f>P4*L4</f>
        <v>72.600000000000009</v>
      </c>
      <c r="O4" s="3">
        <v>150</v>
      </c>
      <c r="P4" s="6">
        <v>1.1000000000000001</v>
      </c>
      <c r="Q4" s="1" t="s">
        <v>33</v>
      </c>
      <c r="R4" s="7">
        <v>0.62638888888888888</v>
      </c>
      <c r="S4" s="8">
        <v>3000</v>
      </c>
      <c r="T4" s="8">
        <v>500</v>
      </c>
    </row>
    <row r="5" spans="1:23" x14ac:dyDescent="0.25">
      <c r="A5" s="27" t="s">
        <v>79</v>
      </c>
      <c r="B5" s="9" t="s">
        <v>43</v>
      </c>
      <c r="C5" s="9">
        <v>3</v>
      </c>
      <c r="D5" s="9" t="s">
        <v>38</v>
      </c>
      <c r="E5" s="9">
        <v>12</v>
      </c>
      <c r="F5" s="9">
        <v>11.3</v>
      </c>
      <c r="G5" s="28">
        <v>0.34861111111111115</v>
      </c>
      <c r="H5" s="28">
        <v>0.3888888888888889</v>
      </c>
      <c r="I5" s="28">
        <v>0.39166666666666666</v>
      </c>
      <c r="J5" s="29">
        <v>60</v>
      </c>
      <c r="K5" s="29">
        <v>58</v>
      </c>
      <c r="L5" s="29">
        <v>55</v>
      </c>
      <c r="M5" s="29">
        <v>3</v>
      </c>
      <c r="N5" s="29">
        <f>P5*L5</f>
        <v>60.500000000000007</v>
      </c>
      <c r="O5" s="29">
        <v>150</v>
      </c>
      <c r="P5" s="30">
        <v>1.1000000000000001</v>
      </c>
      <c r="Q5" s="9" t="s">
        <v>35</v>
      </c>
      <c r="R5" s="31">
        <v>0.65763888888888888</v>
      </c>
      <c r="S5" s="32">
        <v>3000</v>
      </c>
      <c r="T5" s="32">
        <v>1000</v>
      </c>
    </row>
    <row r="6" spans="1:23" x14ac:dyDescent="0.25">
      <c r="A6" s="2" t="s">
        <v>80</v>
      </c>
      <c r="B6" s="5" t="s">
        <v>44</v>
      </c>
      <c r="C6" s="5">
        <v>3</v>
      </c>
      <c r="D6" s="5" t="s">
        <v>38</v>
      </c>
      <c r="E6" s="5">
        <v>12</v>
      </c>
      <c r="F6" s="5">
        <v>11.3</v>
      </c>
      <c r="G6" s="1">
        <v>0.34861111111111115</v>
      </c>
      <c r="H6" s="1">
        <v>0.3888888888888889</v>
      </c>
      <c r="I6" s="1">
        <v>0.39166666666666666</v>
      </c>
      <c r="J6" s="3">
        <v>60</v>
      </c>
      <c r="K6" s="3">
        <v>58</v>
      </c>
      <c r="L6" s="3">
        <v>55</v>
      </c>
      <c r="M6" s="3">
        <v>3</v>
      </c>
      <c r="N6" s="3">
        <f>P6*L6</f>
        <v>60.500000000000007</v>
      </c>
      <c r="O6" s="3">
        <v>150</v>
      </c>
      <c r="P6" s="6">
        <v>1.1000000000000001</v>
      </c>
      <c r="Q6" s="5" t="s">
        <v>35</v>
      </c>
      <c r="R6" s="7">
        <v>0.65763888888888888</v>
      </c>
      <c r="S6" s="8">
        <v>3000</v>
      </c>
      <c r="T6" s="8">
        <v>1500</v>
      </c>
    </row>
    <row r="7" spans="1:23" x14ac:dyDescent="0.25">
      <c r="A7" s="2" t="s">
        <v>86</v>
      </c>
      <c r="B7" s="5" t="s">
        <v>45</v>
      </c>
      <c r="C7" s="5">
        <v>3</v>
      </c>
      <c r="D7" s="5" t="s">
        <v>88</v>
      </c>
      <c r="E7" s="5">
        <v>12</v>
      </c>
      <c r="F7" s="5">
        <v>12</v>
      </c>
      <c r="G7" s="1">
        <v>0.54722222222222217</v>
      </c>
      <c r="H7" s="1">
        <v>0.60277777777777775</v>
      </c>
      <c r="I7" s="1">
        <v>0.60555555555555551</v>
      </c>
      <c r="J7" s="19">
        <v>69</v>
      </c>
      <c r="K7" s="3">
        <v>69</v>
      </c>
      <c r="L7" s="3">
        <v>66</v>
      </c>
      <c r="M7" s="3">
        <v>3</v>
      </c>
      <c r="N7" s="3">
        <f>P7*L7</f>
        <v>92.399999999999991</v>
      </c>
      <c r="O7" s="3">
        <v>150</v>
      </c>
      <c r="P7" s="6">
        <v>1.4</v>
      </c>
      <c r="Q7" s="5" t="s">
        <v>40</v>
      </c>
      <c r="R7" s="7">
        <v>7.6388888888888895E-2</v>
      </c>
      <c r="S7" s="8">
        <v>3000</v>
      </c>
      <c r="T7" s="8">
        <v>750</v>
      </c>
    </row>
    <row r="8" spans="1:23" s="12" customFormat="1" x14ac:dyDescent="0.25">
      <c r="A8" s="2" t="s">
        <v>86</v>
      </c>
      <c r="B8" s="5" t="s">
        <v>46</v>
      </c>
      <c r="C8" s="5">
        <v>3</v>
      </c>
      <c r="D8" s="5" t="s">
        <v>88</v>
      </c>
      <c r="E8" s="5">
        <v>12</v>
      </c>
      <c r="F8" s="5">
        <v>12</v>
      </c>
      <c r="G8" s="1">
        <v>0.54722222222222217</v>
      </c>
      <c r="H8" s="1">
        <v>0.60277777777777775</v>
      </c>
      <c r="I8" s="1">
        <v>0.60555555555555551</v>
      </c>
      <c r="J8" s="19">
        <v>69</v>
      </c>
      <c r="K8" s="3">
        <v>69</v>
      </c>
      <c r="L8" s="3">
        <v>66</v>
      </c>
      <c r="M8" s="3">
        <v>3</v>
      </c>
      <c r="N8" s="3">
        <f>P8*L8</f>
        <v>92.399999999999991</v>
      </c>
      <c r="O8" s="3">
        <v>150</v>
      </c>
      <c r="P8" s="6">
        <v>1.4</v>
      </c>
      <c r="Q8" s="5" t="s">
        <v>40</v>
      </c>
      <c r="R8" s="7">
        <v>7.6388888888888895E-2</v>
      </c>
      <c r="S8" s="8">
        <v>3000</v>
      </c>
      <c r="T8" s="8">
        <v>600</v>
      </c>
    </row>
    <row r="9" spans="1:23" s="12" customFormat="1" x14ac:dyDescent="0.25">
      <c r="A9" s="2" t="s">
        <v>86</v>
      </c>
      <c r="B9" s="5" t="s">
        <v>72</v>
      </c>
      <c r="C9" s="5">
        <v>3</v>
      </c>
      <c r="D9" s="5" t="s">
        <v>88</v>
      </c>
      <c r="E9" s="5">
        <v>12</v>
      </c>
      <c r="F9" s="5">
        <v>12</v>
      </c>
      <c r="G9" s="1">
        <v>0.54722222222222217</v>
      </c>
      <c r="H9" s="1">
        <v>0.60277777777777775</v>
      </c>
      <c r="I9" s="1">
        <v>0.60555555555555551</v>
      </c>
      <c r="J9" s="19">
        <v>69</v>
      </c>
      <c r="K9" s="3">
        <v>69</v>
      </c>
      <c r="L9" s="3">
        <v>66</v>
      </c>
      <c r="M9" s="3">
        <v>3</v>
      </c>
      <c r="N9" s="3">
        <f>P9*L9</f>
        <v>92.399999999999991</v>
      </c>
      <c r="O9" s="3">
        <v>150</v>
      </c>
      <c r="P9" s="6">
        <v>1.4</v>
      </c>
      <c r="Q9" s="5" t="s">
        <v>40</v>
      </c>
      <c r="R9" s="7">
        <v>7.6388888888888895E-2</v>
      </c>
      <c r="S9" s="8">
        <v>3000</v>
      </c>
      <c r="T9" s="8">
        <v>600</v>
      </c>
    </row>
    <row r="10" spans="1:23" s="34" customFormat="1" x14ac:dyDescent="0.25">
      <c r="A10" s="53" t="s">
        <v>86</v>
      </c>
      <c r="B10" s="56" t="s">
        <v>43</v>
      </c>
      <c r="C10" s="56">
        <v>3</v>
      </c>
      <c r="D10" s="56" t="s">
        <v>37</v>
      </c>
      <c r="E10" s="56">
        <v>12</v>
      </c>
      <c r="F10" s="56">
        <v>12</v>
      </c>
      <c r="G10" s="60">
        <v>0.61527777777777781</v>
      </c>
      <c r="H10" s="60">
        <v>0.65416666666666667</v>
      </c>
      <c r="I10" s="60">
        <v>0.65694444444444444</v>
      </c>
      <c r="J10" s="63">
        <v>60</v>
      </c>
      <c r="K10" s="63">
        <v>60</v>
      </c>
      <c r="L10" s="63">
        <v>57</v>
      </c>
      <c r="M10" s="63">
        <v>3</v>
      </c>
      <c r="N10" s="63">
        <f>P10*L10</f>
        <v>91.2</v>
      </c>
      <c r="O10" s="63">
        <v>150</v>
      </c>
      <c r="P10" s="68">
        <v>1.6</v>
      </c>
      <c r="Q10" s="56" t="s">
        <v>40</v>
      </c>
      <c r="R10" s="71">
        <v>8.0555555555555561E-2</v>
      </c>
      <c r="S10" s="74">
        <v>3000</v>
      </c>
      <c r="T10" s="74">
        <v>500</v>
      </c>
    </row>
    <row r="11" spans="1:23" x14ac:dyDescent="0.25">
      <c r="A11" s="2" t="s">
        <v>86</v>
      </c>
      <c r="B11" s="5" t="s">
        <v>44</v>
      </c>
      <c r="C11" s="5">
        <v>3</v>
      </c>
      <c r="D11" s="5" t="s">
        <v>37</v>
      </c>
      <c r="E11" s="5">
        <v>12</v>
      </c>
      <c r="F11" s="5">
        <v>12</v>
      </c>
      <c r="G11" s="1">
        <v>0.61527777777777781</v>
      </c>
      <c r="H11" s="1">
        <v>0.65416666666666667</v>
      </c>
      <c r="I11" s="1">
        <v>0.65694444444444444</v>
      </c>
      <c r="J11" s="3">
        <v>60</v>
      </c>
      <c r="K11" s="3">
        <v>60</v>
      </c>
      <c r="L11" s="3">
        <v>57</v>
      </c>
      <c r="M11" s="3">
        <v>3</v>
      </c>
      <c r="N11" s="3">
        <f>P11*L11</f>
        <v>91.2</v>
      </c>
      <c r="O11" s="3">
        <v>150</v>
      </c>
      <c r="P11" s="6">
        <v>1.6</v>
      </c>
      <c r="Q11" s="5" t="s">
        <v>40</v>
      </c>
      <c r="R11" s="7">
        <v>8.0555555555555561E-2</v>
      </c>
      <c r="S11" s="8">
        <v>3000</v>
      </c>
      <c r="T11" s="8">
        <v>1200</v>
      </c>
    </row>
    <row r="12" spans="1:23" x14ac:dyDescent="0.25">
      <c r="A12" s="2" t="s">
        <v>96</v>
      </c>
      <c r="B12" s="5" t="s">
        <v>44</v>
      </c>
      <c r="C12" s="5">
        <v>3</v>
      </c>
      <c r="D12" s="5" t="s">
        <v>38</v>
      </c>
      <c r="E12" s="5">
        <v>12</v>
      </c>
      <c r="F12" s="5">
        <v>11.5</v>
      </c>
      <c r="G12" s="1">
        <v>0.32708333333333334</v>
      </c>
      <c r="H12" s="1">
        <v>0.37361111111111112</v>
      </c>
      <c r="I12" s="1">
        <v>0.37847222222222227</v>
      </c>
      <c r="J12" s="3">
        <v>69</v>
      </c>
      <c r="K12" s="3">
        <v>74</v>
      </c>
      <c r="L12" s="3">
        <v>67</v>
      </c>
      <c r="M12" s="3">
        <v>5</v>
      </c>
      <c r="N12" s="3">
        <v>74</v>
      </c>
      <c r="O12" s="3">
        <v>150</v>
      </c>
      <c r="P12" s="6">
        <v>1.1000000000000001</v>
      </c>
      <c r="Q12" s="5" t="s">
        <v>33</v>
      </c>
      <c r="R12" s="7">
        <v>0.61458333333333337</v>
      </c>
      <c r="S12" s="8">
        <v>3000</v>
      </c>
      <c r="T12" s="8">
        <v>1400</v>
      </c>
    </row>
    <row r="13" spans="1:23" x14ac:dyDescent="0.25">
      <c r="A13" s="2" t="s">
        <v>96</v>
      </c>
      <c r="B13" s="5" t="s">
        <v>45</v>
      </c>
      <c r="C13" s="5">
        <v>3</v>
      </c>
      <c r="D13" s="5" t="s">
        <v>102</v>
      </c>
      <c r="E13" s="5">
        <v>12</v>
      </c>
      <c r="F13" s="5">
        <v>12</v>
      </c>
      <c r="G13" s="1">
        <v>0.32708333333333334</v>
      </c>
      <c r="H13" s="1">
        <v>0.37361111111111112</v>
      </c>
      <c r="I13" s="1">
        <v>0.37847222222222227</v>
      </c>
      <c r="J13" s="3">
        <v>69</v>
      </c>
      <c r="K13" s="3">
        <v>74</v>
      </c>
      <c r="L13" s="3">
        <v>67</v>
      </c>
      <c r="M13" s="3">
        <v>5</v>
      </c>
      <c r="N13" s="3">
        <v>74</v>
      </c>
      <c r="O13" s="3">
        <v>150</v>
      </c>
      <c r="P13" s="6">
        <v>1.1000000000000001</v>
      </c>
      <c r="Q13" s="5" t="s">
        <v>33</v>
      </c>
      <c r="R13" s="7">
        <v>0.6166666666666667</v>
      </c>
      <c r="S13" s="8">
        <v>3000</v>
      </c>
      <c r="T13" s="8">
        <v>600</v>
      </c>
    </row>
    <row r="14" spans="1:23" x14ac:dyDescent="0.25">
      <c r="A14" s="2" t="s">
        <v>96</v>
      </c>
      <c r="B14" s="5" t="s">
        <v>72</v>
      </c>
      <c r="C14" s="5">
        <v>3</v>
      </c>
      <c r="D14" s="5" t="s">
        <v>103</v>
      </c>
      <c r="E14" s="5">
        <v>12</v>
      </c>
      <c r="F14" s="5">
        <v>11.5</v>
      </c>
      <c r="G14" s="1">
        <v>0.32708333333333334</v>
      </c>
      <c r="H14" s="1">
        <v>0.37361111111111112</v>
      </c>
      <c r="I14" s="1">
        <v>0.37847222222222227</v>
      </c>
      <c r="J14" s="3">
        <v>69</v>
      </c>
      <c r="K14" s="3">
        <v>74</v>
      </c>
      <c r="L14" s="3">
        <v>67</v>
      </c>
      <c r="M14" s="3">
        <v>5</v>
      </c>
      <c r="N14" s="3">
        <v>74</v>
      </c>
      <c r="O14" s="3">
        <v>150</v>
      </c>
      <c r="P14" s="6">
        <v>1.1000000000000001</v>
      </c>
      <c r="Q14" s="5" t="s">
        <v>33</v>
      </c>
      <c r="R14" s="7">
        <v>0.6166666666666667</v>
      </c>
      <c r="S14" s="8">
        <v>3000</v>
      </c>
      <c r="T14" s="8">
        <v>550</v>
      </c>
    </row>
    <row r="15" spans="1:23" x14ac:dyDescent="0.25">
      <c r="A15" s="2" t="s">
        <v>96</v>
      </c>
      <c r="B15" s="5" t="s">
        <v>46</v>
      </c>
      <c r="C15" s="5">
        <v>3</v>
      </c>
      <c r="D15" s="5" t="s">
        <v>102</v>
      </c>
      <c r="E15" s="5">
        <v>12</v>
      </c>
      <c r="F15" s="5">
        <v>12</v>
      </c>
      <c r="G15" s="1">
        <v>0.32708333333333334</v>
      </c>
      <c r="H15" s="1">
        <v>0.37361111111111112</v>
      </c>
      <c r="I15" s="1">
        <v>0.37847222222222227</v>
      </c>
      <c r="J15" s="3">
        <v>69</v>
      </c>
      <c r="K15" s="3">
        <v>74</v>
      </c>
      <c r="L15" s="3">
        <v>67</v>
      </c>
      <c r="M15" s="3">
        <v>5</v>
      </c>
      <c r="N15" s="3">
        <v>74</v>
      </c>
      <c r="O15" s="3">
        <v>150</v>
      </c>
      <c r="P15" s="6">
        <v>1.1000000000000001</v>
      </c>
      <c r="Q15" s="5" t="s">
        <v>33</v>
      </c>
      <c r="R15" s="7">
        <v>0.6166666666666667</v>
      </c>
      <c r="S15" s="8">
        <v>3000</v>
      </c>
      <c r="T15" s="8">
        <v>1000</v>
      </c>
      <c r="V15" s="1"/>
      <c r="W15" s="1"/>
    </row>
    <row r="16" spans="1:23" x14ac:dyDescent="0.25">
      <c r="A16" s="2" t="s">
        <v>96</v>
      </c>
      <c r="B16" s="5" t="s">
        <v>44</v>
      </c>
      <c r="C16" s="5">
        <v>3</v>
      </c>
      <c r="D16" s="5" t="s">
        <v>38</v>
      </c>
      <c r="E16" s="5">
        <v>12</v>
      </c>
      <c r="F16" s="5">
        <v>12</v>
      </c>
      <c r="G16" s="1">
        <v>0.42222222222222222</v>
      </c>
      <c r="H16" s="1">
        <v>0.47013888888888888</v>
      </c>
      <c r="I16" s="1">
        <v>0.47500000000000003</v>
      </c>
      <c r="J16" s="3">
        <v>69</v>
      </c>
      <c r="K16" s="3">
        <v>76</v>
      </c>
      <c r="L16" s="3">
        <v>69</v>
      </c>
      <c r="M16" s="3">
        <v>7</v>
      </c>
      <c r="N16" s="3">
        <v>111</v>
      </c>
      <c r="O16" s="3">
        <v>150</v>
      </c>
      <c r="P16" s="6">
        <v>1.6</v>
      </c>
      <c r="Q16" s="5" t="s">
        <v>40</v>
      </c>
      <c r="R16" s="7">
        <v>4.3750000000000004E-2</v>
      </c>
      <c r="S16" s="8">
        <v>3000</v>
      </c>
      <c r="T16" s="8">
        <v>1000</v>
      </c>
    </row>
    <row r="17" spans="1:23" x14ac:dyDescent="0.25">
      <c r="A17" s="2" t="s">
        <v>96</v>
      </c>
      <c r="B17" s="5" t="s">
        <v>45</v>
      </c>
      <c r="C17" s="5">
        <v>3</v>
      </c>
      <c r="D17" s="5" t="s">
        <v>87</v>
      </c>
      <c r="E17" s="5">
        <v>12</v>
      </c>
      <c r="F17" s="5">
        <v>12</v>
      </c>
      <c r="G17" s="1">
        <v>0.42222222222222222</v>
      </c>
      <c r="H17" s="1">
        <v>0.47013888888888888</v>
      </c>
      <c r="I17" s="1">
        <v>0.47500000000000003</v>
      </c>
      <c r="J17" s="3">
        <v>69</v>
      </c>
      <c r="K17" s="3">
        <v>76</v>
      </c>
      <c r="L17" s="3">
        <v>69</v>
      </c>
      <c r="M17" s="3">
        <v>7</v>
      </c>
      <c r="N17" s="3">
        <v>111</v>
      </c>
      <c r="O17" s="3">
        <v>150</v>
      </c>
      <c r="P17" s="6">
        <v>1.6</v>
      </c>
      <c r="Q17" s="5" t="s">
        <v>40</v>
      </c>
      <c r="R17" s="7">
        <v>4.3750000000000004E-2</v>
      </c>
      <c r="S17" s="8">
        <v>3000</v>
      </c>
      <c r="T17" s="8">
        <v>700</v>
      </c>
    </row>
    <row r="18" spans="1:23" x14ac:dyDescent="0.25">
      <c r="A18" s="2" t="s">
        <v>96</v>
      </c>
      <c r="B18" s="5" t="s">
        <v>72</v>
      </c>
      <c r="C18" s="5">
        <v>3</v>
      </c>
      <c r="D18" s="5" t="s">
        <v>104</v>
      </c>
      <c r="E18" s="5">
        <v>12</v>
      </c>
      <c r="F18" s="5">
        <v>12</v>
      </c>
      <c r="G18" s="1">
        <v>0.42222222222222222</v>
      </c>
      <c r="H18" s="1">
        <v>0.47013888888888888</v>
      </c>
      <c r="I18" s="1">
        <v>0.47500000000000003</v>
      </c>
      <c r="J18" s="3">
        <v>69</v>
      </c>
      <c r="K18" s="3">
        <v>76</v>
      </c>
      <c r="L18" s="3">
        <v>69</v>
      </c>
      <c r="M18" s="3">
        <v>7</v>
      </c>
      <c r="N18" s="3">
        <v>111</v>
      </c>
      <c r="O18" s="3">
        <v>150</v>
      </c>
      <c r="P18" s="6">
        <v>1.6</v>
      </c>
      <c r="Q18" s="5" t="s">
        <v>40</v>
      </c>
      <c r="R18" s="7">
        <v>4.3750000000000004E-2</v>
      </c>
      <c r="S18" s="8">
        <v>3000</v>
      </c>
      <c r="T18" s="8">
        <v>600</v>
      </c>
      <c r="V18" s="1"/>
      <c r="W18" s="1"/>
    </row>
    <row r="19" spans="1:23" x14ac:dyDescent="0.25">
      <c r="A19" s="2" t="s">
        <v>96</v>
      </c>
      <c r="B19" s="5" t="s">
        <v>46</v>
      </c>
      <c r="C19" s="5">
        <v>3</v>
      </c>
      <c r="D19" s="5" t="s">
        <v>87</v>
      </c>
      <c r="E19" s="5">
        <v>12</v>
      </c>
      <c r="F19" s="5">
        <v>12</v>
      </c>
      <c r="G19" s="1">
        <v>0.42222222222222222</v>
      </c>
      <c r="H19" s="1">
        <v>0.47013888888888888</v>
      </c>
      <c r="I19" s="1">
        <v>0.47500000000000003</v>
      </c>
      <c r="J19" s="3">
        <v>69</v>
      </c>
      <c r="K19" s="3">
        <v>76</v>
      </c>
      <c r="L19" s="3">
        <v>69</v>
      </c>
      <c r="M19" s="3">
        <v>7</v>
      </c>
      <c r="N19" s="3">
        <v>111</v>
      </c>
      <c r="O19" s="3">
        <v>150</v>
      </c>
      <c r="P19" s="6">
        <v>1.6</v>
      </c>
      <c r="Q19" s="5" t="s">
        <v>40</v>
      </c>
      <c r="R19" s="7">
        <v>4.3750000000000004E-2</v>
      </c>
      <c r="S19" s="8">
        <v>3000</v>
      </c>
      <c r="T19" s="8">
        <v>800</v>
      </c>
      <c r="V19" s="1"/>
      <c r="W19" s="1"/>
    </row>
    <row r="20" spans="1:23" x14ac:dyDescent="0.25">
      <c r="A20" s="27" t="s">
        <v>52</v>
      </c>
      <c r="B20" s="9" t="s">
        <v>43</v>
      </c>
      <c r="C20" s="9">
        <v>5</v>
      </c>
      <c r="D20" s="9" t="s">
        <v>38</v>
      </c>
      <c r="E20" s="9">
        <v>12</v>
      </c>
      <c r="F20" s="9">
        <v>11.3</v>
      </c>
      <c r="G20" s="28">
        <v>0.34027777777777773</v>
      </c>
      <c r="H20" s="28">
        <v>0.37986111111111115</v>
      </c>
      <c r="I20" s="28">
        <v>0.38263888888888892</v>
      </c>
      <c r="J20" s="29">
        <v>60</v>
      </c>
      <c r="K20" s="29">
        <v>57</v>
      </c>
      <c r="L20" s="29">
        <v>54</v>
      </c>
      <c r="M20" s="29">
        <v>3</v>
      </c>
      <c r="N20" s="29">
        <f>P20*L20</f>
        <v>59.400000000000006</v>
      </c>
      <c r="O20" s="29">
        <v>150</v>
      </c>
      <c r="P20" s="30">
        <v>1.1000000000000001</v>
      </c>
      <c r="Q20" s="28" t="s">
        <v>35</v>
      </c>
      <c r="R20" s="31">
        <v>0.68680555555555556</v>
      </c>
      <c r="S20" s="32">
        <v>3000</v>
      </c>
      <c r="T20" s="32">
        <v>1400</v>
      </c>
      <c r="V20" s="1"/>
      <c r="W20" s="1"/>
    </row>
    <row r="21" spans="1:23" x14ac:dyDescent="0.25">
      <c r="A21" s="2" t="s">
        <v>52</v>
      </c>
      <c r="B21" s="5" t="s">
        <v>44</v>
      </c>
      <c r="C21" s="5">
        <v>5</v>
      </c>
      <c r="D21" s="5" t="s">
        <v>38</v>
      </c>
      <c r="E21" s="5">
        <v>12</v>
      </c>
      <c r="F21" s="5">
        <v>11.3</v>
      </c>
      <c r="G21" s="1">
        <v>0.34027777777777773</v>
      </c>
      <c r="H21" s="1">
        <v>0.37986111111111115</v>
      </c>
      <c r="I21" s="1">
        <v>0.38263888888888892</v>
      </c>
      <c r="J21" s="3">
        <v>60</v>
      </c>
      <c r="K21" s="3">
        <v>57</v>
      </c>
      <c r="L21" s="3">
        <v>54</v>
      </c>
      <c r="M21" s="3">
        <v>3</v>
      </c>
      <c r="N21" s="3">
        <f>P21*L21</f>
        <v>59.400000000000006</v>
      </c>
      <c r="O21" s="3">
        <v>150</v>
      </c>
      <c r="P21" s="6">
        <v>1.1000000000000001</v>
      </c>
      <c r="Q21" s="1" t="s">
        <v>35</v>
      </c>
      <c r="R21" s="7">
        <v>0.68680555555555556</v>
      </c>
      <c r="S21" s="8">
        <v>3000</v>
      </c>
      <c r="T21" s="8">
        <v>1800</v>
      </c>
      <c r="V21" s="1"/>
      <c r="W21" s="1"/>
    </row>
    <row r="22" spans="1:23" x14ac:dyDescent="0.25">
      <c r="A22" s="2" t="s">
        <v>54</v>
      </c>
      <c r="B22" s="5" t="s">
        <v>45</v>
      </c>
      <c r="C22" s="5">
        <v>5</v>
      </c>
      <c r="D22" s="5" t="s">
        <v>47</v>
      </c>
      <c r="E22" s="5">
        <v>12</v>
      </c>
      <c r="F22" s="5">
        <v>10.9</v>
      </c>
      <c r="G22" s="1">
        <v>0.34027777777777773</v>
      </c>
      <c r="H22" s="1">
        <v>0.38125000000000003</v>
      </c>
      <c r="I22" s="1">
        <v>0.3840277777777778</v>
      </c>
      <c r="J22" s="3">
        <v>69</v>
      </c>
      <c r="K22" s="3">
        <v>59</v>
      </c>
      <c r="L22" s="3">
        <v>56</v>
      </c>
      <c r="M22" s="3">
        <v>3</v>
      </c>
      <c r="N22" s="3">
        <f>P22*L22</f>
        <v>61.600000000000009</v>
      </c>
      <c r="O22" s="3">
        <v>150</v>
      </c>
      <c r="P22" s="6">
        <v>1.1000000000000001</v>
      </c>
      <c r="Q22" s="1" t="s">
        <v>35</v>
      </c>
      <c r="R22" s="7">
        <v>0.60763888888888895</v>
      </c>
      <c r="S22" s="8">
        <v>3000</v>
      </c>
      <c r="T22" s="8">
        <v>1000</v>
      </c>
      <c r="V22" s="1"/>
      <c r="W22" s="1"/>
    </row>
    <row r="23" spans="1:23" x14ac:dyDescent="0.25">
      <c r="A23" s="2" t="s">
        <v>55</v>
      </c>
      <c r="B23" s="5" t="s">
        <v>46</v>
      </c>
      <c r="C23" s="5">
        <v>5</v>
      </c>
      <c r="D23" s="5" t="s">
        <v>47</v>
      </c>
      <c r="E23" s="5">
        <v>12</v>
      </c>
      <c r="F23" s="5">
        <v>10.9</v>
      </c>
      <c r="G23" s="1">
        <v>0.34027777777777773</v>
      </c>
      <c r="H23" s="1">
        <v>0.38125000000000003</v>
      </c>
      <c r="I23" s="1">
        <v>0.3840277777777778</v>
      </c>
      <c r="J23" s="3">
        <v>69</v>
      </c>
      <c r="K23" s="3">
        <v>59</v>
      </c>
      <c r="L23" s="3">
        <v>56</v>
      </c>
      <c r="M23" s="3">
        <v>3</v>
      </c>
      <c r="N23" s="3">
        <f>P23*L23</f>
        <v>61.600000000000009</v>
      </c>
      <c r="O23" s="3">
        <v>150</v>
      </c>
      <c r="P23" s="6">
        <v>1.1000000000000001</v>
      </c>
      <c r="Q23" s="1" t="s">
        <v>35</v>
      </c>
      <c r="R23" s="7">
        <v>0.60763888888888895</v>
      </c>
      <c r="S23" s="8">
        <v>3000</v>
      </c>
      <c r="T23" s="8">
        <v>500</v>
      </c>
      <c r="V23" s="1"/>
      <c r="W23" s="1"/>
    </row>
    <row r="24" spans="1:23" s="34" customFormat="1" x14ac:dyDescent="0.25">
      <c r="A24" s="53" t="s">
        <v>56</v>
      </c>
      <c r="B24" s="56" t="s">
        <v>43</v>
      </c>
      <c r="C24" s="56">
        <v>5</v>
      </c>
      <c r="D24" s="56" t="s">
        <v>38</v>
      </c>
      <c r="E24" s="56">
        <v>12</v>
      </c>
      <c r="F24" s="56">
        <v>11.9</v>
      </c>
      <c r="G24" s="60">
        <v>0.42430555555555555</v>
      </c>
      <c r="H24" s="60">
        <v>0.46458333333333335</v>
      </c>
      <c r="I24" s="60">
        <v>0.46736111111111112</v>
      </c>
      <c r="J24" s="63">
        <v>60</v>
      </c>
      <c r="K24" s="63">
        <v>59</v>
      </c>
      <c r="L24" s="63">
        <v>56</v>
      </c>
      <c r="M24" s="63">
        <v>3</v>
      </c>
      <c r="N24" s="63">
        <f>P24*L24</f>
        <v>84</v>
      </c>
      <c r="O24" s="63">
        <v>150</v>
      </c>
      <c r="P24" s="68">
        <v>1.5</v>
      </c>
      <c r="Q24" s="60" t="s">
        <v>48</v>
      </c>
      <c r="R24" s="71">
        <v>4.2361111111111106E-2</v>
      </c>
      <c r="S24" s="74">
        <v>3000</v>
      </c>
      <c r="T24" s="74">
        <v>1500</v>
      </c>
    </row>
    <row r="25" spans="1:23" x14ac:dyDescent="0.25">
      <c r="A25" s="2" t="s">
        <v>57</v>
      </c>
      <c r="B25" s="5" t="s">
        <v>44</v>
      </c>
      <c r="C25" s="5">
        <v>5</v>
      </c>
      <c r="D25" s="5" t="s">
        <v>38</v>
      </c>
      <c r="E25" s="5">
        <v>12</v>
      </c>
      <c r="F25" s="5">
        <v>8.9</v>
      </c>
      <c r="G25" s="1">
        <v>0.42430555555555555</v>
      </c>
      <c r="H25" s="1">
        <v>0.46458333333333335</v>
      </c>
      <c r="I25" s="1">
        <v>0.46736111111111112</v>
      </c>
      <c r="J25" s="3">
        <v>60</v>
      </c>
      <c r="K25" s="3">
        <v>59</v>
      </c>
      <c r="L25" s="3">
        <v>56</v>
      </c>
      <c r="M25" s="3">
        <v>3</v>
      </c>
      <c r="N25" s="3">
        <f>P25*L25</f>
        <v>84</v>
      </c>
      <c r="O25" s="3">
        <v>150</v>
      </c>
      <c r="P25" s="6">
        <v>1.5</v>
      </c>
      <c r="Q25" s="1" t="s">
        <v>48</v>
      </c>
      <c r="R25" s="7">
        <v>4.2361111111111106E-2</v>
      </c>
      <c r="S25" s="8">
        <v>3000</v>
      </c>
      <c r="T25" s="8">
        <v>2000</v>
      </c>
    </row>
    <row r="26" spans="1:23" x14ac:dyDescent="0.25">
      <c r="A26" s="2" t="s">
        <v>58</v>
      </c>
      <c r="B26" s="5" t="s">
        <v>45</v>
      </c>
      <c r="C26" s="5">
        <v>5</v>
      </c>
      <c r="D26" s="5" t="s">
        <v>53</v>
      </c>
      <c r="E26" s="5">
        <v>12</v>
      </c>
      <c r="F26" s="5">
        <v>10.7</v>
      </c>
      <c r="G26" s="1">
        <v>0.42708333333333331</v>
      </c>
      <c r="H26" s="1">
        <v>0.4680555555555555</v>
      </c>
      <c r="I26" s="1">
        <v>0.47013888888888888</v>
      </c>
      <c r="J26" s="3">
        <v>69</v>
      </c>
      <c r="K26" s="3">
        <v>57</v>
      </c>
      <c r="L26" s="3">
        <v>54</v>
      </c>
      <c r="M26" s="3">
        <v>3</v>
      </c>
      <c r="N26" s="3">
        <f>P26*L26</f>
        <v>81</v>
      </c>
      <c r="O26" s="3">
        <v>150</v>
      </c>
      <c r="P26" s="6">
        <v>1.5</v>
      </c>
      <c r="Q26" s="1" t="s">
        <v>48</v>
      </c>
      <c r="R26" s="7">
        <v>4.3055555555555562E-2</v>
      </c>
      <c r="S26" s="8">
        <v>3000</v>
      </c>
      <c r="T26" s="8">
        <v>1500</v>
      </c>
      <c r="V26" s="1"/>
      <c r="W26" s="1"/>
    </row>
    <row r="27" spans="1:23" x14ac:dyDescent="0.25">
      <c r="A27" s="2" t="s">
        <v>59</v>
      </c>
      <c r="B27" s="5" t="s">
        <v>46</v>
      </c>
      <c r="C27" s="5">
        <v>5</v>
      </c>
      <c r="D27" s="5" t="s">
        <v>53</v>
      </c>
      <c r="E27" s="5">
        <v>12</v>
      </c>
      <c r="F27" s="5">
        <v>10.7</v>
      </c>
      <c r="G27" s="1">
        <v>0.42708333333333331</v>
      </c>
      <c r="H27" s="1">
        <v>0.4680555555555555</v>
      </c>
      <c r="I27" s="1">
        <v>0.47013888888888888</v>
      </c>
      <c r="J27" s="3">
        <v>69</v>
      </c>
      <c r="K27" s="3">
        <v>57</v>
      </c>
      <c r="L27" s="3">
        <v>54</v>
      </c>
      <c r="M27" s="3">
        <v>3</v>
      </c>
      <c r="N27" s="3">
        <f>P27*L27</f>
        <v>81</v>
      </c>
      <c r="O27" s="3">
        <v>150</v>
      </c>
      <c r="P27" s="6">
        <v>1.5</v>
      </c>
      <c r="Q27" s="1" t="s">
        <v>48</v>
      </c>
      <c r="R27" s="7">
        <v>4.3055555555555562E-2</v>
      </c>
      <c r="S27" s="8">
        <v>3000</v>
      </c>
      <c r="T27" s="8">
        <v>900</v>
      </c>
      <c r="V27" s="1"/>
      <c r="W27" s="1"/>
    </row>
    <row r="28" spans="1:23" x14ac:dyDescent="0.25">
      <c r="A28" s="2" t="s">
        <v>60</v>
      </c>
      <c r="B28" s="5" t="s">
        <v>43</v>
      </c>
      <c r="C28" s="5">
        <v>5</v>
      </c>
      <c r="D28" s="5" t="s">
        <v>37</v>
      </c>
      <c r="E28" s="5">
        <v>12</v>
      </c>
      <c r="F28" s="5">
        <v>11.1</v>
      </c>
      <c r="G28" s="1">
        <v>0.51527777777777783</v>
      </c>
      <c r="H28" s="1">
        <v>0.55555555555555558</v>
      </c>
      <c r="I28" s="1">
        <v>0.55833333333333335</v>
      </c>
      <c r="J28" s="3">
        <v>60</v>
      </c>
      <c r="K28" s="3">
        <v>58</v>
      </c>
      <c r="L28" s="3">
        <v>55</v>
      </c>
      <c r="M28" s="3">
        <v>3</v>
      </c>
      <c r="N28" s="3">
        <f>P28*L28</f>
        <v>93.5</v>
      </c>
      <c r="O28" s="3">
        <v>150</v>
      </c>
      <c r="P28" s="6">
        <v>1.7</v>
      </c>
      <c r="Q28" s="5" t="s">
        <v>40</v>
      </c>
      <c r="R28" s="7">
        <v>4.7916666666666663E-2</v>
      </c>
      <c r="S28" s="8">
        <v>3000</v>
      </c>
      <c r="T28" s="8">
        <v>1000</v>
      </c>
      <c r="V28" s="1"/>
      <c r="W28" s="1"/>
    </row>
    <row r="29" spans="1:23" x14ac:dyDescent="0.25">
      <c r="A29" s="2" t="s">
        <v>61</v>
      </c>
      <c r="B29" s="5" t="s">
        <v>44</v>
      </c>
      <c r="C29" s="5">
        <v>5</v>
      </c>
      <c r="D29" s="5" t="s">
        <v>37</v>
      </c>
      <c r="E29" s="5">
        <v>12</v>
      </c>
      <c r="F29" s="5">
        <v>11.1</v>
      </c>
      <c r="G29" s="1">
        <v>0.51527777777777783</v>
      </c>
      <c r="H29" s="1">
        <v>0.55555555555555558</v>
      </c>
      <c r="I29" s="1">
        <v>0.55833333333333335</v>
      </c>
      <c r="J29" s="3">
        <v>60</v>
      </c>
      <c r="K29" s="3">
        <v>58</v>
      </c>
      <c r="L29" s="3">
        <v>55</v>
      </c>
      <c r="M29" s="3">
        <v>3</v>
      </c>
      <c r="N29" s="3">
        <f>P29*L29</f>
        <v>93.5</v>
      </c>
      <c r="O29" s="3">
        <v>150</v>
      </c>
      <c r="P29" s="6">
        <v>1.7</v>
      </c>
      <c r="Q29" s="5" t="s">
        <v>40</v>
      </c>
      <c r="R29" s="7">
        <v>4.7916666666666663E-2</v>
      </c>
      <c r="S29" s="8">
        <v>3000</v>
      </c>
      <c r="T29" s="8">
        <v>1400</v>
      </c>
    </row>
    <row r="30" spans="1:23" x14ac:dyDescent="0.25">
      <c r="A30" s="2" t="s">
        <v>62</v>
      </c>
      <c r="B30" s="5" t="s">
        <v>45</v>
      </c>
      <c r="C30" s="5">
        <v>5</v>
      </c>
      <c r="D30" s="5" t="s">
        <v>39</v>
      </c>
      <c r="E30" s="5">
        <v>12</v>
      </c>
      <c r="F30" s="5">
        <v>10.6</v>
      </c>
      <c r="G30" s="1">
        <v>0.55833333333333335</v>
      </c>
      <c r="H30" s="1">
        <v>0.60625000000000007</v>
      </c>
      <c r="I30" s="1">
        <v>0.60902777777777783</v>
      </c>
      <c r="J30" s="3">
        <v>69</v>
      </c>
      <c r="K30" s="3">
        <v>69</v>
      </c>
      <c r="L30" s="3">
        <v>66</v>
      </c>
      <c r="M30" s="3">
        <v>3</v>
      </c>
      <c r="N30" s="3">
        <f>P30*L30</f>
        <v>99</v>
      </c>
      <c r="O30" s="3">
        <v>150</v>
      </c>
      <c r="P30" s="6">
        <v>1.5</v>
      </c>
      <c r="Q30" s="1" t="s">
        <v>40</v>
      </c>
      <c r="R30" s="7">
        <v>8.819444444444445E-2</v>
      </c>
      <c r="S30" s="8">
        <v>3000</v>
      </c>
      <c r="T30" s="8">
        <v>500</v>
      </c>
    </row>
    <row r="31" spans="1:23" x14ac:dyDescent="0.25">
      <c r="A31" s="2" t="s">
        <v>63</v>
      </c>
      <c r="B31" s="5" t="s">
        <v>46</v>
      </c>
      <c r="C31" s="5">
        <v>5</v>
      </c>
      <c r="D31" s="5" t="s">
        <v>39</v>
      </c>
      <c r="E31" s="5">
        <v>12</v>
      </c>
      <c r="F31" s="5">
        <v>10.6</v>
      </c>
      <c r="G31" s="1">
        <v>0.55833333333333335</v>
      </c>
      <c r="H31" s="1">
        <v>0.60625000000000007</v>
      </c>
      <c r="I31" s="1">
        <v>0.60902777777777783</v>
      </c>
      <c r="J31" s="3">
        <v>69</v>
      </c>
      <c r="K31" s="3">
        <v>69</v>
      </c>
      <c r="L31" s="3">
        <v>66</v>
      </c>
      <c r="M31" s="3">
        <v>3</v>
      </c>
      <c r="N31" s="3">
        <f>P31*L31</f>
        <v>99</v>
      </c>
      <c r="O31" s="3">
        <v>150</v>
      </c>
      <c r="P31" s="6">
        <v>1.5</v>
      </c>
      <c r="Q31" s="1" t="s">
        <v>40</v>
      </c>
      <c r="R31" s="7">
        <v>8.819444444444445E-2</v>
      </c>
      <c r="S31" s="8">
        <v>3000</v>
      </c>
      <c r="T31" s="8">
        <v>500</v>
      </c>
      <c r="V31" s="1"/>
      <c r="W31" s="1"/>
    </row>
    <row r="32" spans="1:23" x14ac:dyDescent="0.25">
      <c r="A32" s="2" t="s">
        <v>70</v>
      </c>
      <c r="B32" s="5" t="s">
        <v>43</v>
      </c>
      <c r="C32" s="5">
        <v>5</v>
      </c>
      <c r="D32" s="5" t="s">
        <v>37</v>
      </c>
      <c r="E32" s="5">
        <v>12</v>
      </c>
      <c r="F32" s="5">
        <v>9.6</v>
      </c>
      <c r="G32" s="1">
        <v>0.56944444444444442</v>
      </c>
      <c r="H32" s="1">
        <v>0.6118055555555556</v>
      </c>
      <c r="I32" s="1">
        <v>0.61458333333333337</v>
      </c>
      <c r="J32" s="3">
        <v>59</v>
      </c>
      <c r="K32" s="3">
        <v>59</v>
      </c>
      <c r="L32" s="3">
        <v>56</v>
      </c>
      <c r="M32" s="3">
        <v>3</v>
      </c>
      <c r="N32" s="3">
        <f>P32*L32</f>
        <v>84</v>
      </c>
      <c r="O32" s="3">
        <v>150</v>
      </c>
      <c r="P32" s="6">
        <v>1.5</v>
      </c>
      <c r="Q32" s="1" t="s">
        <v>40</v>
      </c>
      <c r="R32" s="7">
        <v>0.11875000000000001</v>
      </c>
      <c r="S32" s="8">
        <v>3000</v>
      </c>
      <c r="T32" s="8">
        <v>1000</v>
      </c>
      <c r="V32" s="1"/>
      <c r="W32" s="1"/>
    </row>
    <row r="33" spans="1:23" x14ac:dyDescent="0.25">
      <c r="A33" s="2" t="s">
        <v>70</v>
      </c>
      <c r="B33" s="5" t="s">
        <v>44</v>
      </c>
      <c r="C33" s="5">
        <v>5</v>
      </c>
      <c r="D33" s="5" t="s">
        <v>37</v>
      </c>
      <c r="E33" s="5">
        <v>12</v>
      </c>
      <c r="F33" s="5">
        <v>9.6</v>
      </c>
      <c r="G33" s="1">
        <v>0.56944444444444442</v>
      </c>
      <c r="H33" s="1">
        <v>0.6118055555555556</v>
      </c>
      <c r="I33" s="1">
        <v>0.61458333333333337</v>
      </c>
      <c r="J33" s="3">
        <v>59</v>
      </c>
      <c r="K33" s="3">
        <v>59</v>
      </c>
      <c r="L33" s="3">
        <v>56</v>
      </c>
      <c r="M33" s="3">
        <v>3</v>
      </c>
      <c r="N33" s="3">
        <f>P33*L33</f>
        <v>84</v>
      </c>
      <c r="O33" s="3">
        <v>150</v>
      </c>
      <c r="P33" s="6">
        <v>1.5</v>
      </c>
      <c r="Q33" s="1" t="s">
        <v>40</v>
      </c>
      <c r="R33" s="7">
        <v>0.11875000000000001</v>
      </c>
      <c r="S33" s="8">
        <v>3000</v>
      </c>
      <c r="T33" s="8">
        <v>800</v>
      </c>
    </row>
    <row r="34" spans="1:23" x14ac:dyDescent="0.25">
      <c r="A34" s="2" t="s">
        <v>70</v>
      </c>
      <c r="B34" s="5" t="s">
        <v>43</v>
      </c>
      <c r="C34" s="5">
        <v>5</v>
      </c>
      <c r="D34" s="5" t="s">
        <v>37</v>
      </c>
      <c r="E34" s="5">
        <v>12</v>
      </c>
      <c r="F34" s="5">
        <v>12</v>
      </c>
      <c r="G34" s="1">
        <v>0.71805555555555556</v>
      </c>
      <c r="H34" s="1">
        <v>0.76458333333333339</v>
      </c>
      <c r="I34" s="1">
        <v>0.76736111111111116</v>
      </c>
      <c r="J34" s="3">
        <v>60</v>
      </c>
      <c r="K34" s="3">
        <v>68</v>
      </c>
      <c r="L34" s="3">
        <v>65</v>
      </c>
      <c r="M34" s="3">
        <v>3</v>
      </c>
      <c r="N34" s="3">
        <f>P34*L34</f>
        <v>104</v>
      </c>
      <c r="O34" s="3">
        <v>150</v>
      </c>
      <c r="P34" s="6">
        <v>1.6</v>
      </c>
      <c r="Q34" s="1" t="s">
        <v>40</v>
      </c>
      <c r="R34" s="7">
        <v>0.10347222222222223</v>
      </c>
      <c r="S34" s="8">
        <v>3000</v>
      </c>
      <c r="T34" s="8">
        <v>600</v>
      </c>
    </row>
    <row r="35" spans="1:23" x14ac:dyDescent="0.25">
      <c r="A35" s="2" t="s">
        <v>70</v>
      </c>
      <c r="B35" s="5" t="s">
        <v>44</v>
      </c>
      <c r="C35" s="5">
        <v>5</v>
      </c>
      <c r="D35" s="5" t="s">
        <v>37</v>
      </c>
      <c r="E35" s="5">
        <v>12</v>
      </c>
      <c r="F35" s="5">
        <v>12</v>
      </c>
      <c r="G35" s="1">
        <v>0.71805555555555556</v>
      </c>
      <c r="H35" s="1">
        <v>0.76458333333333339</v>
      </c>
      <c r="I35" s="1">
        <v>0.76736111111111116</v>
      </c>
      <c r="J35" s="3">
        <v>60</v>
      </c>
      <c r="K35" s="3">
        <v>68</v>
      </c>
      <c r="L35" s="3">
        <v>65</v>
      </c>
      <c r="M35" s="3">
        <v>3</v>
      </c>
      <c r="N35" s="3">
        <f>P35*L35</f>
        <v>104</v>
      </c>
      <c r="O35" s="3">
        <v>150</v>
      </c>
      <c r="P35" s="6">
        <v>1.6</v>
      </c>
      <c r="Q35" s="5" t="s">
        <v>40</v>
      </c>
      <c r="R35" s="7">
        <v>0.10347222222222223</v>
      </c>
      <c r="S35" s="8">
        <v>3000</v>
      </c>
      <c r="T35" s="8">
        <v>1200</v>
      </c>
      <c r="V35" s="1"/>
      <c r="W35" s="1"/>
    </row>
    <row r="36" spans="1:23" x14ac:dyDescent="0.25">
      <c r="A36" s="2" t="s">
        <v>78</v>
      </c>
      <c r="B36" s="5" t="s">
        <v>45</v>
      </c>
      <c r="C36" s="5">
        <v>5</v>
      </c>
      <c r="D36" s="5" t="s">
        <v>82</v>
      </c>
      <c r="E36" s="5">
        <v>12</v>
      </c>
      <c r="F36" s="5">
        <v>11.2</v>
      </c>
      <c r="G36" s="1">
        <v>0.62013888888888891</v>
      </c>
      <c r="H36" s="1">
        <v>0.67013888888888884</v>
      </c>
      <c r="I36" s="1">
        <v>0.67291666666666661</v>
      </c>
      <c r="J36" s="3">
        <v>69</v>
      </c>
      <c r="K36" s="3">
        <v>69</v>
      </c>
      <c r="L36" s="3">
        <v>66</v>
      </c>
      <c r="M36" s="3">
        <v>3</v>
      </c>
      <c r="N36" s="3">
        <v>118</v>
      </c>
      <c r="O36" s="3">
        <v>150</v>
      </c>
      <c r="P36" s="6">
        <v>1.7</v>
      </c>
      <c r="Q36" s="1" t="s">
        <v>41</v>
      </c>
      <c r="R36" s="7">
        <v>7.4305555555555555E-2</v>
      </c>
      <c r="S36" s="8">
        <v>3000</v>
      </c>
      <c r="T36" s="8">
        <v>1000</v>
      </c>
      <c r="V36" s="1"/>
      <c r="W36" s="1"/>
    </row>
    <row r="37" spans="1:23" x14ac:dyDescent="0.25">
      <c r="A37" s="2" t="s">
        <v>78</v>
      </c>
      <c r="B37" s="5" t="s">
        <v>72</v>
      </c>
      <c r="C37" s="5">
        <v>5</v>
      </c>
      <c r="D37" s="5" t="s">
        <v>82</v>
      </c>
      <c r="E37" s="5">
        <v>12</v>
      </c>
      <c r="F37" s="5">
        <v>11.2</v>
      </c>
      <c r="G37" s="1">
        <v>0.62013888888888891</v>
      </c>
      <c r="H37" s="1">
        <v>0.67013888888888884</v>
      </c>
      <c r="I37" s="1">
        <v>0.67291666666666661</v>
      </c>
      <c r="J37" s="3">
        <v>69</v>
      </c>
      <c r="K37" s="3">
        <v>69</v>
      </c>
      <c r="L37" s="3">
        <v>66</v>
      </c>
      <c r="M37" s="3">
        <v>3</v>
      </c>
      <c r="N37" s="3">
        <v>118</v>
      </c>
      <c r="O37" s="3">
        <v>150</v>
      </c>
      <c r="P37" s="6">
        <v>1.7</v>
      </c>
      <c r="Q37" s="1" t="s">
        <v>41</v>
      </c>
      <c r="R37" s="7">
        <v>7.4305555555555555E-2</v>
      </c>
      <c r="S37" s="8">
        <v>3000</v>
      </c>
      <c r="T37" s="8">
        <v>1000</v>
      </c>
    </row>
    <row r="38" spans="1:23" x14ac:dyDescent="0.25">
      <c r="A38" s="2" t="s">
        <v>78</v>
      </c>
      <c r="B38" s="5" t="s">
        <v>46</v>
      </c>
      <c r="C38" s="5">
        <v>5</v>
      </c>
      <c r="D38" s="5" t="s">
        <v>82</v>
      </c>
      <c r="E38" s="5">
        <v>12</v>
      </c>
      <c r="F38" s="5">
        <v>11.2</v>
      </c>
      <c r="G38" s="1">
        <v>0.62013888888888891</v>
      </c>
      <c r="H38" s="1">
        <v>0.67013888888888884</v>
      </c>
      <c r="I38" s="1">
        <v>0.67291666666666661</v>
      </c>
      <c r="J38" s="3">
        <v>69</v>
      </c>
      <c r="K38" s="3">
        <v>69</v>
      </c>
      <c r="L38" s="3">
        <v>66</v>
      </c>
      <c r="M38" s="3">
        <v>3</v>
      </c>
      <c r="N38" s="3">
        <v>118</v>
      </c>
      <c r="O38" s="3">
        <v>150</v>
      </c>
      <c r="P38" s="6">
        <v>1.7</v>
      </c>
      <c r="Q38" s="1" t="s">
        <v>41</v>
      </c>
      <c r="R38" s="7">
        <v>7.4305555555555555E-2</v>
      </c>
      <c r="S38" s="8">
        <v>3000</v>
      </c>
      <c r="T38" s="8">
        <v>1000</v>
      </c>
    </row>
    <row r="39" spans="1:23" x14ac:dyDescent="0.25">
      <c r="A39" s="2" t="s">
        <v>78</v>
      </c>
      <c r="B39" s="5" t="s">
        <v>43</v>
      </c>
      <c r="C39" s="5">
        <v>5</v>
      </c>
      <c r="D39" s="5" t="s">
        <v>83</v>
      </c>
      <c r="E39" s="5">
        <v>12</v>
      </c>
      <c r="F39" s="5">
        <v>8.3000000000000007</v>
      </c>
      <c r="G39" s="1">
        <v>0.63958333333333328</v>
      </c>
      <c r="H39" s="1">
        <v>0.68194444444444446</v>
      </c>
      <c r="I39" s="1">
        <v>0.68472222222222223</v>
      </c>
      <c r="J39" s="3">
        <v>60</v>
      </c>
      <c r="K39" s="3">
        <v>59</v>
      </c>
      <c r="L39" s="3">
        <v>56</v>
      </c>
      <c r="M39" s="3">
        <v>3</v>
      </c>
      <c r="N39" s="3">
        <v>100</v>
      </c>
      <c r="O39" s="3">
        <v>150</v>
      </c>
      <c r="P39" s="6">
        <v>1.9</v>
      </c>
      <c r="Q39" s="1" t="s">
        <v>116</v>
      </c>
      <c r="R39" s="7">
        <v>6.3194444444444442E-2</v>
      </c>
      <c r="S39" s="8">
        <v>3000</v>
      </c>
      <c r="T39" s="8">
        <v>1200</v>
      </c>
    </row>
    <row r="40" spans="1:23" s="34" customFormat="1" x14ac:dyDescent="0.25">
      <c r="A40" s="53" t="s">
        <v>78</v>
      </c>
      <c r="B40" s="56" t="s">
        <v>44</v>
      </c>
      <c r="C40" s="56">
        <v>5</v>
      </c>
      <c r="D40" s="56" t="s">
        <v>38</v>
      </c>
      <c r="E40" s="56">
        <v>12</v>
      </c>
      <c r="F40" s="56">
        <v>8.3000000000000007</v>
      </c>
      <c r="G40" s="60">
        <v>0.63958333333333328</v>
      </c>
      <c r="H40" s="60">
        <v>0.68194444444444446</v>
      </c>
      <c r="I40" s="60">
        <v>0.68472222222222223</v>
      </c>
      <c r="J40" s="63">
        <v>60</v>
      </c>
      <c r="K40" s="63">
        <v>59</v>
      </c>
      <c r="L40" s="63">
        <v>56</v>
      </c>
      <c r="M40" s="63">
        <v>3</v>
      </c>
      <c r="N40" s="63">
        <v>100</v>
      </c>
      <c r="O40" s="63">
        <v>150</v>
      </c>
      <c r="P40" s="68">
        <v>1.9</v>
      </c>
      <c r="Q40" s="60" t="s">
        <v>116</v>
      </c>
      <c r="R40" s="71">
        <v>6.3194444444444442E-2</v>
      </c>
      <c r="S40" s="74">
        <v>3000</v>
      </c>
      <c r="T40" s="74">
        <v>1600</v>
      </c>
      <c r="V40" s="35"/>
      <c r="W40" s="35"/>
    </row>
    <row r="41" spans="1:23" x14ac:dyDescent="0.25">
      <c r="A41" s="2" t="s">
        <v>98</v>
      </c>
      <c r="B41" s="5" t="s">
        <v>45</v>
      </c>
      <c r="C41" s="5">
        <v>5</v>
      </c>
      <c r="D41" s="5" t="s">
        <v>106</v>
      </c>
      <c r="E41" s="5">
        <v>12</v>
      </c>
      <c r="F41" s="5">
        <v>11.3</v>
      </c>
      <c r="G41" s="1">
        <v>0.34930555555555554</v>
      </c>
      <c r="H41" s="1">
        <v>0.3972222222222222</v>
      </c>
      <c r="I41" s="1">
        <v>0.40069444444444446</v>
      </c>
      <c r="J41" s="3">
        <v>69</v>
      </c>
      <c r="K41" s="3">
        <v>74</v>
      </c>
      <c r="L41" s="3">
        <v>69</v>
      </c>
      <c r="M41" s="3">
        <v>5</v>
      </c>
      <c r="N41" s="3">
        <f>P41*L41</f>
        <v>75.900000000000006</v>
      </c>
      <c r="O41" s="3">
        <v>150</v>
      </c>
      <c r="P41" s="6">
        <v>1.1000000000000001</v>
      </c>
      <c r="Q41" s="5" t="s">
        <v>33</v>
      </c>
      <c r="R41" s="7">
        <v>0.64513888888888882</v>
      </c>
      <c r="S41" s="8">
        <v>3000</v>
      </c>
      <c r="T41" s="8">
        <v>500</v>
      </c>
      <c r="V41" s="1"/>
      <c r="W41" s="1"/>
    </row>
    <row r="42" spans="1:23" x14ac:dyDescent="0.25">
      <c r="A42" s="2" t="s">
        <v>98</v>
      </c>
      <c r="B42" s="5" t="s">
        <v>72</v>
      </c>
      <c r="C42" s="5">
        <v>5</v>
      </c>
      <c r="D42" s="5" t="s">
        <v>106</v>
      </c>
      <c r="E42" s="5">
        <v>12</v>
      </c>
      <c r="F42" s="5">
        <v>11.3</v>
      </c>
      <c r="G42" s="1">
        <v>0.34930555555555554</v>
      </c>
      <c r="H42" s="1">
        <v>0.3972222222222222</v>
      </c>
      <c r="I42" s="1">
        <v>0.40069444444444446</v>
      </c>
      <c r="J42" s="3">
        <v>69</v>
      </c>
      <c r="K42" s="3">
        <v>74</v>
      </c>
      <c r="L42" s="3">
        <v>69</v>
      </c>
      <c r="M42" s="3">
        <v>5</v>
      </c>
      <c r="N42" s="3">
        <f>P42*L42</f>
        <v>75.900000000000006</v>
      </c>
      <c r="O42" s="3">
        <v>150</v>
      </c>
      <c r="P42" s="6">
        <v>1.1000000000000001</v>
      </c>
      <c r="Q42" s="5" t="s">
        <v>33</v>
      </c>
      <c r="R42" s="7">
        <v>0.64513888888888882</v>
      </c>
      <c r="S42" s="8">
        <v>3000</v>
      </c>
      <c r="T42" s="8">
        <v>900</v>
      </c>
      <c r="V42" s="1"/>
      <c r="W42" s="1"/>
    </row>
    <row r="43" spans="1:23" x14ac:dyDescent="0.25">
      <c r="A43" s="2" t="s">
        <v>98</v>
      </c>
      <c r="B43" s="5" t="s">
        <v>46</v>
      </c>
      <c r="C43" s="5">
        <v>5</v>
      </c>
      <c r="D43" s="5" t="s">
        <v>106</v>
      </c>
      <c r="E43" s="5">
        <v>12</v>
      </c>
      <c r="F43" s="5">
        <v>11.3</v>
      </c>
      <c r="G43" s="1">
        <v>0.34930555555555554</v>
      </c>
      <c r="H43" s="1">
        <v>0.3972222222222222</v>
      </c>
      <c r="I43" s="1">
        <v>0.40069444444444446</v>
      </c>
      <c r="J43" s="3">
        <v>69</v>
      </c>
      <c r="K43" s="3">
        <v>74</v>
      </c>
      <c r="L43" s="3">
        <v>69</v>
      </c>
      <c r="M43" s="3">
        <v>5</v>
      </c>
      <c r="N43" s="3">
        <f>P43*L43</f>
        <v>75.900000000000006</v>
      </c>
      <c r="O43" s="3">
        <v>150</v>
      </c>
      <c r="P43" s="6">
        <v>1.1000000000000001</v>
      </c>
      <c r="Q43" s="5" t="s">
        <v>33</v>
      </c>
      <c r="R43" s="7">
        <v>0.64513888888888882</v>
      </c>
      <c r="S43" s="8">
        <v>3000</v>
      </c>
      <c r="T43" s="8">
        <v>600</v>
      </c>
    </row>
    <row r="44" spans="1:23" x14ac:dyDescent="0.25">
      <c r="A44" s="2" t="s">
        <v>98</v>
      </c>
      <c r="B44" s="5" t="s">
        <v>45</v>
      </c>
      <c r="C44" s="5">
        <v>5</v>
      </c>
      <c r="D44" s="5" t="s">
        <v>73</v>
      </c>
      <c r="E44" s="5">
        <v>12</v>
      </c>
      <c r="F44" s="5">
        <v>12</v>
      </c>
      <c r="G44" s="18">
        <v>0.4458333333333333</v>
      </c>
      <c r="H44" s="18">
        <v>0.49374999999999997</v>
      </c>
      <c r="I44" s="18">
        <v>0.49722222222222223</v>
      </c>
      <c r="J44" s="3">
        <v>69</v>
      </c>
      <c r="K44" s="3">
        <v>72</v>
      </c>
      <c r="L44" s="3">
        <v>69</v>
      </c>
      <c r="M44" s="3">
        <v>3</v>
      </c>
      <c r="N44" s="3">
        <f>P44*L44</f>
        <v>110.4</v>
      </c>
      <c r="O44" s="3">
        <v>150</v>
      </c>
      <c r="P44" s="6">
        <v>1.6</v>
      </c>
      <c r="Q44" s="5" t="s">
        <v>40</v>
      </c>
      <c r="R44" s="7">
        <v>4.5138888888888888E-2</v>
      </c>
      <c r="S44" s="8">
        <v>3000</v>
      </c>
      <c r="T44" s="8">
        <v>800</v>
      </c>
    </row>
    <row r="45" spans="1:23" x14ac:dyDescent="0.25">
      <c r="A45" s="2" t="s">
        <v>98</v>
      </c>
      <c r="B45" s="5" t="s">
        <v>72</v>
      </c>
      <c r="C45" s="5">
        <v>5</v>
      </c>
      <c r="D45" s="5" t="s">
        <v>73</v>
      </c>
      <c r="E45" s="5">
        <v>12</v>
      </c>
      <c r="F45" s="5">
        <v>12</v>
      </c>
      <c r="G45" s="18">
        <v>0.4458333333333333</v>
      </c>
      <c r="H45" s="18">
        <v>0.49374999999999997</v>
      </c>
      <c r="I45" s="18">
        <v>0.49722222222222223</v>
      </c>
      <c r="J45" s="3">
        <v>69</v>
      </c>
      <c r="K45" s="3">
        <v>72</v>
      </c>
      <c r="L45" s="3">
        <v>69</v>
      </c>
      <c r="M45" s="3">
        <v>3</v>
      </c>
      <c r="N45" s="3">
        <f>P45*L45</f>
        <v>110.4</v>
      </c>
      <c r="O45" s="3">
        <v>150</v>
      </c>
      <c r="P45" s="6">
        <v>1.6</v>
      </c>
      <c r="Q45" s="5" t="s">
        <v>40</v>
      </c>
      <c r="R45" s="7">
        <v>4.5138888888888888E-2</v>
      </c>
      <c r="S45" s="8">
        <v>3000</v>
      </c>
      <c r="T45" s="8">
        <v>900</v>
      </c>
      <c r="V45" s="1"/>
      <c r="W45" s="1"/>
    </row>
    <row r="46" spans="1:23" x14ac:dyDescent="0.25">
      <c r="A46" s="2" t="s">
        <v>98</v>
      </c>
      <c r="B46" s="5" t="s">
        <v>46</v>
      </c>
      <c r="C46" s="5">
        <v>5</v>
      </c>
      <c r="D46" s="5" t="s">
        <v>73</v>
      </c>
      <c r="E46" s="5">
        <v>12</v>
      </c>
      <c r="F46" s="5">
        <v>12</v>
      </c>
      <c r="G46" s="18">
        <v>0.4458333333333333</v>
      </c>
      <c r="H46" s="18">
        <v>0.49374999999999997</v>
      </c>
      <c r="I46" s="18">
        <v>0.49722222222222223</v>
      </c>
      <c r="J46" s="3">
        <v>69</v>
      </c>
      <c r="K46" s="3">
        <v>72</v>
      </c>
      <c r="L46" s="3">
        <v>69</v>
      </c>
      <c r="M46" s="3">
        <v>3</v>
      </c>
      <c r="N46" s="3">
        <f>P46*L46</f>
        <v>110.4</v>
      </c>
      <c r="O46" s="3">
        <v>150</v>
      </c>
      <c r="P46" s="6">
        <v>1.6</v>
      </c>
      <c r="Q46" s="5" t="s">
        <v>40</v>
      </c>
      <c r="R46" s="7">
        <v>4.5138888888888888E-2</v>
      </c>
      <c r="S46" s="8">
        <v>3000</v>
      </c>
      <c r="T46" s="8">
        <v>1100</v>
      </c>
      <c r="V46" s="1"/>
      <c r="W46" s="1"/>
    </row>
    <row r="47" spans="1:23" x14ac:dyDescent="0.25">
      <c r="A47" s="2" t="s">
        <v>97</v>
      </c>
      <c r="B47" s="5" t="s">
        <v>45</v>
      </c>
      <c r="C47" s="5">
        <v>6</v>
      </c>
      <c r="D47" s="5" t="s">
        <v>39</v>
      </c>
      <c r="E47" s="5">
        <v>12</v>
      </c>
      <c r="F47" s="5">
        <v>11.8</v>
      </c>
      <c r="G47" s="1">
        <v>0.65763888888888888</v>
      </c>
      <c r="H47" s="1">
        <v>0.70138888888888884</v>
      </c>
      <c r="I47" s="1">
        <v>0.70347222222222217</v>
      </c>
      <c r="J47" s="3">
        <v>69</v>
      </c>
      <c r="K47" s="3">
        <v>65</v>
      </c>
      <c r="L47" s="3">
        <v>61</v>
      </c>
      <c r="M47" s="3">
        <v>4</v>
      </c>
      <c r="N47" s="3">
        <f>P47*L47</f>
        <v>109.8</v>
      </c>
      <c r="O47" s="3">
        <v>150</v>
      </c>
      <c r="P47" s="6">
        <v>1.8</v>
      </c>
      <c r="Q47" s="5" t="s">
        <v>51</v>
      </c>
      <c r="R47" s="7">
        <v>6.25E-2</v>
      </c>
      <c r="S47" s="8">
        <v>3000</v>
      </c>
      <c r="T47" s="8">
        <v>500</v>
      </c>
      <c r="V47" s="1"/>
      <c r="W47" s="1"/>
    </row>
    <row r="48" spans="1:23" x14ac:dyDescent="0.25">
      <c r="A48" s="2" t="s">
        <v>97</v>
      </c>
      <c r="B48" s="5" t="s">
        <v>72</v>
      </c>
      <c r="C48" s="5">
        <v>6</v>
      </c>
      <c r="D48" s="5" t="s">
        <v>39</v>
      </c>
      <c r="E48" s="5">
        <v>12</v>
      </c>
      <c r="F48" s="5">
        <v>11.8</v>
      </c>
      <c r="G48" s="1">
        <v>0.65763888888888888</v>
      </c>
      <c r="H48" s="1">
        <v>0.70138888888888884</v>
      </c>
      <c r="I48" s="1">
        <v>0.70347222222222217</v>
      </c>
      <c r="J48" s="3">
        <v>69</v>
      </c>
      <c r="K48" s="3">
        <v>65</v>
      </c>
      <c r="L48" s="3">
        <v>61</v>
      </c>
      <c r="M48" s="3">
        <v>4</v>
      </c>
      <c r="N48" s="3">
        <f>P48*L48</f>
        <v>109.8</v>
      </c>
      <c r="O48" s="3">
        <v>150</v>
      </c>
      <c r="P48" s="6">
        <v>1.8</v>
      </c>
      <c r="Q48" s="5" t="s">
        <v>51</v>
      </c>
      <c r="R48" s="7">
        <v>6.25E-2</v>
      </c>
      <c r="S48" s="8">
        <v>3000</v>
      </c>
      <c r="T48" s="8">
        <v>600</v>
      </c>
    </row>
    <row r="49" spans="1:23" x14ac:dyDescent="0.25">
      <c r="A49" s="2" t="s">
        <v>97</v>
      </c>
      <c r="B49" s="5" t="s">
        <v>46</v>
      </c>
      <c r="C49" s="5">
        <v>6</v>
      </c>
      <c r="D49" s="5" t="s">
        <v>39</v>
      </c>
      <c r="E49" s="5">
        <v>12</v>
      </c>
      <c r="F49" s="5">
        <v>11.8</v>
      </c>
      <c r="G49" s="1">
        <v>0.65763888888888888</v>
      </c>
      <c r="H49" s="1">
        <v>0.70138888888888884</v>
      </c>
      <c r="I49" s="1">
        <v>0.70347222222222217</v>
      </c>
      <c r="J49" s="3">
        <v>69</v>
      </c>
      <c r="K49" s="3">
        <v>65</v>
      </c>
      <c r="L49" s="3">
        <v>61</v>
      </c>
      <c r="M49" s="3">
        <v>4</v>
      </c>
      <c r="N49" s="3">
        <f>P49*L49</f>
        <v>109.8</v>
      </c>
      <c r="O49" s="3">
        <v>150</v>
      </c>
      <c r="P49" s="6">
        <v>1.8</v>
      </c>
      <c r="Q49" s="5" t="s">
        <v>51</v>
      </c>
      <c r="R49" s="7">
        <v>6.25E-2</v>
      </c>
      <c r="S49" s="8">
        <v>3000</v>
      </c>
      <c r="T49" s="8">
        <v>500</v>
      </c>
    </row>
    <row r="50" spans="1:23" x14ac:dyDescent="0.25">
      <c r="A50" s="2" t="s">
        <v>50</v>
      </c>
      <c r="B50" s="5" t="s">
        <v>26</v>
      </c>
      <c r="C50" s="5">
        <v>8</v>
      </c>
      <c r="D50" s="5" t="s">
        <v>37</v>
      </c>
      <c r="E50" s="5">
        <v>12</v>
      </c>
      <c r="F50" s="5">
        <v>12</v>
      </c>
      <c r="G50" s="1">
        <v>0.47152777777777777</v>
      </c>
      <c r="H50" s="1">
        <v>0.51250000000000007</v>
      </c>
      <c r="I50" s="1">
        <v>0.51597222222222217</v>
      </c>
      <c r="J50" s="3">
        <v>59</v>
      </c>
      <c r="K50" s="3">
        <v>64</v>
      </c>
      <c r="L50" s="3">
        <v>59</v>
      </c>
      <c r="M50" s="3">
        <v>5</v>
      </c>
      <c r="N50" s="3">
        <v>77</v>
      </c>
      <c r="O50" s="3">
        <v>150</v>
      </c>
      <c r="P50" s="6">
        <v>1.3</v>
      </c>
      <c r="Q50" s="5" t="s">
        <v>33</v>
      </c>
      <c r="R50" s="7">
        <v>9.930555555555555E-2</v>
      </c>
      <c r="S50" s="8">
        <v>3000</v>
      </c>
      <c r="T50" s="8">
        <v>1000</v>
      </c>
      <c r="V50" s="1"/>
      <c r="W50" s="1"/>
    </row>
    <row r="51" spans="1:23" x14ac:dyDescent="0.25">
      <c r="A51" s="2" t="s">
        <v>50</v>
      </c>
      <c r="B51" s="5" t="s">
        <v>27</v>
      </c>
      <c r="C51" s="5">
        <v>8</v>
      </c>
      <c r="D51" s="5" t="s">
        <v>37</v>
      </c>
      <c r="E51" s="5">
        <v>12</v>
      </c>
      <c r="F51" s="5">
        <v>12</v>
      </c>
      <c r="G51" s="1">
        <v>0.47152777777777777</v>
      </c>
      <c r="H51" s="1">
        <v>0.51250000000000007</v>
      </c>
      <c r="I51" s="1">
        <v>0.51597222222222217</v>
      </c>
      <c r="J51" s="3">
        <v>59</v>
      </c>
      <c r="K51" s="3">
        <v>64</v>
      </c>
      <c r="L51" s="3">
        <v>59</v>
      </c>
      <c r="M51" s="3">
        <v>5</v>
      </c>
      <c r="N51" s="3">
        <v>77</v>
      </c>
      <c r="O51" s="3">
        <v>150</v>
      </c>
      <c r="P51" s="6">
        <v>1.3</v>
      </c>
      <c r="Q51" s="1" t="s">
        <v>33</v>
      </c>
      <c r="R51" s="7">
        <v>9.930555555555555E-2</v>
      </c>
      <c r="S51" s="8">
        <v>3000</v>
      </c>
      <c r="T51" s="8">
        <v>900</v>
      </c>
    </row>
    <row r="52" spans="1:23" x14ac:dyDescent="0.25">
      <c r="A52" s="2" t="s">
        <v>50</v>
      </c>
      <c r="B52" s="5" t="s">
        <v>25</v>
      </c>
      <c r="C52" s="5">
        <v>8</v>
      </c>
      <c r="D52" s="5" t="s">
        <v>36</v>
      </c>
      <c r="E52" s="5">
        <v>12</v>
      </c>
      <c r="F52" s="5">
        <v>12</v>
      </c>
      <c r="G52" s="1">
        <v>0.52152777777777781</v>
      </c>
      <c r="H52" s="1">
        <v>0.55763888888888891</v>
      </c>
      <c r="I52" s="1">
        <v>0.55972222222222223</v>
      </c>
      <c r="J52" s="3">
        <v>69</v>
      </c>
      <c r="K52" s="3">
        <v>55</v>
      </c>
      <c r="L52" s="3">
        <v>51</v>
      </c>
      <c r="M52" s="3">
        <v>4</v>
      </c>
      <c r="N52" s="3">
        <v>67</v>
      </c>
      <c r="O52" s="3">
        <v>150</v>
      </c>
      <c r="P52" s="6">
        <v>1.3</v>
      </c>
      <c r="Q52" s="1" t="s">
        <v>35</v>
      </c>
      <c r="R52" s="7">
        <v>9.7222222222222224E-2</v>
      </c>
      <c r="S52" s="8">
        <v>3000</v>
      </c>
      <c r="T52" s="8">
        <v>800</v>
      </c>
    </row>
    <row r="53" spans="1:23" x14ac:dyDescent="0.25">
      <c r="A53" s="2" t="s">
        <v>50</v>
      </c>
      <c r="B53" s="5" t="s">
        <v>24</v>
      </c>
      <c r="C53" s="5">
        <v>8</v>
      </c>
      <c r="D53" s="5" t="s">
        <v>36</v>
      </c>
      <c r="E53" s="5">
        <v>12</v>
      </c>
      <c r="F53" s="5">
        <v>12</v>
      </c>
      <c r="G53" s="1">
        <v>0.52152777777777781</v>
      </c>
      <c r="H53" s="1">
        <v>0.55763888888888891</v>
      </c>
      <c r="I53" s="1">
        <v>0.55972222222222223</v>
      </c>
      <c r="J53" s="3">
        <v>69</v>
      </c>
      <c r="K53" s="3">
        <v>55</v>
      </c>
      <c r="L53" s="3">
        <v>51</v>
      </c>
      <c r="M53" s="3">
        <v>4</v>
      </c>
      <c r="N53" s="3">
        <v>67</v>
      </c>
      <c r="O53" s="3">
        <v>150</v>
      </c>
      <c r="P53" s="6">
        <v>1.3</v>
      </c>
      <c r="Q53" s="1" t="s">
        <v>35</v>
      </c>
      <c r="R53" s="7">
        <v>9.7222222222222224E-2</v>
      </c>
      <c r="S53" s="8">
        <v>3000</v>
      </c>
      <c r="T53" s="8">
        <v>500</v>
      </c>
      <c r="V53" s="1"/>
      <c r="W53" s="1"/>
    </row>
    <row r="54" spans="1:23" s="34" customFormat="1" x14ac:dyDescent="0.25">
      <c r="A54" s="53" t="s">
        <v>50</v>
      </c>
      <c r="B54" s="56" t="s">
        <v>26</v>
      </c>
      <c r="C54" s="56">
        <v>8</v>
      </c>
      <c r="D54" s="56" t="s">
        <v>38</v>
      </c>
      <c r="E54" s="56">
        <v>12</v>
      </c>
      <c r="F54" s="56">
        <v>12</v>
      </c>
      <c r="G54" s="60">
        <v>0.56944444444444442</v>
      </c>
      <c r="H54" s="60">
        <v>0.61041666666666672</v>
      </c>
      <c r="I54" s="60">
        <v>0.61319444444444449</v>
      </c>
      <c r="J54" s="63">
        <v>59</v>
      </c>
      <c r="K54" s="63">
        <v>63</v>
      </c>
      <c r="L54" s="63">
        <v>59</v>
      </c>
      <c r="M54" s="63">
        <v>4</v>
      </c>
      <c r="N54" s="63">
        <v>94</v>
      </c>
      <c r="O54" s="63">
        <v>150</v>
      </c>
      <c r="P54" s="68">
        <v>1.6</v>
      </c>
      <c r="Q54" s="60" t="s">
        <v>40</v>
      </c>
      <c r="R54" s="71">
        <v>5.347222222222222E-2</v>
      </c>
      <c r="S54" s="74">
        <v>3000</v>
      </c>
      <c r="T54" s="74">
        <v>1000</v>
      </c>
      <c r="V54" s="35"/>
      <c r="W54" s="35"/>
    </row>
    <row r="55" spans="1:23" x14ac:dyDescent="0.25">
      <c r="A55" s="2" t="s">
        <v>50</v>
      </c>
      <c r="B55" s="5" t="s">
        <v>27</v>
      </c>
      <c r="C55" s="5">
        <v>8</v>
      </c>
      <c r="D55" s="5" t="s">
        <v>38</v>
      </c>
      <c r="E55" s="5">
        <v>12</v>
      </c>
      <c r="F55" s="5">
        <v>12</v>
      </c>
      <c r="G55" s="1">
        <v>0.56944444444444442</v>
      </c>
      <c r="H55" s="1">
        <v>0.61041666666666672</v>
      </c>
      <c r="I55" s="1">
        <v>0.61319444444444449</v>
      </c>
      <c r="J55" s="3">
        <v>59</v>
      </c>
      <c r="K55" s="3">
        <v>63</v>
      </c>
      <c r="L55" s="3">
        <v>59</v>
      </c>
      <c r="M55" s="3">
        <v>4</v>
      </c>
      <c r="N55" s="3">
        <v>94</v>
      </c>
      <c r="O55" s="3">
        <v>150</v>
      </c>
      <c r="P55" s="6">
        <v>1.6</v>
      </c>
      <c r="Q55" s="1" t="s">
        <v>40</v>
      </c>
      <c r="R55" s="7">
        <v>5.347222222222222E-2</v>
      </c>
      <c r="S55" s="8">
        <v>3000</v>
      </c>
      <c r="T55" s="8">
        <v>1100</v>
      </c>
    </row>
    <row r="56" spans="1:23" x14ac:dyDescent="0.25">
      <c r="A56" s="2" t="s">
        <v>64</v>
      </c>
      <c r="B56" s="5" t="s">
        <v>43</v>
      </c>
      <c r="C56" s="5">
        <v>8</v>
      </c>
      <c r="D56" s="5" t="s">
        <v>67</v>
      </c>
      <c r="E56" s="5">
        <v>12</v>
      </c>
      <c r="F56" s="5">
        <v>12</v>
      </c>
      <c r="G56" s="1">
        <v>0.63194444444444442</v>
      </c>
      <c r="H56" s="1">
        <v>0.67222222222222217</v>
      </c>
      <c r="I56" s="1">
        <v>0.67499999999999993</v>
      </c>
      <c r="J56" s="3">
        <v>60</v>
      </c>
      <c r="K56" s="3">
        <v>59</v>
      </c>
      <c r="L56" s="3">
        <v>56</v>
      </c>
      <c r="M56" s="3">
        <v>3</v>
      </c>
      <c r="N56" s="3">
        <f>P56*L56</f>
        <v>95.2</v>
      </c>
      <c r="O56" s="3">
        <v>150</v>
      </c>
      <c r="P56" s="6">
        <v>1.7</v>
      </c>
      <c r="Q56" s="1" t="s">
        <v>41</v>
      </c>
      <c r="R56" s="7">
        <v>6.6666666666666666E-2</v>
      </c>
      <c r="S56" s="8">
        <v>3000</v>
      </c>
      <c r="T56" s="8">
        <v>500</v>
      </c>
    </row>
    <row r="57" spans="1:23" x14ac:dyDescent="0.25">
      <c r="A57" s="2" t="s">
        <v>65</v>
      </c>
      <c r="B57" s="5" t="s">
        <v>44</v>
      </c>
      <c r="C57" s="5">
        <v>8</v>
      </c>
      <c r="D57" s="5" t="s">
        <v>67</v>
      </c>
      <c r="E57" s="5">
        <v>12</v>
      </c>
      <c r="F57" s="5">
        <v>12</v>
      </c>
      <c r="G57" s="1">
        <v>0.63194444444444442</v>
      </c>
      <c r="H57" s="1">
        <v>0.67222222222222217</v>
      </c>
      <c r="I57" s="1">
        <v>0.67499999999999993</v>
      </c>
      <c r="J57" s="3">
        <v>60</v>
      </c>
      <c r="K57" s="3">
        <v>59</v>
      </c>
      <c r="L57" s="3">
        <v>56</v>
      </c>
      <c r="M57" s="3">
        <v>3</v>
      </c>
      <c r="N57" s="3">
        <f>P57*L57</f>
        <v>95.2</v>
      </c>
      <c r="O57" s="3">
        <v>150</v>
      </c>
      <c r="P57" s="6">
        <v>1.7</v>
      </c>
      <c r="Q57" s="1" t="s">
        <v>41</v>
      </c>
      <c r="R57" s="7">
        <v>6.6666666666666666E-2</v>
      </c>
      <c r="S57" s="8">
        <v>3000</v>
      </c>
      <c r="T57" s="8">
        <v>1100</v>
      </c>
      <c r="V57" s="1"/>
      <c r="W57" s="1"/>
    </row>
    <row r="58" spans="1:23" x14ac:dyDescent="0.25">
      <c r="A58" s="27" t="s">
        <v>76</v>
      </c>
      <c r="B58" s="9" t="s">
        <v>43</v>
      </c>
      <c r="C58" s="9">
        <v>8</v>
      </c>
      <c r="D58" s="9" t="s">
        <v>38</v>
      </c>
      <c r="E58" s="9">
        <v>12</v>
      </c>
      <c r="F58" s="9">
        <v>12</v>
      </c>
      <c r="G58" s="28">
        <v>0.42569444444444443</v>
      </c>
      <c r="H58" s="28">
        <v>0.46875</v>
      </c>
      <c r="I58" s="28">
        <v>0.47152777777777777</v>
      </c>
      <c r="J58" s="29">
        <v>60</v>
      </c>
      <c r="K58" s="29">
        <v>59</v>
      </c>
      <c r="L58" s="29">
        <v>56</v>
      </c>
      <c r="M58" s="29">
        <v>3</v>
      </c>
      <c r="N58" s="29">
        <f>P58*L58</f>
        <v>56</v>
      </c>
      <c r="O58" s="29">
        <v>150</v>
      </c>
      <c r="P58" s="30">
        <v>1</v>
      </c>
      <c r="Q58" s="28" t="s">
        <v>29</v>
      </c>
      <c r="R58" s="31" t="s">
        <v>69</v>
      </c>
      <c r="S58" s="32">
        <v>3000</v>
      </c>
      <c r="T58" s="32">
        <v>750</v>
      </c>
    </row>
    <row r="59" spans="1:23" x14ac:dyDescent="0.25">
      <c r="A59" s="2" t="s">
        <v>75</v>
      </c>
      <c r="B59" s="5" t="s">
        <v>44</v>
      </c>
      <c r="C59" s="5">
        <v>8</v>
      </c>
      <c r="D59" s="5" t="s">
        <v>38</v>
      </c>
      <c r="E59" s="5">
        <v>12</v>
      </c>
      <c r="F59" s="5">
        <v>12</v>
      </c>
      <c r="G59" s="1">
        <v>0.42569444444444443</v>
      </c>
      <c r="H59" s="1">
        <v>0.46875</v>
      </c>
      <c r="I59" s="1">
        <v>0.47152777777777777</v>
      </c>
      <c r="J59" s="3">
        <v>60</v>
      </c>
      <c r="K59" s="3">
        <v>59</v>
      </c>
      <c r="L59" s="3">
        <v>56</v>
      </c>
      <c r="M59" s="3">
        <v>3</v>
      </c>
      <c r="N59" s="3">
        <f>P59*L59</f>
        <v>56</v>
      </c>
      <c r="O59" s="3">
        <v>150</v>
      </c>
      <c r="P59" s="6">
        <v>1</v>
      </c>
      <c r="Q59" s="1" t="s">
        <v>29</v>
      </c>
      <c r="R59" s="7" t="s">
        <v>69</v>
      </c>
      <c r="S59" s="8">
        <v>3000</v>
      </c>
      <c r="T59" s="8">
        <v>1200</v>
      </c>
    </row>
    <row r="60" spans="1:23" x14ac:dyDescent="0.25">
      <c r="A60" s="2" t="s">
        <v>75</v>
      </c>
      <c r="B60" s="5" t="s">
        <v>45</v>
      </c>
      <c r="C60" s="5">
        <v>8</v>
      </c>
      <c r="D60" s="5" t="s">
        <v>73</v>
      </c>
      <c r="E60" s="5">
        <v>12</v>
      </c>
      <c r="F60" s="5">
        <v>12</v>
      </c>
      <c r="G60" s="1">
        <v>0.44375000000000003</v>
      </c>
      <c r="H60" s="1">
        <v>0.4861111111111111</v>
      </c>
      <c r="I60" s="1">
        <v>0.48888888888888887</v>
      </c>
      <c r="J60" s="3">
        <v>69</v>
      </c>
      <c r="K60" s="3">
        <v>67</v>
      </c>
      <c r="L60" s="3">
        <v>64</v>
      </c>
      <c r="M60" s="3">
        <v>3</v>
      </c>
      <c r="N60" s="3">
        <f>P60*L60</f>
        <v>64</v>
      </c>
      <c r="O60" s="3">
        <v>150</v>
      </c>
      <c r="P60" s="6">
        <v>1</v>
      </c>
      <c r="Q60" s="1" t="s">
        <v>35</v>
      </c>
      <c r="R60" s="7" t="s">
        <v>69</v>
      </c>
      <c r="S60" s="8">
        <v>3000</v>
      </c>
      <c r="T60" s="8">
        <v>700</v>
      </c>
      <c r="V60" s="1"/>
      <c r="W60" s="1"/>
    </row>
    <row r="61" spans="1:23" x14ac:dyDescent="0.25">
      <c r="A61" s="2" t="s">
        <v>75</v>
      </c>
      <c r="B61" s="5" t="s">
        <v>72</v>
      </c>
      <c r="C61" s="5">
        <v>8</v>
      </c>
      <c r="D61" s="5" t="s">
        <v>73</v>
      </c>
      <c r="E61" s="5">
        <v>12</v>
      </c>
      <c r="F61" s="5">
        <v>12</v>
      </c>
      <c r="G61" s="1">
        <v>0.44375000000000003</v>
      </c>
      <c r="H61" s="1">
        <v>0.4861111111111111</v>
      </c>
      <c r="I61" s="1">
        <v>0.48888888888888887</v>
      </c>
      <c r="J61" s="3">
        <v>69</v>
      </c>
      <c r="K61" s="3">
        <v>67</v>
      </c>
      <c r="L61" s="3">
        <v>64</v>
      </c>
      <c r="M61" s="3">
        <v>3</v>
      </c>
      <c r="N61" s="3">
        <f>P61*L61</f>
        <v>64</v>
      </c>
      <c r="O61" s="3">
        <v>150</v>
      </c>
      <c r="P61" s="6">
        <v>1</v>
      </c>
      <c r="Q61" s="1" t="s">
        <v>35</v>
      </c>
      <c r="R61" s="7" t="s">
        <v>69</v>
      </c>
      <c r="S61" s="8">
        <v>3000</v>
      </c>
      <c r="T61" s="8">
        <v>650</v>
      </c>
      <c r="V61" s="1"/>
      <c r="W61" s="1"/>
    </row>
    <row r="62" spans="1:23" x14ac:dyDescent="0.25">
      <c r="A62" s="2" t="s">
        <v>75</v>
      </c>
      <c r="B62" s="5" t="s">
        <v>43</v>
      </c>
      <c r="C62" s="5">
        <v>8</v>
      </c>
      <c r="D62" s="5" t="s">
        <v>38</v>
      </c>
      <c r="E62" s="5">
        <v>12</v>
      </c>
      <c r="F62" s="5">
        <v>12</v>
      </c>
      <c r="G62" s="1">
        <v>0.51597222222222217</v>
      </c>
      <c r="H62" s="1">
        <v>0.55763888888888891</v>
      </c>
      <c r="I62" s="1">
        <v>0.56041666666666667</v>
      </c>
      <c r="J62" s="3">
        <v>60</v>
      </c>
      <c r="K62" s="3">
        <v>59</v>
      </c>
      <c r="L62" s="3">
        <v>56</v>
      </c>
      <c r="M62" s="3">
        <v>3</v>
      </c>
      <c r="N62" s="3">
        <f>P62*L62</f>
        <v>78.399999999999991</v>
      </c>
      <c r="O62" s="3">
        <v>150</v>
      </c>
      <c r="P62" s="6">
        <v>1.4</v>
      </c>
      <c r="Q62" s="1" t="s">
        <v>48</v>
      </c>
      <c r="R62" s="7">
        <v>4.5138888888888888E-2</v>
      </c>
      <c r="S62" s="8">
        <v>3000</v>
      </c>
      <c r="T62" s="8">
        <v>750</v>
      </c>
      <c r="V62" s="1"/>
      <c r="W62" s="1"/>
    </row>
    <row r="63" spans="1:23" x14ac:dyDescent="0.25">
      <c r="A63" s="2" t="s">
        <v>75</v>
      </c>
      <c r="B63" s="5" t="s">
        <v>44</v>
      </c>
      <c r="C63" s="5">
        <v>8</v>
      </c>
      <c r="D63" s="5" t="s">
        <v>38</v>
      </c>
      <c r="E63" s="5">
        <v>12</v>
      </c>
      <c r="F63" s="5">
        <v>12</v>
      </c>
      <c r="G63" s="1">
        <v>0.51597222222222217</v>
      </c>
      <c r="H63" s="1">
        <v>0.55763888888888891</v>
      </c>
      <c r="I63" s="1">
        <v>0.56041666666666667</v>
      </c>
      <c r="J63" s="3">
        <v>60</v>
      </c>
      <c r="K63" s="3">
        <v>59</v>
      </c>
      <c r="L63" s="3">
        <v>56</v>
      </c>
      <c r="M63" s="3">
        <v>3</v>
      </c>
      <c r="N63" s="3">
        <f>P63*L63</f>
        <v>78.399999999999991</v>
      </c>
      <c r="O63" s="3">
        <v>150</v>
      </c>
      <c r="P63" s="6">
        <v>1.4</v>
      </c>
      <c r="Q63" s="1" t="s">
        <v>48</v>
      </c>
      <c r="R63" s="7">
        <v>4.5138888888888888E-2</v>
      </c>
      <c r="S63" s="8">
        <v>3000</v>
      </c>
      <c r="T63" s="8">
        <v>1200</v>
      </c>
    </row>
    <row r="64" spans="1:23" x14ac:dyDescent="0.25">
      <c r="A64" s="2" t="s">
        <v>75</v>
      </c>
      <c r="B64" s="5" t="s">
        <v>45</v>
      </c>
      <c r="C64" s="5">
        <v>8</v>
      </c>
      <c r="D64" s="5" t="s">
        <v>73</v>
      </c>
      <c r="E64" s="5">
        <v>12</v>
      </c>
      <c r="F64" s="5">
        <v>12</v>
      </c>
      <c r="G64" s="1">
        <v>0.53333333333333333</v>
      </c>
      <c r="H64" s="1">
        <v>0.57986111111111105</v>
      </c>
      <c r="I64" s="1">
        <v>0.58263888888888882</v>
      </c>
      <c r="J64" s="3">
        <v>69</v>
      </c>
      <c r="K64" s="3">
        <v>65</v>
      </c>
      <c r="L64" s="3">
        <v>62</v>
      </c>
      <c r="M64" s="3">
        <v>3</v>
      </c>
      <c r="N64" s="3">
        <f>P64*L64</f>
        <v>93</v>
      </c>
      <c r="O64" s="3">
        <v>150</v>
      </c>
      <c r="P64" s="6">
        <v>1.5</v>
      </c>
      <c r="Q64" s="1" t="s">
        <v>40</v>
      </c>
      <c r="R64" s="7">
        <v>4.4444444444444446E-2</v>
      </c>
      <c r="S64" s="8">
        <v>3000</v>
      </c>
      <c r="T64" s="8">
        <v>750</v>
      </c>
    </row>
    <row r="65" spans="1:23" x14ac:dyDescent="0.25">
      <c r="A65" s="2" t="s">
        <v>75</v>
      </c>
      <c r="B65" s="5" t="s">
        <v>72</v>
      </c>
      <c r="C65" s="5">
        <v>8</v>
      </c>
      <c r="D65" s="5" t="s">
        <v>73</v>
      </c>
      <c r="E65" s="5">
        <v>12</v>
      </c>
      <c r="F65" s="5">
        <v>12</v>
      </c>
      <c r="G65" s="1">
        <v>0.53333333333333333</v>
      </c>
      <c r="H65" s="1">
        <v>0.57986111111111105</v>
      </c>
      <c r="I65" s="1">
        <v>0.58263888888888882</v>
      </c>
      <c r="J65" s="3">
        <v>69</v>
      </c>
      <c r="K65" s="3">
        <v>65</v>
      </c>
      <c r="L65" s="3">
        <v>62</v>
      </c>
      <c r="M65" s="3">
        <v>3</v>
      </c>
      <c r="N65" s="3">
        <f>P65*L65</f>
        <v>93</v>
      </c>
      <c r="O65" s="3">
        <v>150</v>
      </c>
      <c r="P65" s="6">
        <v>1.5</v>
      </c>
      <c r="Q65" s="1" t="s">
        <v>40</v>
      </c>
      <c r="R65" s="7">
        <v>4.4444444444444446E-2</v>
      </c>
      <c r="S65" s="8">
        <v>3000</v>
      </c>
      <c r="T65" s="8">
        <v>700</v>
      </c>
      <c r="V65" s="1"/>
      <c r="W65" s="1"/>
    </row>
    <row r="66" spans="1:23" x14ac:dyDescent="0.25">
      <c r="A66" s="2" t="s">
        <v>96</v>
      </c>
      <c r="B66" s="5" t="s">
        <v>44</v>
      </c>
      <c r="C66" s="5">
        <v>8</v>
      </c>
      <c r="D66" s="5" t="s">
        <v>38</v>
      </c>
      <c r="E66" s="5">
        <v>12</v>
      </c>
      <c r="F66" s="5">
        <v>11.9</v>
      </c>
      <c r="G66" s="1">
        <v>0.54305555555555551</v>
      </c>
      <c r="H66" s="1">
        <v>0.59097222222222223</v>
      </c>
      <c r="I66" s="1">
        <v>0.59444444444444444</v>
      </c>
      <c r="J66" s="3">
        <v>69</v>
      </c>
      <c r="K66" s="3">
        <v>74</v>
      </c>
      <c r="L66" s="3">
        <v>69</v>
      </c>
      <c r="M66" s="3">
        <v>5</v>
      </c>
      <c r="N66" s="3">
        <v>119</v>
      </c>
      <c r="O66" s="3">
        <v>150</v>
      </c>
      <c r="P66" s="6">
        <v>1.7</v>
      </c>
      <c r="Q66" s="5" t="s">
        <v>41</v>
      </c>
      <c r="R66" s="7">
        <v>6.805555555555555E-2</v>
      </c>
      <c r="S66" s="8">
        <v>3000</v>
      </c>
      <c r="T66" s="8">
        <v>1100</v>
      </c>
    </row>
    <row r="67" spans="1:23" x14ac:dyDescent="0.25">
      <c r="A67" s="2" t="s">
        <v>96</v>
      </c>
      <c r="B67" s="5" t="s">
        <v>45</v>
      </c>
      <c r="C67" s="5">
        <v>8</v>
      </c>
      <c r="D67" s="5" t="s">
        <v>87</v>
      </c>
      <c r="E67" s="5">
        <v>12</v>
      </c>
      <c r="F67" s="5">
        <v>12</v>
      </c>
      <c r="G67" s="1">
        <v>0.54305555555555551</v>
      </c>
      <c r="H67" s="1">
        <v>0.59097222222222223</v>
      </c>
      <c r="I67" s="1">
        <v>0.59444444444444444</v>
      </c>
      <c r="J67" s="3">
        <v>69</v>
      </c>
      <c r="K67" s="3">
        <v>74</v>
      </c>
      <c r="L67" s="3">
        <v>69</v>
      </c>
      <c r="M67" s="3">
        <v>5</v>
      </c>
      <c r="N67" s="3">
        <v>119</v>
      </c>
      <c r="O67" s="3">
        <v>150</v>
      </c>
      <c r="P67" s="6">
        <v>1.7</v>
      </c>
      <c r="Q67" s="5" t="s">
        <v>41</v>
      </c>
      <c r="R67" s="7">
        <v>6.805555555555555E-2</v>
      </c>
      <c r="S67" s="8">
        <v>3000</v>
      </c>
      <c r="T67" s="8">
        <v>500</v>
      </c>
    </row>
    <row r="68" spans="1:23" x14ac:dyDescent="0.25">
      <c r="A68" s="2" t="s">
        <v>96</v>
      </c>
      <c r="B68" s="5" t="s">
        <v>72</v>
      </c>
      <c r="C68" s="5">
        <v>8</v>
      </c>
      <c r="D68" s="5" t="s">
        <v>104</v>
      </c>
      <c r="E68" s="5">
        <v>12</v>
      </c>
      <c r="F68" s="5">
        <v>11.9</v>
      </c>
      <c r="G68" s="1">
        <v>0.54305555555555551</v>
      </c>
      <c r="H68" s="1">
        <v>0.59097222222222223</v>
      </c>
      <c r="I68" s="1">
        <v>0.59444444444444444</v>
      </c>
      <c r="J68" s="3">
        <v>69</v>
      </c>
      <c r="K68" s="3">
        <v>74</v>
      </c>
      <c r="L68" s="3">
        <v>69</v>
      </c>
      <c r="M68" s="3">
        <v>5</v>
      </c>
      <c r="N68" s="3">
        <v>119</v>
      </c>
      <c r="O68" s="3">
        <v>150</v>
      </c>
      <c r="P68" s="6">
        <v>1.7</v>
      </c>
      <c r="Q68" s="5" t="s">
        <v>41</v>
      </c>
      <c r="R68" s="7">
        <v>6.805555555555555E-2</v>
      </c>
      <c r="S68" s="8">
        <v>3000</v>
      </c>
      <c r="T68" s="8">
        <v>600</v>
      </c>
      <c r="V68" s="1"/>
      <c r="W68" s="1"/>
    </row>
    <row r="69" spans="1:23" x14ac:dyDescent="0.25">
      <c r="A69" s="2" t="s">
        <v>96</v>
      </c>
      <c r="B69" s="5" t="s">
        <v>46</v>
      </c>
      <c r="C69" s="5">
        <v>8</v>
      </c>
      <c r="D69" s="5" t="s">
        <v>87</v>
      </c>
      <c r="E69" s="5">
        <v>12</v>
      </c>
      <c r="F69" s="5">
        <v>12</v>
      </c>
      <c r="G69" s="1">
        <v>0.54305555555555551</v>
      </c>
      <c r="H69" s="1">
        <v>0.59097222222222223</v>
      </c>
      <c r="I69" s="1">
        <v>0.59444444444444444</v>
      </c>
      <c r="J69" s="3">
        <v>69</v>
      </c>
      <c r="K69" s="3">
        <v>74</v>
      </c>
      <c r="L69" s="3">
        <v>69</v>
      </c>
      <c r="M69" s="3">
        <v>5</v>
      </c>
      <c r="N69" s="3">
        <v>119</v>
      </c>
      <c r="O69" s="3">
        <v>150</v>
      </c>
      <c r="P69" s="6">
        <v>1.7</v>
      </c>
      <c r="Q69" s="5" t="s">
        <v>41</v>
      </c>
      <c r="R69" s="7">
        <v>6.805555555555555E-2</v>
      </c>
      <c r="S69" s="8">
        <v>3000</v>
      </c>
      <c r="T69" s="8">
        <v>500</v>
      </c>
      <c r="V69" s="1"/>
      <c r="W69" s="1"/>
    </row>
    <row r="70" spans="1:23" s="34" customFormat="1" x14ac:dyDescent="0.25">
      <c r="A70" s="53" t="s">
        <v>96</v>
      </c>
      <c r="B70" s="56" t="s">
        <v>44</v>
      </c>
      <c r="C70" s="56">
        <v>8</v>
      </c>
      <c r="D70" s="56" t="s">
        <v>39</v>
      </c>
      <c r="E70" s="56">
        <v>12</v>
      </c>
      <c r="F70" s="56">
        <v>12</v>
      </c>
      <c r="G70" s="60">
        <v>0.65833333333333333</v>
      </c>
      <c r="H70" s="60">
        <v>0.70347222222222217</v>
      </c>
      <c r="I70" s="60">
        <v>0.7055555555555556</v>
      </c>
      <c r="J70" s="63">
        <v>69</v>
      </c>
      <c r="K70" s="63">
        <v>68</v>
      </c>
      <c r="L70" s="63">
        <v>65</v>
      </c>
      <c r="M70" s="63">
        <v>5</v>
      </c>
      <c r="N70" s="63">
        <v>117</v>
      </c>
      <c r="O70" s="63">
        <v>150</v>
      </c>
      <c r="P70" s="68">
        <v>1.8</v>
      </c>
      <c r="Q70" s="56" t="s">
        <v>51</v>
      </c>
      <c r="R70" s="71">
        <v>6.3888888888888884E-2</v>
      </c>
      <c r="S70" s="74">
        <v>3000</v>
      </c>
      <c r="T70" s="74">
        <v>800</v>
      </c>
      <c r="V70" s="35"/>
      <c r="W70" s="35"/>
    </row>
    <row r="71" spans="1:23" x14ac:dyDescent="0.25">
      <c r="A71" s="2" t="s">
        <v>96</v>
      </c>
      <c r="B71" s="5" t="s">
        <v>45</v>
      </c>
      <c r="C71" s="5">
        <v>8</v>
      </c>
      <c r="D71" s="5" t="s">
        <v>39</v>
      </c>
      <c r="E71" s="5">
        <v>12</v>
      </c>
      <c r="F71" s="5">
        <v>12</v>
      </c>
      <c r="G71" s="1">
        <v>0.65833333333333333</v>
      </c>
      <c r="H71" s="1">
        <v>0.70347222222222217</v>
      </c>
      <c r="I71" s="1">
        <v>0.7055555555555556</v>
      </c>
      <c r="J71" s="3">
        <v>69</v>
      </c>
      <c r="K71" s="3">
        <v>68</v>
      </c>
      <c r="L71" s="3">
        <v>65</v>
      </c>
      <c r="M71" s="3">
        <v>5</v>
      </c>
      <c r="N71" s="3">
        <v>117</v>
      </c>
      <c r="O71" s="3">
        <v>150</v>
      </c>
      <c r="P71" s="6">
        <v>1.8</v>
      </c>
      <c r="Q71" s="5" t="s">
        <v>51</v>
      </c>
      <c r="R71" s="7">
        <v>6.3888888888888884E-2</v>
      </c>
      <c r="S71" s="8">
        <v>3000</v>
      </c>
      <c r="T71" s="8">
        <v>500</v>
      </c>
    </row>
    <row r="72" spans="1:23" x14ac:dyDescent="0.25">
      <c r="A72" s="2" t="s">
        <v>96</v>
      </c>
      <c r="B72" s="5" t="s">
        <v>72</v>
      </c>
      <c r="C72" s="5">
        <v>8</v>
      </c>
      <c r="D72" s="5" t="s">
        <v>93</v>
      </c>
      <c r="E72" s="5">
        <v>12</v>
      </c>
      <c r="F72" s="5">
        <v>12</v>
      </c>
      <c r="G72" s="1">
        <v>0.65833333333333333</v>
      </c>
      <c r="H72" s="1">
        <v>0.70347222222222217</v>
      </c>
      <c r="I72" s="1">
        <v>0.7055555555555556</v>
      </c>
      <c r="J72" s="3">
        <v>69</v>
      </c>
      <c r="K72" s="3">
        <v>68</v>
      </c>
      <c r="L72" s="3">
        <v>65</v>
      </c>
      <c r="M72" s="3">
        <v>5</v>
      </c>
      <c r="N72" s="3">
        <v>117</v>
      </c>
      <c r="O72" s="3">
        <v>150</v>
      </c>
      <c r="P72" s="6">
        <v>1.8</v>
      </c>
      <c r="Q72" s="5" t="s">
        <v>51</v>
      </c>
      <c r="R72" s="7">
        <v>6.3888888888888884E-2</v>
      </c>
      <c r="S72" s="8">
        <v>3000</v>
      </c>
      <c r="T72" s="8">
        <v>800</v>
      </c>
    </row>
    <row r="73" spans="1:23" x14ac:dyDescent="0.25">
      <c r="A73" s="2" t="s">
        <v>96</v>
      </c>
      <c r="B73" s="5" t="s">
        <v>46</v>
      </c>
      <c r="C73" s="5">
        <v>8</v>
      </c>
      <c r="D73" s="5" t="s">
        <v>39</v>
      </c>
      <c r="E73" s="5">
        <v>12</v>
      </c>
      <c r="F73" s="5">
        <v>12</v>
      </c>
      <c r="G73" s="1">
        <v>0.65833333333333333</v>
      </c>
      <c r="H73" s="1">
        <v>0.70347222222222217</v>
      </c>
      <c r="I73" s="1">
        <v>0.7055555555555556</v>
      </c>
      <c r="J73" s="3">
        <v>69</v>
      </c>
      <c r="K73" s="3">
        <v>68</v>
      </c>
      <c r="L73" s="3">
        <v>65</v>
      </c>
      <c r="M73" s="3">
        <v>5</v>
      </c>
      <c r="N73" s="3">
        <v>117</v>
      </c>
      <c r="O73" s="3">
        <v>150</v>
      </c>
      <c r="P73" s="6">
        <v>1.8</v>
      </c>
      <c r="Q73" s="5" t="s">
        <v>51</v>
      </c>
      <c r="R73" s="7">
        <v>6.3888888888888884E-2</v>
      </c>
      <c r="S73" s="8">
        <v>3000</v>
      </c>
      <c r="T73" s="8">
        <v>500</v>
      </c>
      <c r="V73" s="1"/>
      <c r="W73" s="1"/>
    </row>
    <row r="74" spans="1:23" x14ac:dyDescent="0.25">
      <c r="A74" s="2" t="s">
        <v>100</v>
      </c>
      <c r="B74" s="5" t="s">
        <v>44</v>
      </c>
      <c r="C74" s="21">
        <v>8</v>
      </c>
      <c r="D74" s="5" t="s">
        <v>113</v>
      </c>
      <c r="E74" s="5">
        <v>12</v>
      </c>
      <c r="F74" s="5">
        <v>12</v>
      </c>
      <c r="G74" s="1">
        <v>0.31875000000000003</v>
      </c>
      <c r="H74" s="1">
        <v>0.34236111111111112</v>
      </c>
      <c r="I74" s="1">
        <v>0.34513888888888888</v>
      </c>
      <c r="J74" s="3">
        <v>69</v>
      </c>
      <c r="K74" s="3">
        <v>37</v>
      </c>
      <c r="L74" s="3">
        <v>34</v>
      </c>
      <c r="M74" s="3">
        <v>3</v>
      </c>
      <c r="N74" s="3">
        <f>P74*L74</f>
        <v>37.400000000000006</v>
      </c>
      <c r="O74" s="3">
        <v>150</v>
      </c>
      <c r="P74" s="6">
        <v>1.1000000000000001</v>
      </c>
      <c r="Q74" s="5" t="s">
        <v>29</v>
      </c>
      <c r="R74" s="7">
        <v>0.62708333333333333</v>
      </c>
      <c r="S74" s="26">
        <v>3000</v>
      </c>
      <c r="T74" s="26">
        <v>1900</v>
      </c>
    </row>
    <row r="75" spans="1:23" x14ac:dyDescent="0.25">
      <c r="A75" s="2" t="s">
        <v>100</v>
      </c>
      <c r="B75" s="5" t="s">
        <v>46</v>
      </c>
      <c r="C75" s="21">
        <v>8</v>
      </c>
      <c r="D75" s="5" t="s">
        <v>113</v>
      </c>
      <c r="E75" s="5">
        <v>12</v>
      </c>
      <c r="F75" s="5">
        <v>12</v>
      </c>
      <c r="G75" s="1">
        <v>0.31875000000000003</v>
      </c>
      <c r="H75" s="1">
        <v>0.34236111111111112</v>
      </c>
      <c r="I75" s="1">
        <v>0.34513888888888888</v>
      </c>
      <c r="J75" s="3">
        <v>69</v>
      </c>
      <c r="K75" s="3">
        <v>37</v>
      </c>
      <c r="L75" s="3">
        <v>34</v>
      </c>
      <c r="M75" s="3">
        <v>3</v>
      </c>
      <c r="N75" s="3">
        <f>P75*L75</f>
        <v>37.400000000000006</v>
      </c>
      <c r="O75" s="3">
        <v>150</v>
      </c>
      <c r="P75" s="6">
        <v>1.1000000000000001</v>
      </c>
      <c r="Q75" s="5" t="s">
        <v>29</v>
      </c>
      <c r="R75" s="7">
        <v>0.62708333333333333</v>
      </c>
      <c r="S75" s="26">
        <v>3000</v>
      </c>
      <c r="T75" s="8">
        <v>1200</v>
      </c>
      <c r="V75" s="1"/>
      <c r="W75" s="1"/>
    </row>
    <row r="76" spans="1:23" x14ac:dyDescent="0.25">
      <c r="A76" s="27" t="s">
        <v>94</v>
      </c>
      <c r="B76" s="9" t="s">
        <v>43</v>
      </c>
      <c r="C76" s="9">
        <v>15</v>
      </c>
      <c r="D76" s="9" t="s">
        <v>37</v>
      </c>
      <c r="E76" s="9">
        <v>12</v>
      </c>
      <c r="F76" s="9">
        <v>12</v>
      </c>
      <c r="G76" s="28">
        <v>0.36805555555555558</v>
      </c>
      <c r="H76" s="28">
        <v>0.40972222222222227</v>
      </c>
      <c r="I76" s="28">
        <v>0.41250000000000003</v>
      </c>
      <c r="J76" s="29">
        <v>60</v>
      </c>
      <c r="K76" s="29">
        <v>60</v>
      </c>
      <c r="L76" s="29">
        <v>57</v>
      </c>
      <c r="M76" s="29">
        <v>3</v>
      </c>
      <c r="N76" s="29">
        <f>P76*L76</f>
        <v>62.7</v>
      </c>
      <c r="O76" s="29">
        <v>150</v>
      </c>
      <c r="P76" s="30">
        <v>1.1000000000000001</v>
      </c>
      <c r="Q76" s="9" t="s">
        <v>35</v>
      </c>
      <c r="R76" s="31">
        <v>0.70347222222222217</v>
      </c>
      <c r="S76" s="32">
        <v>3000</v>
      </c>
      <c r="T76" s="32">
        <v>1000</v>
      </c>
      <c r="V76" s="1"/>
      <c r="W76" s="1"/>
    </row>
    <row r="77" spans="1:23" x14ac:dyDescent="0.25">
      <c r="A77" s="2" t="s">
        <v>94</v>
      </c>
      <c r="B77" s="5" t="s">
        <v>44</v>
      </c>
      <c r="C77" s="5">
        <v>15</v>
      </c>
      <c r="D77" s="5" t="s">
        <v>37</v>
      </c>
      <c r="E77" s="5">
        <v>12</v>
      </c>
      <c r="F77" s="5">
        <v>12</v>
      </c>
      <c r="G77" s="1">
        <v>0.36805555555555558</v>
      </c>
      <c r="H77" s="1">
        <v>0.40972222222222227</v>
      </c>
      <c r="I77" s="1">
        <v>0.41250000000000003</v>
      </c>
      <c r="J77" s="3">
        <v>60</v>
      </c>
      <c r="K77" s="3">
        <v>60</v>
      </c>
      <c r="L77" s="3">
        <v>57</v>
      </c>
      <c r="M77" s="3">
        <v>3</v>
      </c>
      <c r="N77" s="3">
        <f>P77*L77</f>
        <v>62.7</v>
      </c>
      <c r="O77" s="3">
        <v>150</v>
      </c>
      <c r="P77" s="6">
        <v>1.1000000000000001</v>
      </c>
      <c r="Q77" s="5" t="s">
        <v>35</v>
      </c>
      <c r="R77" s="7">
        <v>0.70347222222222217</v>
      </c>
      <c r="S77" s="8">
        <v>3000</v>
      </c>
      <c r="T77" s="8">
        <v>1200</v>
      </c>
    </row>
    <row r="78" spans="1:23" x14ac:dyDescent="0.25">
      <c r="A78" s="2" t="s">
        <v>94</v>
      </c>
      <c r="B78" s="5" t="s">
        <v>45</v>
      </c>
      <c r="C78" s="5">
        <v>15</v>
      </c>
      <c r="D78" s="5" t="s">
        <v>87</v>
      </c>
      <c r="E78" s="5">
        <v>12</v>
      </c>
      <c r="F78" s="5">
        <v>12</v>
      </c>
      <c r="G78" s="1">
        <v>0.40069444444444446</v>
      </c>
      <c r="H78" s="1">
        <v>0.45069444444444445</v>
      </c>
      <c r="I78" s="1">
        <v>0.45347222222222222</v>
      </c>
      <c r="J78" s="19">
        <v>69</v>
      </c>
      <c r="K78" s="3">
        <v>69</v>
      </c>
      <c r="L78" s="3">
        <v>66</v>
      </c>
      <c r="M78" s="3">
        <v>3</v>
      </c>
      <c r="N78" s="3">
        <f>P78*L78</f>
        <v>72.600000000000009</v>
      </c>
      <c r="O78" s="3">
        <v>150</v>
      </c>
      <c r="P78" s="6">
        <v>1.1000000000000001</v>
      </c>
      <c r="Q78" s="5" t="s">
        <v>33</v>
      </c>
      <c r="R78" s="7">
        <v>0.6694444444444444</v>
      </c>
      <c r="S78" s="8">
        <v>3000</v>
      </c>
      <c r="T78" s="8">
        <v>750</v>
      </c>
    </row>
    <row r="79" spans="1:23" x14ac:dyDescent="0.25">
      <c r="A79" s="2" t="s">
        <v>94</v>
      </c>
      <c r="B79" s="5" t="s">
        <v>72</v>
      </c>
      <c r="C79" s="5">
        <v>15</v>
      </c>
      <c r="D79" s="5" t="s">
        <v>87</v>
      </c>
      <c r="E79" s="5">
        <v>12</v>
      </c>
      <c r="F79" s="5">
        <v>12</v>
      </c>
      <c r="G79" s="1">
        <v>0.40069444444444446</v>
      </c>
      <c r="H79" s="1">
        <v>0.45069444444444445</v>
      </c>
      <c r="I79" s="1">
        <v>0.45347222222222222</v>
      </c>
      <c r="J79" s="19">
        <v>69</v>
      </c>
      <c r="K79" s="3">
        <v>69</v>
      </c>
      <c r="L79" s="3">
        <v>66</v>
      </c>
      <c r="M79" s="3">
        <v>3</v>
      </c>
      <c r="N79" s="3">
        <f>P79*L79</f>
        <v>72.600000000000009</v>
      </c>
      <c r="O79" s="3">
        <v>150</v>
      </c>
      <c r="P79" s="6">
        <v>1.1000000000000001</v>
      </c>
      <c r="Q79" s="5" t="s">
        <v>33</v>
      </c>
      <c r="R79" s="7">
        <v>0.6694444444444444</v>
      </c>
      <c r="S79" s="8">
        <v>3000</v>
      </c>
      <c r="T79" s="8">
        <v>600</v>
      </c>
      <c r="V79" s="1"/>
      <c r="W79" s="1"/>
    </row>
    <row r="80" spans="1:23" x14ac:dyDescent="0.25">
      <c r="A80" s="2" t="s">
        <v>94</v>
      </c>
      <c r="B80" s="5" t="s">
        <v>46</v>
      </c>
      <c r="C80" s="5">
        <v>15</v>
      </c>
      <c r="D80" s="5" t="s">
        <v>87</v>
      </c>
      <c r="E80" s="5">
        <v>12</v>
      </c>
      <c r="F80" s="5">
        <v>12</v>
      </c>
      <c r="G80" s="1">
        <v>0.40069444444444446</v>
      </c>
      <c r="H80" s="1">
        <v>0.45069444444444445</v>
      </c>
      <c r="I80" s="1">
        <v>0.45347222222222222</v>
      </c>
      <c r="J80" s="19">
        <v>69</v>
      </c>
      <c r="K80" s="3">
        <v>69</v>
      </c>
      <c r="L80" s="3">
        <v>66</v>
      </c>
      <c r="M80" s="3">
        <v>3</v>
      </c>
      <c r="N80" s="3">
        <f>P80*L80</f>
        <v>72.600000000000009</v>
      </c>
      <c r="O80" s="3">
        <v>150</v>
      </c>
      <c r="P80" s="6">
        <v>1.1000000000000001</v>
      </c>
      <c r="Q80" s="5" t="s">
        <v>33</v>
      </c>
      <c r="R80" s="7">
        <v>0.6694444444444444</v>
      </c>
      <c r="S80" s="8">
        <v>3000</v>
      </c>
      <c r="T80" s="8">
        <v>600</v>
      </c>
    </row>
    <row r="81" spans="1:23" x14ac:dyDescent="0.25">
      <c r="A81" s="2" t="s">
        <v>94</v>
      </c>
      <c r="B81" s="5" t="s">
        <v>43</v>
      </c>
      <c r="C81" s="5">
        <v>15</v>
      </c>
      <c r="D81" s="5" t="s">
        <v>38</v>
      </c>
      <c r="E81" s="5">
        <v>12</v>
      </c>
      <c r="F81" s="5">
        <v>10.9</v>
      </c>
      <c r="G81" s="1">
        <v>0.45555555555555555</v>
      </c>
      <c r="H81" s="1">
        <v>0.49722222222222223</v>
      </c>
      <c r="I81" s="1">
        <v>0.5</v>
      </c>
      <c r="J81" s="3">
        <v>60</v>
      </c>
      <c r="K81" s="3">
        <v>59</v>
      </c>
      <c r="L81" s="3">
        <v>56</v>
      </c>
      <c r="M81" s="3">
        <v>3</v>
      </c>
      <c r="N81" s="3">
        <f>P81*L81</f>
        <v>84</v>
      </c>
      <c r="O81" s="3">
        <v>150</v>
      </c>
      <c r="P81" s="6">
        <v>1.5</v>
      </c>
      <c r="Q81" s="5" t="s">
        <v>48</v>
      </c>
      <c r="R81" s="7">
        <v>4.3055555555555562E-2</v>
      </c>
      <c r="S81" s="8">
        <v>3000</v>
      </c>
      <c r="T81" s="8">
        <v>1500</v>
      </c>
    </row>
    <row r="82" spans="1:23" x14ac:dyDescent="0.25">
      <c r="A82" s="2" t="s">
        <v>94</v>
      </c>
      <c r="B82" s="5" t="s">
        <v>44</v>
      </c>
      <c r="C82" s="5">
        <v>15</v>
      </c>
      <c r="D82" s="5" t="s">
        <v>38</v>
      </c>
      <c r="E82" s="5">
        <v>12</v>
      </c>
      <c r="F82" s="5">
        <v>10.9</v>
      </c>
      <c r="G82" s="1">
        <v>0.45555555555555555</v>
      </c>
      <c r="H82" s="1">
        <v>0.49722222222222223</v>
      </c>
      <c r="I82" s="1">
        <v>0.5</v>
      </c>
      <c r="J82" s="3">
        <v>60</v>
      </c>
      <c r="K82" s="3">
        <v>59</v>
      </c>
      <c r="L82" s="3">
        <v>56</v>
      </c>
      <c r="M82" s="3">
        <v>3</v>
      </c>
      <c r="N82" s="3">
        <f>P82*L82</f>
        <v>84</v>
      </c>
      <c r="O82" s="3">
        <v>150</v>
      </c>
      <c r="P82" s="6">
        <v>1.5</v>
      </c>
      <c r="Q82" s="5" t="s">
        <v>48</v>
      </c>
      <c r="R82" s="7">
        <v>4.3055555555555562E-2</v>
      </c>
      <c r="S82" s="8">
        <v>3000</v>
      </c>
      <c r="T82" s="8">
        <v>1800</v>
      </c>
      <c r="V82" s="1"/>
      <c r="W82" s="1"/>
    </row>
    <row r="83" spans="1:23" x14ac:dyDescent="0.25">
      <c r="A83" s="2" t="s">
        <v>94</v>
      </c>
      <c r="B83" s="5" t="s">
        <v>45</v>
      </c>
      <c r="C83" s="5">
        <v>15</v>
      </c>
      <c r="D83" s="5" t="s">
        <v>90</v>
      </c>
      <c r="E83" s="5">
        <v>12</v>
      </c>
      <c r="F83" s="5">
        <v>12</v>
      </c>
      <c r="G83" s="1">
        <v>0.4993055555555555</v>
      </c>
      <c r="H83" s="1">
        <v>0.5493055555555556</v>
      </c>
      <c r="I83" s="1">
        <v>0.55208333333333337</v>
      </c>
      <c r="J83" s="19">
        <v>69</v>
      </c>
      <c r="K83" s="3">
        <v>69</v>
      </c>
      <c r="L83" s="3">
        <v>66</v>
      </c>
      <c r="M83" s="3">
        <v>3</v>
      </c>
      <c r="N83" s="3">
        <f>P83*L83</f>
        <v>105.60000000000001</v>
      </c>
      <c r="O83" s="3">
        <v>150</v>
      </c>
      <c r="P83" s="6">
        <v>1.6</v>
      </c>
      <c r="Q83" s="5" t="s">
        <v>40</v>
      </c>
      <c r="R83" s="7">
        <v>4.5833333333333337E-2</v>
      </c>
      <c r="S83" s="8">
        <v>3000</v>
      </c>
      <c r="T83" s="8">
        <v>500</v>
      </c>
    </row>
    <row r="84" spans="1:23" x14ac:dyDescent="0.25">
      <c r="A84" s="2" t="s">
        <v>94</v>
      </c>
      <c r="B84" s="5" t="s">
        <v>72</v>
      </c>
      <c r="C84" s="5">
        <v>15</v>
      </c>
      <c r="D84" s="5" t="s">
        <v>90</v>
      </c>
      <c r="E84" s="5">
        <v>12</v>
      </c>
      <c r="F84" s="5">
        <v>12</v>
      </c>
      <c r="G84" s="1">
        <v>0.4993055555555555</v>
      </c>
      <c r="H84" s="1">
        <v>0.5493055555555556</v>
      </c>
      <c r="I84" s="1">
        <v>0.55208333333333337</v>
      </c>
      <c r="J84" s="19">
        <v>69</v>
      </c>
      <c r="K84" s="3">
        <v>69</v>
      </c>
      <c r="L84" s="3">
        <v>66</v>
      </c>
      <c r="M84" s="3">
        <v>3</v>
      </c>
      <c r="N84" s="3">
        <f>P84*L84</f>
        <v>105.60000000000001</v>
      </c>
      <c r="O84" s="3">
        <v>150</v>
      </c>
      <c r="P84" s="6">
        <v>1.6</v>
      </c>
      <c r="Q84" s="5" t="s">
        <v>40</v>
      </c>
      <c r="R84" s="7">
        <v>4.5833333333333337E-2</v>
      </c>
      <c r="S84" s="8">
        <v>3000</v>
      </c>
      <c r="T84" s="8">
        <v>575</v>
      </c>
    </row>
    <row r="85" spans="1:23" x14ac:dyDescent="0.25">
      <c r="A85" s="2" t="s">
        <v>94</v>
      </c>
      <c r="B85" s="5" t="s">
        <v>46</v>
      </c>
      <c r="C85" s="5">
        <v>15</v>
      </c>
      <c r="D85" s="5" t="s">
        <v>90</v>
      </c>
      <c r="E85" s="5">
        <v>12</v>
      </c>
      <c r="F85" s="5">
        <v>12</v>
      </c>
      <c r="G85" s="1">
        <v>0.4993055555555555</v>
      </c>
      <c r="H85" s="1">
        <v>0.5493055555555556</v>
      </c>
      <c r="I85" s="1">
        <v>0.55208333333333337</v>
      </c>
      <c r="J85" s="19">
        <v>69</v>
      </c>
      <c r="K85" s="3">
        <v>69</v>
      </c>
      <c r="L85" s="3">
        <v>66</v>
      </c>
      <c r="M85" s="3">
        <v>3</v>
      </c>
      <c r="N85" s="3">
        <f>P85*L85</f>
        <v>105.60000000000001</v>
      </c>
      <c r="O85" s="3">
        <v>150</v>
      </c>
      <c r="P85" s="6">
        <v>1.6</v>
      </c>
      <c r="Q85" s="5" t="s">
        <v>40</v>
      </c>
      <c r="R85" s="7">
        <v>4.5833333333333337E-2</v>
      </c>
      <c r="S85" s="8">
        <v>3000</v>
      </c>
      <c r="T85" s="8">
        <v>500</v>
      </c>
      <c r="V85" s="1"/>
      <c r="W85" s="1"/>
    </row>
    <row r="86" spans="1:23" s="34" customFormat="1" x14ac:dyDescent="0.25">
      <c r="A86" s="53" t="s">
        <v>94</v>
      </c>
      <c r="B86" s="56" t="s">
        <v>43</v>
      </c>
      <c r="C86" s="56">
        <v>15</v>
      </c>
      <c r="D86" s="56" t="s">
        <v>38</v>
      </c>
      <c r="E86" s="56">
        <v>12</v>
      </c>
      <c r="F86" s="56">
        <v>11.8</v>
      </c>
      <c r="G86" s="60">
        <v>0.54722222222222217</v>
      </c>
      <c r="H86" s="60">
        <v>0.58888888888888891</v>
      </c>
      <c r="I86" s="60">
        <v>0.59166666666666667</v>
      </c>
      <c r="J86" s="63">
        <v>60</v>
      </c>
      <c r="K86" s="63">
        <v>59</v>
      </c>
      <c r="L86" s="63">
        <v>56</v>
      </c>
      <c r="M86" s="63">
        <v>3</v>
      </c>
      <c r="N86" s="63">
        <f>P86*L86</f>
        <v>95.2</v>
      </c>
      <c r="O86" s="63">
        <v>150</v>
      </c>
      <c r="P86" s="68">
        <v>1.7</v>
      </c>
      <c r="Q86" s="56" t="s">
        <v>40</v>
      </c>
      <c r="R86" s="71">
        <v>4.5833333333333337E-2</v>
      </c>
      <c r="S86" s="74">
        <v>3000</v>
      </c>
      <c r="T86" s="74">
        <v>800</v>
      </c>
      <c r="V86" s="35"/>
      <c r="W86" s="35"/>
    </row>
    <row r="87" spans="1:23" x14ac:dyDescent="0.25">
      <c r="A87" s="2" t="s">
        <v>94</v>
      </c>
      <c r="B87" s="5" t="s">
        <v>44</v>
      </c>
      <c r="C87" s="5">
        <v>15</v>
      </c>
      <c r="D87" s="5" t="s">
        <v>38</v>
      </c>
      <c r="E87" s="5">
        <v>12</v>
      </c>
      <c r="F87" s="5">
        <v>11.8</v>
      </c>
      <c r="G87" s="1">
        <v>0.54722222222222217</v>
      </c>
      <c r="H87" s="1">
        <v>0.58888888888888891</v>
      </c>
      <c r="I87" s="1">
        <v>0.59166666666666667</v>
      </c>
      <c r="J87" s="3">
        <v>60</v>
      </c>
      <c r="K87" s="3">
        <v>59</v>
      </c>
      <c r="L87" s="3">
        <v>56</v>
      </c>
      <c r="M87" s="3">
        <v>3</v>
      </c>
      <c r="N87" s="3">
        <f>P87*L87</f>
        <v>95.2</v>
      </c>
      <c r="O87" s="3">
        <v>150</v>
      </c>
      <c r="P87" s="6">
        <v>1.7</v>
      </c>
      <c r="Q87" s="5" t="s">
        <v>40</v>
      </c>
      <c r="R87" s="7">
        <v>4.5833333333333337E-2</v>
      </c>
      <c r="S87" s="8">
        <v>3000</v>
      </c>
      <c r="T87" s="8">
        <v>1000</v>
      </c>
      <c r="V87" s="1"/>
      <c r="W87" s="1"/>
    </row>
    <row r="88" spans="1:23" x14ac:dyDescent="0.25">
      <c r="A88" s="2" t="s">
        <v>94</v>
      </c>
      <c r="B88" s="5" t="s">
        <v>45</v>
      </c>
      <c r="C88" s="5">
        <v>15</v>
      </c>
      <c r="D88" s="5" t="s">
        <v>89</v>
      </c>
      <c r="E88" s="5">
        <v>12</v>
      </c>
      <c r="F88" s="5">
        <v>12</v>
      </c>
      <c r="G88" s="1">
        <v>0.59375</v>
      </c>
      <c r="H88" s="1">
        <v>0.64166666666666672</v>
      </c>
      <c r="I88" s="1">
        <v>0.64444444444444449</v>
      </c>
      <c r="J88" s="19">
        <v>69</v>
      </c>
      <c r="K88" s="3">
        <v>69</v>
      </c>
      <c r="L88" s="3">
        <v>66</v>
      </c>
      <c r="M88" s="3">
        <v>3</v>
      </c>
      <c r="N88" s="3">
        <f>P88*L88</f>
        <v>125.39999999999999</v>
      </c>
      <c r="O88" s="3">
        <v>150</v>
      </c>
      <c r="P88" s="6">
        <v>1.9</v>
      </c>
      <c r="Q88" s="5" t="s">
        <v>51</v>
      </c>
      <c r="R88" s="7">
        <v>4.2361111111111106E-2</v>
      </c>
      <c r="S88" s="8">
        <v>3000</v>
      </c>
      <c r="T88" s="8">
        <v>500</v>
      </c>
    </row>
    <row r="89" spans="1:23" x14ac:dyDescent="0.25">
      <c r="A89" s="2" t="s">
        <v>94</v>
      </c>
      <c r="B89" s="5" t="s">
        <v>72</v>
      </c>
      <c r="C89" s="5">
        <v>15</v>
      </c>
      <c r="D89" s="5" t="s">
        <v>89</v>
      </c>
      <c r="E89" s="5">
        <v>12</v>
      </c>
      <c r="F89" s="5">
        <v>12</v>
      </c>
      <c r="G89" s="1">
        <v>0.59375</v>
      </c>
      <c r="H89" s="1">
        <v>0.64166666666666672</v>
      </c>
      <c r="I89" s="1">
        <v>0.64444444444444449</v>
      </c>
      <c r="J89" s="19">
        <v>69</v>
      </c>
      <c r="K89" s="3">
        <v>69</v>
      </c>
      <c r="L89" s="3">
        <v>66</v>
      </c>
      <c r="M89" s="3">
        <v>3</v>
      </c>
      <c r="N89" s="3">
        <f>P89*L89</f>
        <v>125.39999999999999</v>
      </c>
      <c r="O89" s="3">
        <v>150</v>
      </c>
      <c r="P89" s="6">
        <v>1.9</v>
      </c>
      <c r="Q89" s="5" t="s">
        <v>51</v>
      </c>
      <c r="R89" s="7">
        <v>4.2361111111111106E-2</v>
      </c>
      <c r="S89" s="8">
        <v>3000</v>
      </c>
      <c r="T89" s="8">
        <v>650</v>
      </c>
    </row>
    <row r="90" spans="1:23" x14ac:dyDescent="0.25">
      <c r="A90" s="2" t="s">
        <v>94</v>
      </c>
      <c r="B90" s="5" t="s">
        <v>46</v>
      </c>
      <c r="C90" s="5">
        <v>15</v>
      </c>
      <c r="D90" s="5" t="s">
        <v>89</v>
      </c>
      <c r="E90" s="5">
        <v>12</v>
      </c>
      <c r="F90" s="5">
        <v>12</v>
      </c>
      <c r="G90" s="1">
        <v>0.59375</v>
      </c>
      <c r="H90" s="1">
        <v>0.64166666666666672</v>
      </c>
      <c r="I90" s="1">
        <v>0.64444444444444449</v>
      </c>
      <c r="J90" s="19">
        <v>69</v>
      </c>
      <c r="K90" s="3">
        <v>69</v>
      </c>
      <c r="L90" s="3">
        <v>66</v>
      </c>
      <c r="M90" s="3">
        <v>3</v>
      </c>
      <c r="N90" s="3">
        <f>P90*L90</f>
        <v>125.39999999999999</v>
      </c>
      <c r="O90" s="3">
        <v>150</v>
      </c>
      <c r="P90" s="6">
        <v>1.9</v>
      </c>
      <c r="Q90" s="5" t="s">
        <v>51</v>
      </c>
      <c r="R90" s="7">
        <v>4.2361111111111106E-2</v>
      </c>
      <c r="S90" s="8">
        <v>3000</v>
      </c>
      <c r="T90" s="8">
        <v>500</v>
      </c>
      <c r="V90" s="1"/>
      <c r="W90" s="1"/>
    </row>
    <row r="91" spans="1:23" x14ac:dyDescent="0.25">
      <c r="A91" s="2" t="s">
        <v>94</v>
      </c>
      <c r="B91" s="5" t="s">
        <v>43</v>
      </c>
      <c r="C91" s="5">
        <v>19</v>
      </c>
      <c r="D91" s="5" t="s">
        <v>37</v>
      </c>
      <c r="E91" s="5">
        <v>12</v>
      </c>
      <c r="F91" s="5">
        <v>12</v>
      </c>
      <c r="G91" s="1">
        <v>0.65972222222222221</v>
      </c>
      <c r="H91" s="1">
        <v>0.70138888888888884</v>
      </c>
      <c r="I91" s="1">
        <v>0.70416666666666661</v>
      </c>
      <c r="J91" s="3">
        <v>60</v>
      </c>
      <c r="K91" s="3">
        <v>59</v>
      </c>
      <c r="L91" s="3">
        <v>56</v>
      </c>
      <c r="M91" s="3">
        <v>3</v>
      </c>
      <c r="N91" s="3">
        <f>P91*L91</f>
        <v>95.2</v>
      </c>
      <c r="O91" s="3">
        <v>150</v>
      </c>
      <c r="P91" s="6">
        <v>1.7</v>
      </c>
      <c r="Q91" s="5" t="s">
        <v>41</v>
      </c>
      <c r="R91" s="7">
        <v>6.7361111111111108E-2</v>
      </c>
      <c r="S91" s="8">
        <v>3000</v>
      </c>
      <c r="T91" s="8">
        <v>600</v>
      </c>
    </row>
    <row r="92" spans="1:23" x14ac:dyDescent="0.25">
      <c r="A92" s="2" t="s">
        <v>94</v>
      </c>
      <c r="B92" s="5" t="s">
        <v>44</v>
      </c>
      <c r="C92" s="5">
        <v>19</v>
      </c>
      <c r="D92" s="5" t="s">
        <v>37</v>
      </c>
      <c r="E92" s="5">
        <v>12</v>
      </c>
      <c r="F92" s="5">
        <v>12</v>
      </c>
      <c r="G92" s="1">
        <v>0.65972222222222221</v>
      </c>
      <c r="H92" s="1">
        <v>0.70138888888888884</v>
      </c>
      <c r="I92" s="1">
        <v>0.70416666666666661</v>
      </c>
      <c r="J92" s="3">
        <v>60</v>
      </c>
      <c r="K92" s="3">
        <v>59</v>
      </c>
      <c r="L92" s="3">
        <v>56</v>
      </c>
      <c r="M92" s="3">
        <v>3</v>
      </c>
      <c r="N92" s="3">
        <f>P92*L92</f>
        <v>95.2</v>
      </c>
      <c r="O92" s="3">
        <v>150</v>
      </c>
      <c r="P92" s="6">
        <v>1.7</v>
      </c>
      <c r="Q92" s="5" t="s">
        <v>41</v>
      </c>
      <c r="R92" s="7">
        <v>6.7361111111111108E-2</v>
      </c>
      <c r="S92" s="8">
        <v>3000</v>
      </c>
      <c r="T92" s="8">
        <v>1200</v>
      </c>
      <c r="V92" s="1"/>
      <c r="W92" s="1"/>
    </row>
    <row r="93" spans="1:23" x14ac:dyDescent="0.25">
      <c r="A93" s="2" t="s">
        <v>42</v>
      </c>
      <c r="B93" s="5" t="s">
        <v>43</v>
      </c>
      <c r="C93" s="5">
        <v>25</v>
      </c>
      <c r="D93" s="5" t="s">
        <v>38</v>
      </c>
      <c r="E93" s="5">
        <v>12</v>
      </c>
      <c r="F93" s="5">
        <v>10.199999999999999</v>
      </c>
      <c r="G93" s="1">
        <v>0.43888888888888888</v>
      </c>
      <c r="H93" s="1">
        <v>0.48194444444444445</v>
      </c>
      <c r="I93" s="1">
        <v>0.48472222222222222</v>
      </c>
      <c r="J93" s="3">
        <v>60</v>
      </c>
      <c r="K93" s="3">
        <v>60</v>
      </c>
      <c r="L93" s="3">
        <v>57</v>
      </c>
      <c r="M93" s="3">
        <v>3</v>
      </c>
      <c r="N93" s="3">
        <f>P93*L93</f>
        <v>85.5</v>
      </c>
      <c r="O93" s="3">
        <v>150</v>
      </c>
      <c r="P93" s="6">
        <v>1.5</v>
      </c>
      <c r="Q93" s="1" t="s">
        <v>48</v>
      </c>
      <c r="R93" s="7">
        <v>4.8611111111111112E-2</v>
      </c>
      <c r="S93" s="8">
        <v>3000</v>
      </c>
      <c r="T93" s="8">
        <v>1100</v>
      </c>
      <c r="V93" s="1"/>
      <c r="W93" s="1"/>
    </row>
    <row r="94" spans="1:23" x14ac:dyDescent="0.25">
      <c r="A94" s="2" t="s">
        <v>42</v>
      </c>
      <c r="B94" s="5" t="s">
        <v>44</v>
      </c>
      <c r="C94" s="5">
        <v>25</v>
      </c>
      <c r="D94" s="5" t="s">
        <v>38</v>
      </c>
      <c r="E94" s="5">
        <v>12</v>
      </c>
      <c r="F94" s="5">
        <v>11</v>
      </c>
      <c r="G94" s="1">
        <v>0.43888888888888888</v>
      </c>
      <c r="H94" s="1">
        <v>0.48194444444444445</v>
      </c>
      <c r="I94" s="1">
        <v>0.48472222222222222</v>
      </c>
      <c r="J94" s="3">
        <v>60</v>
      </c>
      <c r="K94" s="3">
        <v>60</v>
      </c>
      <c r="L94" s="3">
        <v>57</v>
      </c>
      <c r="M94" s="3">
        <v>3</v>
      </c>
      <c r="N94" s="3">
        <f>P94*L94</f>
        <v>91.2</v>
      </c>
      <c r="O94" s="3">
        <v>150</v>
      </c>
      <c r="P94" s="6">
        <v>1.6</v>
      </c>
      <c r="Q94" s="1" t="s">
        <v>40</v>
      </c>
      <c r="R94" s="7">
        <v>4.5138888888888888E-2</v>
      </c>
      <c r="S94" s="8">
        <v>3000</v>
      </c>
      <c r="T94" s="8">
        <v>1500</v>
      </c>
    </row>
    <row r="95" spans="1:23" x14ac:dyDescent="0.25">
      <c r="A95" s="2" t="s">
        <v>42</v>
      </c>
      <c r="B95" s="5" t="s">
        <v>45</v>
      </c>
      <c r="C95" s="5">
        <v>25</v>
      </c>
      <c r="D95" s="5" t="s">
        <v>47</v>
      </c>
      <c r="E95" s="5">
        <v>12</v>
      </c>
      <c r="F95" s="5">
        <v>10.8</v>
      </c>
      <c r="G95" s="1">
        <v>0.43958333333333338</v>
      </c>
      <c r="H95" s="1">
        <v>0.48194444444444445</v>
      </c>
      <c r="I95" s="1">
        <v>0.48472222222222222</v>
      </c>
      <c r="J95" s="3">
        <v>69</v>
      </c>
      <c r="K95" s="3">
        <v>60</v>
      </c>
      <c r="L95" s="3">
        <v>57</v>
      </c>
      <c r="M95" s="3">
        <v>3</v>
      </c>
      <c r="N95" s="3">
        <f>P95*L95</f>
        <v>85.5</v>
      </c>
      <c r="O95" s="3">
        <v>150</v>
      </c>
      <c r="P95" s="6">
        <v>1.5</v>
      </c>
      <c r="Q95" s="1" t="s">
        <v>48</v>
      </c>
      <c r="R95" s="7">
        <v>4.5138888888888888E-2</v>
      </c>
      <c r="S95" s="8">
        <v>3000</v>
      </c>
      <c r="T95" s="8">
        <v>750</v>
      </c>
    </row>
    <row r="96" spans="1:23" x14ac:dyDescent="0.25">
      <c r="A96" s="2" t="s">
        <v>42</v>
      </c>
      <c r="B96" s="5" t="s">
        <v>46</v>
      </c>
      <c r="C96" s="5">
        <v>25</v>
      </c>
      <c r="D96" s="5" t="s">
        <v>47</v>
      </c>
      <c r="E96" s="5">
        <v>12</v>
      </c>
      <c r="F96" s="5">
        <v>10.8</v>
      </c>
      <c r="G96" s="1">
        <v>0.43958333333333338</v>
      </c>
      <c r="H96" s="1">
        <v>0.48194444444444445</v>
      </c>
      <c r="I96" s="1">
        <v>0.48472222222222222</v>
      </c>
      <c r="J96" s="3">
        <v>69</v>
      </c>
      <c r="K96" s="3">
        <v>60</v>
      </c>
      <c r="L96" s="3">
        <v>57</v>
      </c>
      <c r="M96" s="3">
        <v>3</v>
      </c>
      <c r="N96" s="3">
        <f>P96*L96</f>
        <v>79.8</v>
      </c>
      <c r="O96" s="3">
        <v>150</v>
      </c>
      <c r="P96" s="6">
        <v>1.4</v>
      </c>
      <c r="Q96" s="1" t="s">
        <v>40</v>
      </c>
      <c r="R96" s="7">
        <v>4.8611111111111112E-2</v>
      </c>
      <c r="S96" s="8">
        <v>3000</v>
      </c>
      <c r="T96" s="8">
        <v>500</v>
      </c>
      <c r="V96" s="1"/>
      <c r="W96" s="1"/>
    </row>
    <row r="97" spans="1:23" x14ac:dyDescent="0.25">
      <c r="A97" s="2" t="s">
        <v>42</v>
      </c>
      <c r="B97" s="5" t="s">
        <v>43</v>
      </c>
      <c r="C97" s="5">
        <v>25</v>
      </c>
      <c r="D97" s="5" t="s">
        <v>37</v>
      </c>
      <c r="E97" s="5">
        <v>12</v>
      </c>
      <c r="F97" s="5">
        <v>10.9</v>
      </c>
      <c r="G97" s="1">
        <v>0.52916666666666667</v>
      </c>
      <c r="H97" s="1">
        <v>0.56805555555555554</v>
      </c>
      <c r="I97" s="1">
        <v>0.5708333333333333</v>
      </c>
      <c r="J97" s="3">
        <v>60</v>
      </c>
      <c r="K97" s="3">
        <v>55</v>
      </c>
      <c r="L97" s="3">
        <v>52</v>
      </c>
      <c r="M97" s="3">
        <v>3</v>
      </c>
      <c r="N97" s="3">
        <f>P97*L97</f>
        <v>88.399999999999991</v>
      </c>
      <c r="O97" s="3">
        <v>150</v>
      </c>
      <c r="P97" s="6">
        <v>1.7</v>
      </c>
      <c r="Q97" s="1" t="s">
        <v>40</v>
      </c>
      <c r="R97" s="7">
        <v>4.5138888888888888E-2</v>
      </c>
      <c r="S97" s="8">
        <v>3000</v>
      </c>
      <c r="T97" s="8">
        <v>1000</v>
      </c>
    </row>
    <row r="98" spans="1:23" x14ac:dyDescent="0.25">
      <c r="A98" s="2" t="s">
        <v>42</v>
      </c>
      <c r="B98" s="5" t="s">
        <v>44</v>
      </c>
      <c r="C98" s="5">
        <v>25</v>
      </c>
      <c r="D98" s="5" t="s">
        <v>37</v>
      </c>
      <c r="E98" s="5">
        <v>12</v>
      </c>
      <c r="F98" s="5">
        <v>10.9</v>
      </c>
      <c r="G98" s="1">
        <v>0.52916666666666667</v>
      </c>
      <c r="H98" s="1">
        <v>0.56805555555555554</v>
      </c>
      <c r="I98" s="1">
        <v>0.5708333333333333</v>
      </c>
      <c r="J98" s="3">
        <v>60</v>
      </c>
      <c r="K98" s="3">
        <v>55</v>
      </c>
      <c r="L98" s="3">
        <v>52</v>
      </c>
      <c r="M98" s="3">
        <v>3</v>
      </c>
      <c r="N98" s="3">
        <f>P98*L98</f>
        <v>98.8</v>
      </c>
      <c r="O98" s="3">
        <v>150</v>
      </c>
      <c r="P98" s="6">
        <v>1.9</v>
      </c>
      <c r="Q98" s="1" t="s">
        <v>41</v>
      </c>
      <c r="R98" s="7">
        <v>4.5138888888888888E-2</v>
      </c>
      <c r="S98" s="8">
        <v>3000</v>
      </c>
      <c r="T98" s="8">
        <v>1200</v>
      </c>
    </row>
    <row r="99" spans="1:23" x14ac:dyDescent="0.25">
      <c r="A99" s="2" t="s">
        <v>95</v>
      </c>
      <c r="B99" s="5" t="s">
        <v>45</v>
      </c>
      <c r="C99" s="5">
        <v>25</v>
      </c>
      <c r="D99" s="5" t="s">
        <v>87</v>
      </c>
      <c r="E99" s="5">
        <v>12</v>
      </c>
      <c r="F99" s="5">
        <v>10.6</v>
      </c>
      <c r="G99" s="1">
        <v>0.3354166666666667</v>
      </c>
      <c r="H99" s="1">
        <v>0.3840277777777778</v>
      </c>
      <c r="I99" s="1">
        <v>0.38680555555555557</v>
      </c>
      <c r="J99" s="3">
        <v>69</v>
      </c>
      <c r="K99" s="3">
        <v>69</v>
      </c>
      <c r="L99" s="3">
        <v>66</v>
      </c>
      <c r="M99" s="3">
        <v>3</v>
      </c>
      <c r="N99" s="3">
        <f>P99*L99</f>
        <v>66</v>
      </c>
      <c r="O99" s="3">
        <v>150</v>
      </c>
      <c r="P99" s="6">
        <v>1</v>
      </c>
      <c r="Q99" s="5" t="s">
        <v>35</v>
      </c>
      <c r="R99" s="7" t="s">
        <v>69</v>
      </c>
      <c r="S99" s="8">
        <v>3000</v>
      </c>
      <c r="T99" s="8">
        <v>700</v>
      </c>
      <c r="V99" s="1"/>
      <c r="W99" s="1"/>
    </row>
    <row r="100" spans="1:23" s="34" customFormat="1" x14ac:dyDescent="0.25">
      <c r="A100" s="53" t="s">
        <v>95</v>
      </c>
      <c r="B100" s="56" t="s">
        <v>72</v>
      </c>
      <c r="C100" s="56">
        <v>25</v>
      </c>
      <c r="D100" s="56" t="s">
        <v>87</v>
      </c>
      <c r="E100" s="56">
        <v>12</v>
      </c>
      <c r="F100" s="56">
        <v>10.6</v>
      </c>
      <c r="G100" s="60">
        <v>0.3354166666666667</v>
      </c>
      <c r="H100" s="60">
        <v>0.3840277777777778</v>
      </c>
      <c r="I100" s="60">
        <v>0.38680555555555557</v>
      </c>
      <c r="J100" s="63">
        <v>69</v>
      </c>
      <c r="K100" s="63">
        <v>69</v>
      </c>
      <c r="L100" s="63">
        <v>66</v>
      </c>
      <c r="M100" s="63">
        <v>3</v>
      </c>
      <c r="N100" s="63">
        <f>P100*L100</f>
        <v>66</v>
      </c>
      <c r="O100" s="63">
        <v>150</v>
      </c>
      <c r="P100" s="68">
        <v>1</v>
      </c>
      <c r="Q100" s="56" t="s">
        <v>35</v>
      </c>
      <c r="R100" s="71" t="s">
        <v>69</v>
      </c>
      <c r="S100" s="74">
        <v>3000</v>
      </c>
      <c r="T100" s="74">
        <v>750</v>
      </c>
    </row>
    <row r="101" spans="1:23" x14ac:dyDescent="0.25">
      <c r="A101" s="2" t="s">
        <v>95</v>
      </c>
      <c r="B101" s="5" t="s">
        <v>46</v>
      </c>
      <c r="C101" s="5">
        <v>25</v>
      </c>
      <c r="D101" s="5" t="s">
        <v>87</v>
      </c>
      <c r="E101" s="5">
        <v>12</v>
      </c>
      <c r="F101" s="5">
        <v>10.6</v>
      </c>
      <c r="G101" s="1">
        <v>0.3354166666666667</v>
      </c>
      <c r="H101" s="1">
        <v>0.3840277777777778</v>
      </c>
      <c r="I101" s="1">
        <v>0.38680555555555557</v>
      </c>
      <c r="J101" s="3">
        <v>69</v>
      </c>
      <c r="K101" s="3">
        <v>69</v>
      </c>
      <c r="L101" s="3">
        <v>66</v>
      </c>
      <c r="M101" s="3">
        <v>3</v>
      </c>
      <c r="N101" s="3">
        <f>P101*L101</f>
        <v>66</v>
      </c>
      <c r="O101" s="3">
        <v>150</v>
      </c>
      <c r="P101" s="6">
        <v>1</v>
      </c>
      <c r="Q101" s="5" t="s">
        <v>35</v>
      </c>
      <c r="R101" s="7" t="s">
        <v>69</v>
      </c>
      <c r="S101" s="8">
        <v>3000</v>
      </c>
      <c r="T101" s="8">
        <v>1100</v>
      </c>
    </row>
    <row r="102" spans="1:23" x14ac:dyDescent="0.25">
      <c r="A102" s="2" t="s">
        <v>95</v>
      </c>
      <c r="B102" s="5" t="s">
        <v>45</v>
      </c>
      <c r="C102" s="5">
        <v>25</v>
      </c>
      <c r="D102" s="5" t="s">
        <v>92</v>
      </c>
      <c r="E102" s="5">
        <v>12</v>
      </c>
      <c r="F102" s="5">
        <v>10.9</v>
      </c>
      <c r="G102" s="1">
        <v>0.43472222222222223</v>
      </c>
      <c r="H102" s="1">
        <v>0.45833333333333331</v>
      </c>
      <c r="I102" s="1">
        <v>0.48888888888888887</v>
      </c>
      <c r="J102" s="3">
        <v>69</v>
      </c>
      <c r="K102" s="3">
        <v>69</v>
      </c>
      <c r="L102" s="3">
        <v>66</v>
      </c>
      <c r="M102" s="3">
        <v>3</v>
      </c>
      <c r="N102" s="3">
        <f>P102*L102</f>
        <v>99</v>
      </c>
      <c r="O102" s="3">
        <v>150</v>
      </c>
      <c r="P102" s="6">
        <v>1.5</v>
      </c>
      <c r="Q102" s="5" t="s">
        <v>40</v>
      </c>
      <c r="R102" s="7">
        <v>4.7222222222222221E-2</v>
      </c>
      <c r="S102" s="8">
        <v>3000</v>
      </c>
      <c r="T102" s="8">
        <v>700</v>
      </c>
      <c r="V102" s="1"/>
      <c r="W102" s="1"/>
    </row>
    <row r="103" spans="1:23" x14ac:dyDescent="0.25">
      <c r="A103" s="2" t="s">
        <v>95</v>
      </c>
      <c r="B103" s="5" t="s">
        <v>72</v>
      </c>
      <c r="C103" s="5">
        <v>25</v>
      </c>
      <c r="D103" s="5" t="s">
        <v>92</v>
      </c>
      <c r="E103" s="5">
        <v>12</v>
      </c>
      <c r="F103" s="5">
        <v>10.9</v>
      </c>
      <c r="G103" s="1">
        <v>0.43472222222222223</v>
      </c>
      <c r="H103" s="1">
        <v>0.45833333333333331</v>
      </c>
      <c r="I103" s="1">
        <v>0.48888888888888887</v>
      </c>
      <c r="J103" s="3">
        <v>69</v>
      </c>
      <c r="K103" s="3">
        <v>69</v>
      </c>
      <c r="L103" s="3">
        <v>66</v>
      </c>
      <c r="M103" s="3">
        <v>3</v>
      </c>
      <c r="N103" s="3">
        <f>P103*L103</f>
        <v>99</v>
      </c>
      <c r="O103" s="3">
        <v>150</v>
      </c>
      <c r="P103" s="6">
        <v>1.5</v>
      </c>
      <c r="Q103" s="5" t="s">
        <v>40</v>
      </c>
      <c r="R103" s="7">
        <v>4.7222222222222221E-2</v>
      </c>
      <c r="S103" s="8">
        <v>3000</v>
      </c>
      <c r="T103" s="8">
        <v>700</v>
      </c>
      <c r="V103" s="1"/>
      <c r="W103" s="1"/>
    </row>
    <row r="104" spans="1:23" x14ac:dyDescent="0.25">
      <c r="A104" s="2" t="s">
        <v>95</v>
      </c>
      <c r="B104" s="5" t="s">
        <v>46</v>
      </c>
      <c r="C104" s="5">
        <v>25</v>
      </c>
      <c r="D104" s="5" t="s">
        <v>92</v>
      </c>
      <c r="E104" s="5">
        <v>12</v>
      </c>
      <c r="F104" s="5">
        <v>10.9</v>
      </c>
      <c r="G104" s="1">
        <v>0.43472222222222223</v>
      </c>
      <c r="H104" s="1">
        <v>0.45833333333333331</v>
      </c>
      <c r="I104" s="1">
        <v>0.48888888888888887</v>
      </c>
      <c r="J104" s="3">
        <v>69</v>
      </c>
      <c r="K104" s="3">
        <v>69</v>
      </c>
      <c r="L104" s="3">
        <v>66</v>
      </c>
      <c r="M104" s="3">
        <v>3</v>
      </c>
      <c r="N104" s="3">
        <f>P104*L104</f>
        <v>99</v>
      </c>
      <c r="O104" s="3">
        <v>150</v>
      </c>
      <c r="P104" s="6">
        <v>1.5</v>
      </c>
      <c r="Q104" s="5" t="s">
        <v>40</v>
      </c>
      <c r="R104" s="7">
        <v>4.7222222222222221E-2</v>
      </c>
      <c r="S104" s="8">
        <v>3000</v>
      </c>
      <c r="T104" s="8">
        <v>800</v>
      </c>
      <c r="V104" s="1"/>
      <c r="W104" s="1"/>
    </row>
    <row r="105" spans="1:23" x14ac:dyDescent="0.25">
      <c r="A105" s="2" t="s">
        <v>95</v>
      </c>
      <c r="B105" s="5" t="s">
        <v>43</v>
      </c>
      <c r="C105" s="5">
        <v>25</v>
      </c>
      <c r="D105" s="5" t="s">
        <v>91</v>
      </c>
      <c r="E105" s="5">
        <v>12</v>
      </c>
      <c r="F105" s="5">
        <v>11.3</v>
      </c>
      <c r="G105" s="1">
        <v>0.55833333333333335</v>
      </c>
      <c r="H105" s="1">
        <v>0.6</v>
      </c>
      <c r="I105" s="1">
        <v>0.60277777777777775</v>
      </c>
      <c r="J105" s="3">
        <v>60</v>
      </c>
      <c r="K105" s="3">
        <v>59</v>
      </c>
      <c r="L105" s="3">
        <v>56</v>
      </c>
      <c r="M105" s="3">
        <v>3</v>
      </c>
      <c r="N105" s="3">
        <f>P105*L105</f>
        <v>89.600000000000009</v>
      </c>
      <c r="O105" s="3">
        <v>150</v>
      </c>
      <c r="P105" s="6">
        <v>1.6</v>
      </c>
      <c r="Q105" s="5" t="s">
        <v>40</v>
      </c>
      <c r="R105" s="7">
        <v>7.2222222222222229E-2</v>
      </c>
      <c r="S105" s="8">
        <v>3000</v>
      </c>
      <c r="T105" s="8">
        <v>900</v>
      </c>
      <c r="V105" s="1"/>
      <c r="W105" s="1"/>
    </row>
    <row r="106" spans="1:23" x14ac:dyDescent="0.25">
      <c r="A106" s="2" t="s">
        <v>95</v>
      </c>
      <c r="B106" s="5" t="s">
        <v>44</v>
      </c>
      <c r="C106" s="5">
        <v>25</v>
      </c>
      <c r="D106" s="5" t="s">
        <v>91</v>
      </c>
      <c r="E106" s="5">
        <v>12</v>
      </c>
      <c r="F106" s="5">
        <v>11.3</v>
      </c>
      <c r="G106" s="1">
        <v>0.55833333333333335</v>
      </c>
      <c r="H106" s="1">
        <v>0.6</v>
      </c>
      <c r="I106" s="1">
        <v>0.60277777777777775</v>
      </c>
      <c r="J106" s="3">
        <v>60</v>
      </c>
      <c r="K106" s="3">
        <v>59</v>
      </c>
      <c r="L106" s="3">
        <v>56</v>
      </c>
      <c r="M106" s="3">
        <v>3</v>
      </c>
      <c r="N106" s="3">
        <f>P106*L106</f>
        <v>89.600000000000009</v>
      </c>
      <c r="O106" s="3">
        <v>150</v>
      </c>
      <c r="P106" s="6">
        <v>1.6</v>
      </c>
      <c r="Q106" s="5" t="s">
        <v>40</v>
      </c>
      <c r="R106" s="7">
        <v>7.2222222222222229E-2</v>
      </c>
      <c r="S106" s="8">
        <v>3000</v>
      </c>
      <c r="T106" s="8">
        <v>1400</v>
      </c>
    </row>
    <row r="107" spans="1:23" x14ac:dyDescent="0.25">
      <c r="A107" s="2" t="s">
        <v>95</v>
      </c>
      <c r="B107" s="5" t="s">
        <v>45</v>
      </c>
      <c r="C107" s="5">
        <v>25</v>
      </c>
      <c r="D107" s="5" t="s">
        <v>87</v>
      </c>
      <c r="E107" s="5">
        <v>12</v>
      </c>
      <c r="F107" s="5">
        <v>11.4</v>
      </c>
      <c r="G107" s="1">
        <v>0.55208333333333337</v>
      </c>
      <c r="H107" s="1">
        <v>0.60138888888888886</v>
      </c>
      <c r="I107" s="1">
        <v>0.60416666666666663</v>
      </c>
      <c r="J107" s="3">
        <v>69</v>
      </c>
      <c r="K107" s="3">
        <v>69</v>
      </c>
      <c r="L107" s="3">
        <v>66</v>
      </c>
      <c r="M107" s="3">
        <v>3</v>
      </c>
      <c r="N107" s="3">
        <f>P107*L107</f>
        <v>112.2</v>
      </c>
      <c r="O107" s="3">
        <v>150</v>
      </c>
      <c r="P107" s="6">
        <v>1.7</v>
      </c>
      <c r="Q107" s="5" t="s">
        <v>41</v>
      </c>
      <c r="R107" s="7">
        <v>6.3194444444444442E-2</v>
      </c>
      <c r="S107" s="8">
        <v>3000</v>
      </c>
      <c r="T107" s="8">
        <v>700</v>
      </c>
      <c r="V107" s="1"/>
      <c r="W107" s="1"/>
    </row>
    <row r="108" spans="1:23" x14ac:dyDescent="0.25">
      <c r="A108" s="2" t="s">
        <v>95</v>
      </c>
      <c r="B108" s="5" t="s">
        <v>72</v>
      </c>
      <c r="C108" s="5">
        <v>25</v>
      </c>
      <c r="D108" s="5" t="s">
        <v>87</v>
      </c>
      <c r="E108" s="5">
        <v>12</v>
      </c>
      <c r="F108" s="5">
        <v>11.4</v>
      </c>
      <c r="G108" s="1">
        <v>0.55208333333333337</v>
      </c>
      <c r="H108" s="1">
        <v>0.60138888888888886</v>
      </c>
      <c r="I108" s="1">
        <v>0.60416666666666663</v>
      </c>
      <c r="J108" s="3">
        <v>69</v>
      </c>
      <c r="K108" s="3">
        <v>69</v>
      </c>
      <c r="L108" s="3">
        <v>66</v>
      </c>
      <c r="M108" s="3">
        <v>3</v>
      </c>
      <c r="N108" s="3">
        <f>P108*L108</f>
        <v>112.2</v>
      </c>
      <c r="O108" s="3">
        <v>150</v>
      </c>
      <c r="P108" s="6">
        <v>1.7</v>
      </c>
      <c r="Q108" s="5" t="s">
        <v>41</v>
      </c>
      <c r="R108" s="7">
        <v>6.3194444444444442E-2</v>
      </c>
      <c r="S108" s="8">
        <v>3000</v>
      </c>
      <c r="T108" s="8">
        <v>850</v>
      </c>
    </row>
    <row r="109" spans="1:23" x14ac:dyDescent="0.25">
      <c r="A109" s="2" t="s">
        <v>95</v>
      </c>
      <c r="B109" s="5" t="s">
        <v>46</v>
      </c>
      <c r="C109" s="5">
        <v>25</v>
      </c>
      <c r="D109" s="5" t="s">
        <v>87</v>
      </c>
      <c r="E109" s="5">
        <v>12</v>
      </c>
      <c r="F109" s="5">
        <v>11.4</v>
      </c>
      <c r="G109" s="1">
        <v>0.55208333333333337</v>
      </c>
      <c r="H109" s="1">
        <v>0.60138888888888886</v>
      </c>
      <c r="I109" s="1">
        <v>0.60416666666666663</v>
      </c>
      <c r="J109" s="3">
        <v>69</v>
      </c>
      <c r="K109" s="3">
        <v>69</v>
      </c>
      <c r="L109" s="3">
        <v>66</v>
      </c>
      <c r="M109" s="3">
        <v>3</v>
      </c>
      <c r="N109" s="3">
        <f>P109*L109</f>
        <v>112.2</v>
      </c>
      <c r="O109" s="3">
        <v>150</v>
      </c>
      <c r="P109" s="6">
        <v>1.7</v>
      </c>
      <c r="Q109" s="5" t="s">
        <v>41</v>
      </c>
      <c r="R109" s="7">
        <v>6.3194444444444442E-2</v>
      </c>
      <c r="S109" s="8">
        <v>3000</v>
      </c>
      <c r="T109" s="8">
        <v>900</v>
      </c>
      <c r="V109" s="1"/>
      <c r="W109" s="1"/>
    </row>
    <row r="110" spans="1:23" s="21" customFormat="1" x14ac:dyDescent="0.25">
      <c r="A110" s="2" t="s">
        <v>95</v>
      </c>
      <c r="B110" s="5" t="s">
        <v>43</v>
      </c>
      <c r="C110" s="5">
        <v>25</v>
      </c>
      <c r="D110" s="5" t="s">
        <v>38</v>
      </c>
      <c r="E110" s="5">
        <v>12</v>
      </c>
      <c r="F110" s="5">
        <v>10.5</v>
      </c>
      <c r="G110" s="1">
        <v>0.67013888888888884</v>
      </c>
      <c r="H110" s="1">
        <v>0.70763888888888893</v>
      </c>
      <c r="I110" s="1">
        <v>0.7104166666666667</v>
      </c>
      <c r="J110" s="3">
        <v>60</v>
      </c>
      <c r="K110" s="3">
        <v>60</v>
      </c>
      <c r="L110" s="3">
        <v>57</v>
      </c>
      <c r="M110" s="3">
        <v>3</v>
      </c>
      <c r="N110" s="3">
        <f>P110*L110</f>
        <v>96.899999999999991</v>
      </c>
      <c r="O110" s="3">
        <v>150</v>
      </c>
      <c r="P110" s="6">
        <v>1.7</v>
      </c>
      <c r="Q110" s="5" t="s">
        <v>41</v>
      </c>
      <c r="R110" s="7">
        <v>6.5972222222222224E-2</v>
      </c>
      <c r="S110" s="8">
        <v>3000</v>
      </c>
      <c r="T110" s="8">
        <v>1000</v>
      </c>
      <c r="V110" s="22"/>
      <c r="W110" s="22"/>
    </row>
    <row r="111" spans="1:23" s="21" customFormat="1" x14ac:dyDescent="0.25">
      <c r="A111" s="2" t="s">
        <v>95</v>
      </c>
      <c r="B111" s="5" t="s">
        <v>44</v>
      </c>
      <c r="C111" s="5">
        <v>25</v>
      </c>
      <c r="D111" s="5" t="s">
        <v>38</v>
      </c>
      <c r="E111" s="5">
        <v>12</v>
      </c>
      <c r="F111" s="5">
        <v>10.5</v>
      </c>
      <c r="G111" s="1">
        <v>0.67013888888888884</v>
      </c>
      <c r="H111" s="1">
        <v>0.70763888888888893</v>
      </c>
      <c r="I111" s="1">
        <v>0.7104166666666667</v>
      </c>
      <c r="J111" s="3">
        <v>60</v>
      </c>
      <c r="K111" s="3">
        <v>60</v>
      </c>
      <c r="L111" s="3">
        <v>57</v>
      </c>
      <c r="M111" s="3">
        <v>3</v>
      </c>
      <c r="N111" s="3">
        <f>P111*L111</f>
        <v>96.899999999999991</v>
      </c>
      <c r="O111" s="3">
        <v>150</v>
      </c>
      <c r="P111" s="6">
        <v>1.7</v>
      </c>
      <c r="Q111" s="5" t="s">
        <v>41</v>
      </c>
      <c r="R111" s="7">
        <v>6.5972222222222224E-2</v>
      </c>
      <c r="S111" s="8">
        <v>3000</v>
      </c>
      <c r="T111" s="8">
        <v>1500</v>
      </c>
    </row>
    <row r="112" spans="1:23" s="21" customFormat="1" x14ac:dyDescent="0.25">
      <c r="A112" s="2" t="s">
        <v>42</v>
      </c>
      <c r="B112" s="5" t="s">
        <v>45</v>
      </c>
      <c r="C112" s="5">
        <v>27</v>
      </c>
      <c r="D112" s="5" t="s">
        <v>39</v>
      </c>
      <c r="E112" s="5">
        <v>12</v>
      </c>
      <c r="F112" s="5">
        <v>10.6</v>
      </c>
      <c r="G112" s="1">
        <v>0.59930555555555554</v>
      </c>
      <c r="H112" s="1">
        <v>0.64652777777777781</v>
      </c>
      <c r="I112" s="1">
        <v>0.64930555555555558</v>
      </c>
      <c r="J112" s="3">
        <v>69</v>
      </c>
      <c r="K112" s="3">
        <v>65</v>
      </c>
      <c r="L112" s="3">
        <v>62</v>
      </c>
      <c r="M112" s="3">
        <v>3</v>
      </c>
      <c r="N112" s="3">
        <f>P112*L112</f>
        <v>93</v>
      </c>
      <c r="O112" s="3">
        <v>150</v>
      </c>
      <c r="P112" s="6">
        <v>1.5</v>
      </c>
      <c r="Q112" s="1" t="s">
        <v>40</v>
      </c>
      <c r="R112" s="7">
        <v>0.11527777777777777</v>
      </c>
      <c r="S112" s="8">
        <v>3000</v>
      </c>
      <c r="T112" s="8">
        <v>800</v>
      </c>
    </row>
    <row r="113" spans="1:23" s="21" customFormat="1" x14ac:dyDescent="0.25">
      <c r="A113" s="2" t="s">
        <v>42</v>
      </c>
      <c r="B113" s="5" t="s">
        <v>46</v>
      </c>
      <c r="C113" s="5">
        <v>27</v>
      </c>
      <c r="D113" s="5" t="s">
        <v>39</v>
      </c>
      <c r="E113" s="5">
        <v>12</v>
      </c>
      <c r="F113" s="5">
        <v>10.6</v>
      </c>
      <c r="G113" s="1">
        <v>0.59930555555555554</v>
      </c>
      <c r="H113" s="1">
        <v>0.64652777777777781</v>
      </c>
      <c r="I113" s="1">
        <v>0.64930555555555558</v>
      </c>
      <c r="J113" s="3">
        <v>69</v>
      </c>
      <c r="K113" s="3">
        <v>65</v>
      </c>
      <c r="L113" s="3">
        <v>62</v>
      </c>
      <c r="M113" s="3">
        <v>3</v>
      </c>
      <c r="N113" s="3">
        <f>P113*L113</f>
        <v>93</v>
      </c>
      <c r="O113" s="3">
        <v>150</v>
      </c>
      <c r="P113" s="6">
        <v>1.5</v>
      </c>
      <c r="Q113" s="1" t="s">
        <v>40</v>
      </c>
      <c r="R113" s="7">
        <v>0.11527777777777777</v>
      </c>
      <c r="S113" s="8">
        <v>3000</v>
      </c>
      <c r="T113" s="8">
        <v>500</v>
      </c>
      <c r="V113" s="22"/>
      <c r="W113" s="22"/>
    </row>
    <row r="114" spans="1:23" s="21" customFormat="1" x14ac:dyDescent="0.25">
      <c r="A114" s="2" t="s">
        <v>42</v>
      </c>
      <c r="B114" s="5" t="s">
        <v>43</v>
      </c>
      <c r="C114" s="5">
        <v>27</v>
      </c>
      <c r="D114" s="5" t="s">
        <v>38</v>
      </c>
      <c r="E114" s="5">
        <v>12</v>
      </c>
      <c r="F114" s="5">
        <v>12</v>
      </c>
      <c r="G114" s="1">
        <v>0.65763888888888888</v>
      </c>
      <c r="H114" s="1">
        <v>0.68958333333333333</v>
      </c>
      <c r="I114" s="1">
        <v>0.69236111111111109</v>
      </c>
      <c r="J114" s="3">
        <v>60</v>
      </c>
      <c r="K114" s="3">
        <v>50</v>
      </c>
      <c r="L114" s="3">
        <v>57</v>
      </c>
      <c r="M114" s="3">
        <v>3</v>
      </c>
      <c r="N114" s="3">
        <f>P114*L114</f>
        <v>108.3</v>
      </c>
      <c r="O114" s="3">
        <v>150</v>
      </c>
      <c r="P114" s="6">
        <v>1.9</v>
      </c>
      <c r="Q114" s="1" t="s">
        <v>41</v>
      </c>
      <c r="R114" s="7">
        <v>4.3750000000000004E-2</v>
      </c>
      <c r="S114" s="8">
        <v>3000</v>
      </c>
      <c r="T114" s="8">
        <v>1000</v>
      </c>
    </row>
    <row r="115" spans="1:23" s="21" customFormat="1" x14ac:dyDescent="0.25">
      <c r="A115" s="2" t="s">
        <v>42</v>
      </c>
      <c r="B115" s="5" t="s">
        <v>44</v>
      </c>
      <c r="C115" s="5">
        <v>27</v>
      </c>
      <c r="D115" s="5" t="s">
        <v>38</v>
      </c>
      <c r="E115" s="5">
        <v>12</v>
      </c>
      <c r="F115" s="5">
        <v>12</v>
      </c>
      <c r="G115" s="1">
        <v>0.65763888888888888</v>
      </c>
      <c r="H115" s="1">
        <v>0.68958333333333333</v>
      </c>
      <c r="I115" s="1">
        <v>0.69236111111111109</v>
      </c>
      <c r="J115" s="3">
        <v>60</v>
      </c>
      <c r="K115" s="3">
        <v>50</v>
      </c>
      <c r="L115" s="3">
        <v>57</v>
      </c>
      <c r="M115" s="3">
        <v>3</v>
      </c>
      <c r="N115" s="3">
        <f>P115*L115</f>
        <v>114</v>
      </c>
      <c r="O115" s="3">
        <v>150</v>
      </c>
      <c r="P115" s="6">
        <v>2</v>
      </c>
      <c r="Q115" s="1" t="s">
        <v>51</v>
      </c>
      <c r="R115" s="7">
        <v>4.3750000000000004E-2</v>
      </c>
      <c r="S115" s="8">
        <v>3000</v>
      </c>
      <c r="T115" s="8">
        <v>1500</v>
      </c>
    </row>
    <row r="116" spans="1:23" s="21" customFormat="1" x14ac:dyDescent="0.25">
      <c r="A116" s="2" t="s">
        <v>42</v>
      </c>
      <c r="B116" s="5" t="s">
        <v>45</v>
      </c>
      <c r="C116" s="5">
        <v>27</v>
      </c>
      <c r="D116" s="5" t="s">
        <v>39</v>
      </c>
      <c r="E116" s="5">
        <v>12</v>
      </c>
      <c r="F116" s="5">
        <v>11.6</v>
      </c>
      <c r="G116" s="1">
        <v>0.69097222222222221</v>
      </c>
      <c r="H116" s="1">
        <v>0.68680555555555556</v>
      </c>
      <c r="I116" s="1">
        <v>0.68958333333333333</v>
      </c>
      <c r="J116" s="3">
        <v>69</v>
      </c>
      <c r="K116" s="3">
        <v>54</v>
      </c>
      <c r="L116" s="3">
        <v>51</v>
      </c>
      <c r="M116" s="3">
        <v>3</v>
      </c>
      <c r="N116" s="3">
        <f>P116*L116</f>
        <v>96.899999999999991</v>
      </c>
      <c r="O116" s="3">
        <v>150</v>
      </c>
      <c r="P116" s="6">
        <v>1.9</v>
      </c>
      <c r="Q116" s="5" t="s">
        <v>41</v>
      </c>
      <c r="R116" s="7">
        <v>4.2361111111111106E-2</v>
      </c>
      <c r="S116" s="8">
        <v>3000</v>
      </c>
      <c r="T116" s="8">
        <v>1000</v>
      </c>
      <c r="W116" s="22"/>
    </row>
    <row r="117" spans="1:23" s="46" customFormat="1" x14ac:dyDescent="0.25">
      <c r="A117" s="53" t="s">
        <v>42</v>
      </c>
      <c r="B117" s="56" t="s">
        <v>46</v>
      </c>
      <c r="C117" s="56">
        <v>27</v>
      </c>
      <c r="D117" s="56" t="s">
        <v>39</v>
      </c>
      <c r="E117" s="56">
        <v>12</v>
      </c>
      <c r="F117" s="56">
        <v>11.6</v>
      </c>
      <c r="G117" s="60">
        <v>0.69097222222222221</v>
      </c>
      <c r="H117" s="60">
        <v>0.68680555555555556</v>
      </c>
      <c r="I117" s="60">
        <v>0.68958333333333333</v>
      </c>
      <c r="J117" s="63">
        <v>69</v>
      </c>
      <c r="K117" s="63">
        <v>54</v>
      </c>
      <c r="L117" s="63">
        <v>51</v>
      </c>
      <c r="M117" s="63">
        <v>3</v>
      </c>
      <c r="N117" s="63">
        <f>P117*L117</f>
        <v>96.899999999999991</v>
      </c>
      <c r="O117" s="63">
        <v>150</v>
      </c>
      <c r="P117" s="68">
        <v>1.9</v>
      </c>
      <c r="Q117" s="60" t="s">
        <v>41</v>
      </c>
      <c r="R117" s="71">
        <v>4.2361111111111106E-2</v>
      </c>
      <c r="S117" s="74">
        <v>3000</v>
      </c>
      <c r="T117" s="74">
        <v>650</v>
      </c>
    </row>
    <row r="118" spans="1:23" s="21" customFormat="1" x14ac:dyDescent="0.25">
      <c r="A118" s="27" t="s">
        <v>70</v>
      </c>
      <c r="B118" s="9" t="s">
        <v>43</v>
      </c>
      <c r="C118" s="9">
        <v>27</v>
      </c>
      <c r="D118" s="9" t="s">
        <v>38</v>
      </c>
      <c r="E118" s="9">
        <v>12</v>
      </c>
      <c r="F118" s="9">
        <v>11.9</v>
      </c>
      <c r="G118" s="28">
        <v>0.31736111111111115</v>
      </c>
      <c r="H118" s="28">
        <v>0.35972222222222222</v>
      </c>
      <c r="I118" s="28">
        <v>0.36249999999999999</v>
      </c>
      <c r="J118" s="29">
        <v>60</v>
      </c>
      <c r="K118" s="29">
        <v>60</v>
      </c>
      <c r="L118" s="29">
        <v>57</v>
      </c>
      <c r="M118" s="29">
        <v>3</v>
      </c>
      <c r="N118" s="29">
        <f>P118*L118</f>
        <v>57</v>
      </c>
      <c r="O118" s="29">
        <v>150</v>
      </c>
      <c r="P118" s="30">
        <v>1</v>
      </c>
      <c r="Q118" s="28" t="s">
        <v>35</v>
      </c>
      <c r="R118" s="31">
        <v>0.63263888888888886</v>
      </c>
      <c r="S118" s="32">
        <v>3000</v>
      </c>
      <c r="T118" s="32">
        <v>1200</v>
      </c>
    </row>
    <row r="119" spans="1:23" s="21" customFormat="1" x14ac:dyDescent="0.25">
      <c r="A119" s="2" t="s">
        <v>70</v>
      </c>
      <c r="B119" s="5" t="s">
        <v>44</v>
      </c>
      <c r="C119" s="5">
        <v>27</v>
      </c>
      <c r="D119" s="5" t="s">
        <v>38</v>
      </c>
      <c r="E119" s="5">
        <v>12</v>
      </c>
      <c r="F119" s="5">
        <v>11.9</v>
      </c>
      <c r="G119" s="1">
        <v>0.31736111111111115</v>
      </c>
      <c r="H119" s="1">
        <v>0.35972222222222222</v>
      </c>
      <c r="I119" s="1">
        <v>0.36249999999999999</v>
      </c>
      <c r="J119" s="3">
        <v>60</v>
      </c>
      <c r="K119" s="3">
        <v>60</v>
      </c>
      <c r="L119" s="3">
        <v>57</v>
      </c>
      <c r="M119" s="3">
        <v>3</v>
      </c>
      <c r="N119" s="3">
        <f>P119*L119</f>
        <v>57</v>
      </c>
      <c r="O119" s="3">
        <v>150</v>
      </c>
      <c r="P119" s="6">
        <v>1</v>
      </c>
      <c r="Q119" s="1" t="s">
        <v>35</v>
      </c>
      <c r="R119" s="7">
        <v>0.63263888888888886</v>
      </c>
      <c r="S119" s="8">
        <v>3000</v>
      </c>
      <c r="T119" s="8">
        <v>1700</v>
      </c>
      <c r="V119" s="22"/>
      <c r="W119" s="22"/>
    </row>
    <row r="120" spans="1:23" s="21" customFormat="1" x14ac:dyDescent="0.25">
      <c r="A120" s="2" t="s">
        <v>70</v>
      </c>
      <c r="B120" s="5" t="s">
        <v>45</v>
      </c>
      <c r="C120" s="5">
        <v>27</v>
      </c>
      <c r="D120" s="5" t="s">
        <v>47</v>
      </c>
      <c r="E120" s="5">
        <v>12</v>
      </c>
      <c r="F120" s="5">
        <v>10.9</v>
      </c>
      <c r="G120" s="1">
        <v>0.31458333333333333</v>
      </c>
      <c r="H120" s="1">
        <v>0.35416666666666669</v>
      </c>
      <c r="I120" s="1">
        <v>0.35694444444444445</v>
      </c>
      <c r="J120" s="3">
        <v>69</v>
      </c>
      <c r="K120" s="3">
        <v>57</v>
      </c>
      <c r="L120" s="3">
        <v>54</v>
      </c>
      <c r="M120" s="3">
        <v>3</v>
      </c>
      <c r="N120" s="3">
        <f>P120*L120</f>
        <v>59.400000000000006</v>
      </c>
      <c r="O120" s="3">
        <v>150</v>
      </c>
      <c r="P120" s="6">
        <v>1.1000000000000001</v>
      </c>
      <c r="Q120" s="1" t="s">
        <v>35</v>
      </c>
      <c r="R120" s="7">
        <v>0.625</v>
      </c>
      <c r="S120" s="8">
        <v>3000</v>
      </c>
      <c r="T120" s="8">
        <v>750</v>
      </c>
      <c r="V120" s="22"/>
      <c r="W120" s="22"/>
    </row>
    <row r="121" spans="1:23" s="21" customFormat="1" x14ac:dyDescent="0.25">
      <c r="A121" s="2" t="s">
        <v>70</v>
      </c>
      <c r="B121" s="5" t="s">
        <v>46</v>
      </c>
      <c r="C121" s="5">
        <v>27</v>
      </c>
      <c r="D121" s="5" t="s">
        <v>47</v>
      </c>
      <c r="E121" s="5">
        <v>12</v>
      </c>
      <c r="F121" s="5">
        <v>10.9</v>
      </c>
      <c r="G121" s="1">
        <v>0.31458333333333333</v>
      </c>
      <c r="H121" s="1">
        <v>0.35416666666666669</v>
      </c>
      <c r="I121" s="1">
        <v>0.35694444444444445</v>
      </c>
      <c r="J121" s="3">
        <v>69</v>
      </c>
      <c r="K121" s="3">
        <v>57</v>
      </c>
      <c r="L121" s="3">
        <v>54</v>
      </c>
      <c r="M121" s="3">
        <v>3</v>
      </c>
      <c r="N121" s="3">
        <f>P121*L121</f>
        <v>59.400000000000006</v>
      </c>
      <c r="O121" s="3">
        <v>150</v>
      </c>
      <c r="P121" s="6">
        <v>1.1000000000000001</v>
      </c>
      <c r="Q121" s="1" t="s">
        <v>35</v>
      </c>
      <c r="R121" s="7">
        <v>0.625</v>
      </c>
      <c r="S121" s="8">
        <v>3000</v>
      </c>
      <c r="T121" s="8">
        <v>900</v>
      </c>
      <c r="V121" s="22"/>
      <c r="W121" s="22"/>
    </row>
    <row r="122" spans="1:23" s="21" customFormat="1" x14ac:dyDescent="0.25">
      <c r="A122" s="20" t="s">
        <v>80</v>
      </c>
      <c r="B122" s="21" t="s">
        <v>45</v>
      </c>
      <c r="C122" s="21">
        <v>27</v>
      </c>
      <c r="D122" s="21" t="s">
        <v>84</v>
      </c>
      <c r="E122" s="21">
        <v>12</v>
      </c>
      <c r="F122" s="21">
        <v>12</v>
      </c>
      <c r="G122" s="22">
        <v>0.64722222222222225</v>
      </c>
      <c r="H122" s="22">
        <v>0.69652777777777775</v>
      </c>
      <c r="I122" s="22">
        <v>0.69930555555555562</v>
      </c>
      <c r="J122" s="23">
        <v>69</v>
      </c>
      <c r="K122" s="23">
        <v>68</v>
      </c>
      <c r="L122" s="23">
        <v>65</v>
      </c>
      <c r="M122" s="23">
        <v>3</v>
      </c>
      <c r="N122" s="23">
        <f>P122*L122</f>
        <v>110.5</v>
      </c>
      <c r="O122" s="23">
        <v>150</v>
      </c>
      <c r="P122" s="24">
        <v>1.7</v>
      </c>
      <c r="Q122" s="22" t="s">
        <v>41</v>
      </c>
      <c r="R122" s="25">
        <v>6.805555555555555E-2</v>
      </c>
      <c r="S122" s="26">
        <v>3000</v>
      </c>
      <c r="T122" s="26">
        <v>1000</v>
      </c>
      <c r="V122" s="22"/>
      <c r="W122" s="22"/>
    </row>
    <row r="123" spans="1:23" s="21" customFormat="1" x14ac:dyDescent="0.25">
      <c r="A123" s="20" t="s">
        <v>80</v>
      </c>
      <c r="B123" s="21" t="s">
        <v>72</v>
      </c>
      <c r="C123" s="21">
        <v>27</v>
      </c>
      <c r="D123" s="21" t="s">
        <v>84</v>
      </c>
      <c r="E123" s="21">
        <v>12</v>
      </c>
      <c r="F123" s="21">
        <v>12</v>
      </c>
      <c r="G123" s="22">
        <v>0.64722222222222225</v>
      </c>
      <c r="H123" s="22">
        <v>0.69652777777777775</v>
      </c>
      <c r="I123" s="22">
        <v>0.69930555555555562</v>
      </c>
      <c r="J123" s="23">
        <v>69</v>
      </c>
      <c r="K123" s="23">
        <v>68</v>
      </c>
      <c r="L123" s="23">
        <v>65</v>
      </c>
      <c r="M123" s="23">
        <v>3</v>
      </c>
      <c r="N123" s="23">
        <f>P123*L123</f>
        <v>110.5</v>
      </c>
      <c r="O123" s="23">
        <v>150</v>
      </c>
      <c r="P123" s="24">
        <v>1.7</v>
      </c>
      <c r="Q123" s="22" t="s">
        <v>41</v>
      </c>
      <c r="R123" s="25">
        <v>6.805555555555555E-2</v>
      </c>
      <c r="S123" s="26">
        <v>3000</v>
      </c>
      <c r="T123" s="26">
        <v>500</v>
      </c>
    </row>
    <row r="124" spans="1:23" s="21" customFormat="1" x14ac:dyDescent="0.25">
      <c r="A124" s="20" t="s">
        <v>80</v>
      </c>
      <c r="B124" s="21" t="s">
        <v>46</v>
      </c>
      <c r="C124" s="21">
        <v>27</v>
      </c>
      <c r="D124" s="21" t="s">
        <v>84</v>
      </c>
      <c r="E124" s="21">
        <v>12</v>
      </c>
      <c r="F124" s="21">
        <v>12</v>
      </c>
      <c r="G124" s="22">
        <v>0.64722222222222225</v>
      </c>
      <c r="H124" s="22">
        <v>0.69652777777777775</v>
      </c>
      <c r="I124" s="22">
        <v>0.69930555555555562</v>
      </c>
      <c r="J124" s="23">
        <v>69</v>
      </c>
      <c r="K124" s="23">
        <v>68</v>
      </c>
      <c r="L124" s="23">
        <v>65</v>
      </c>
      <c r="M124" s="23">
        <v>3</v>
      </c>
      <c r="N124" s="23">
        <f>P124*L124</f>
        <v>110.5</v>
      </c>
      <c r="O124" s="23">
        <v>150</v>
      </c>
      <c r="P124" s="24">
        <v>1.7</v>
      </c>
      <c r="Q124" s="22" t="s">
        <v>41</v>
      </c>
      <c r="R124" s="25">
        <v>6.805555555555555E-2</v>
      </c>
      <c r="S124" s="26">
        <v>3000</v>
      </c>
      <c r="T124" s="26">
        <v>500</v>
      </c>
    </row>
    <row r="125" spans="1:23" s="21" customFormat="1" x14ac:dyDescent="0.25">
      <c r="A125" s="20" t="s">
        <v>80</v>
      </c>
      <c r="B125" s="21" t="s">
        <v>43</v>
      </c>
      <c r="C125" s="21">
        <v>27</v>
      </c>
      <c r="D125" s="21" t="s">
        <v>38</v>
      </c>
      <c r="E125" s="21">
        <v>12</v>
      </c>
      <c r="F125" s="21">
        <v>9.9</v>
      </c>
      <c r="G125" s="22">
        <v>0.6645833333333333</v>
      </c>
      <c r="H125" s="22">
        <v>0.70486111111111116</v>
      </c>
      <c r="I125" s="22">
        <v>0.70763888888888893</v>
      </c>
      <c r="J125" s="19">
        <v>60</v>
      </c>
      <c r="K125" s="23">
        <v>59</v>
      </c>
      <c r="L125" s="23">
        <v>56</v>
      </c>
      <c r="M125" s="23">
        <v>3</v>
      </c>
      <c r="N125" s="23">
        <f>P125*L125</f>
        <v>106.39999999999999</v>
      </c>
      <c r="O125" s="23">
        <v>150</v>
      </c>
      <c r="P125" s="21">
        <v>1.9</v>
      </c>
      <c r="Q125" s="21" t="s">
        <v>41</v>
      </c>
      <c r="R125" s="25">
        <v>4.7222222222222221E-2</v>
      </c>
      <c r="S125" s="26">
        <v>3000</v>
      </c>
      <c r="T125" s="26">
        <v>1000</v>
      </c>
      <c r="V125" s="22"/>
      <c r="W125" s="22"/>
    </row>
    <row r="126" spans="1:23" s="21" customFormat="1" x14ac:dyDescent="0.25">
      <c r="A126" s="20" t="s">
        <v>80</v>
      </c>
      <c r="B126" s="21" t="s">
        <v>44</v>
      </c>
      <c r="C126" s="21">
        <v>27</v>
      </c>
      <c r="D126" s="21" t="s">
        <v>38</v>
      </c>
      <c r="E126" s="21">
        <v>12</v>
      </c>
      <c r="F126" s="21">
        <v>9.9</v>
      </c>
      <c r="G126" s="22">
        <v>0.6645833333333333</v>
      </c>
      <c r="H126" s="22">
        <v>0.70486111111111116</v>
      </c>
      <c r="I126" s="22">
        <v>0.70763888888888893</v>
      </c>
      <c r="J126" s="19">
        <v>60</v>
      </c>
      <c r="K126" s="23">
        <v>59</v>
      </c>
      <c r="L126" s="23">
        <v>56</v>
      </c>
      <c r="M126" s="23">
        <v>3</v>
      </c>
      <c r="N126" s="23">
        <f>P126*L126</f>
        <v>106.39999999999999</v>
      </c>
      <c r="O126" s="23">
        <v>150</v>
      </c>
      <c r="P126" s="21">
        <v>1.9</v>
      </c>
      <c r="Q126" s="21" t="s">
        <v>41</v>
      </c>
      <c r="R126" s="25">
        <v>4.7222222222222221E-2</v>
      </c>
      <c r="S126" s="26">
        <v>3000</v>
      </c>
      <c r="T126" s="26">
        <v>1300</v>
      </c>
      <c r="V126" s="22"/>
      <c r="W126" s="22"/>
    </row>
    <row r="127" spans="1:23" s="21" customFormat="1" x14ac:dyDescent="0.25">
      <c r="A127" s="2" t="s">
        <v>98</v>
      </c>
      <c r="B127" s="5" t="s">
        <v>43</v>
      </c>
      <c r="C127" s="5">
        <v>27</v>
      </c>
      <c r="D127" s="5" t="s">
        <v>37</v>
      </c>
      <c r="E127" s="5">
        <v>12</v>
      </c>
      <c r="F127" s="5">
        <v>12</v>
      </c>
      <c r="G127" s="1">
        <v>0.40833333333333338</v>
      </c>
      <c r="H127" s="1">
        <v>0.44930555555555557</v>
      </c>
      <c r="I127" s="1">
        <v>0.45277777777777778</v>
      </c>
      <c r="J127" s="3">
        <v>60</v>
      </c>
      <c r="K127" s="3">
        <v>64</v>
      </c>
      <c r="L127" s="3">
        <v>59</v>
      </c>
      <c r="M127" s="3">
        <v>5</v>
      </c>
      <c r="N127" s="3">
        <f>P127*L127</f>
        <v>88.5</v>
      </c>
      <c r="O127" s="3">
        <v>150</v>
      </c>
      <c r="P127" s="6">
        <v>1.5</v>
      </c>
      <c r="Q127" s="5" t="s">
        <v>48</v>
      </c>
      <c r="R127" s="7">
        <v>4.5138888888888888E-2</v>
      </c>
      <c r="S127" s="8">
        <v>3000</v>
      </c>
      <c r="T127" s="8">
        <v>700</v>
      </c>
    </row>
    <row r="128" spans="1:23" s="21" customFormat="1" x14ac:dyDescent="0.25">
      <c r="A128" s="2" t="s">
        <v>98</v>
      </c>
      <c r="B128" s="5" t="s">
        <v>44</v>
      </c>
      <c r="C128" s="5">
        <v>27</v>
      </c>
      <c r="D128" s="5" t="s">
        <v>37</v>
      </c>
      <c r="E128" s="5">
        <v>12</v>
      </c>
      <c r="F128" s="5">
        <v>12</v>
      </c>
      <c r="G128" s="1">
        <v>0.40833333333333338</v>
      </c>
      <c r="H128" s="1">
        <v>0.44930555555555557</v>
      </c>
      <c r="I128" s="1">
        <v>0.45277777777777778</v>
      </c>
      <c r="J128" s="3">
        <v>60</v>
      </c>
      <c r="K128" s="3">
        <v>64</v>
      </c>
      <c r="L128" s="3">
        <v>59</v>
      </c>
      <c r="M128" s="3">
        <v>5</v>
      </c>
      <c r="N128" s="3">
        <f>P128*L128</f>
        <v>88.5</v>
      </c>
      <c r="O128" s="3">
        <v>150</v>
      </c>
      <c r="P128" s="6">
        <v>1.5</v>
      </c>
      <c r="Q128" s="5" t="s">
        <v>48</v>
      </c>
      <c r="R128" s="7">
        <v>4.5138888888888888E-2</v>
      </c>
      <c r="S128" s="8">
        <v>3000</v>
      </c>
      <c r="T128" s="8">
        <v>1200</v>
      </c>
      <c r="V128" s="22"/>
      <c r="W128" s="22"/>
    </row>
    <row r="129" spans="1:23" x14ac:dyDescent="0.25">
      <c r="A129" s="2" t="s">
        <v>98</v>
      </c>
      <c r="B129" s="5" t="s">
        <v>43</v>
      </c>
      <c r="C129" s="5">
        <v>27</v>
      </c>
      <c r="D129" s="5" t="s">
        <v>53</v>
      </c>
      <c r="E129" s="5">
        <v>12</v>
      </c>
      <c r="F129" s="5">
        <v>12</v>
      </c>
      <c r="G129" s="1">
        <v>0.49791666666666662</v>
      </c>
      <c r="H129" s="1">
        <v>0.53194444444444444</v>
      </c>
      <c r="I129" s="1">
        <v>0.53402777777777777</v>
      </c>
      <c r="J129" s="3">
        <v>60</v>
      </c>
      <c r="K129" s="3">
        <v>52</v>
      </c>
      <c r="L129" s="3">
        <v>48</v>
      </c>
      <c r="M129" s="3">
        <v>4</v>
      </c>
      <c r="N129" s="3">
        <f>P129*L129</f>
        <v>81.599999999999994</v>
      </c>
      <c r="O129" s="3">
        <v>150</v>
      </c>
      <c r="P129" s="6">
        <v>1.7</v>
      </c>
      <c r="Q129" s="5" t="s">
        <v>40</v>
      </c>
      <c r="R129" s="7">
        <v>4.5138888888888888E-2</v>
      </c>
      <c r="S129" s="8">
        <v>3000</v>
      </c>
      <c r="T129" s="8">
        <v>1200</v>
      </c>
      <c r="V129" s="1"/>
      <c r="W129" s="1"/>
    </row>
    <row r="130" spans="1:23" x14ac:dyDescent="0.25">
      <c r="A130" s="2" t="s">
        <v>98</v>
      </c>
      <c r="B130" s="5" t="s">
        <v>44</v>
      </c>
      <c r="C130" s="5">
        <v>27</v>
      </c>
      <c r="D130" s="5" t="s">
        <v>53</v>
      </c>
      <c r="E130" s="5">
        <v>12</v>
      </c>
      <c r="F130" s="5">
        <v>12</v>
      </c>
      <c r="G130" s="1">
        <v>0.49791666666666662</v>
      </c>
      <c r="H130" s="1">
        <v>0.53194444444444444</v>
      </c>
      <c r="I130" s="1">
        <v>0.53402777777777777</v>
      </c>
      <c r="J130" s="3">
        <v>60</v>
      </c>
      <c r="K130" s="3">
        <v>52</v>
      </c>
      <c r="L130" s="3">
        <v>48</v>
      </c>
      <c r="M130" s="3">
        <v>4</v>
      </c>
      <c r="N130" s="3">
        <f>P130*L130</f>
        <v>81.599999999999994</v>
      </c>
      <c r="O130" s="3">
        <v>150</v>
      </c>
      <c r="P130" s="6">
        <v>1.7</v>
      </c>
      <c r="Q130" s="5" t="s">
        <v>40</v>
      </c>
      <c r="R130" s="7">
        <v>4.5138888888888888E-2</v>
      </c>
      <c r="S130" s="8">
        <v>3000</v>
      </c>
      <c r="T130" s="8">
        <v>1600</v>
      </c>
      <c r="V130" s="1"/>
      <c r="W130" s="1"/>
    </row>
    <row r="131" spans="1:23" x14ac:dyDescent="0.25">
      <c r="A131" s="2" t="s">
        <v>86</v>
      </c>
      <c r="B131" s="5" t="s">
        <v>45</v>
      </c>
      <c r="C131" s="5">
        <v>30</v>
      </c>
      <c r="D131" s="5" t="s">
        <v>89</v>
      </c>
      <c r="E131" s="5">
        <v>12</v>
      </c>
      <c r="F131" s="5">
        <v>12</v>
      </c>
      <c r="G131" s="1">
        <v>0.68472222222222223</v>
      </c>
      <c r="H131" s="1">
        <v>0.72638888888888886</v>
      </c>
      <c r="I131" s="1">
        <v>0.72916666666666663</v>
      </c>
      <c r="J131" s="19">
        <v>69</v>
      </c>
      <c r="K131" s="3">
        <v>64</v>
      </c>
      <c r="L131" s="3">
        <v>61</v>
      </c>
      <c r="M131" s="3">
        <v>3</v>
      </c>
      <c r="N131" s="3">
        <f>P131*L131</f>
        <v>97.600000000000009</v>
      </c>
      <c r="O131" s="3">
        <v>150</v>
      </c>
      <c r="P131" s="6">
        <v>1.6</v>
      </c>
      <c r="Q131" s="5" t="s">
        <v>41</v>
      </c>
      <c r="R131" s="7">
        <v>8.5416666666666655E-2</v>
      </c>
      <c r="S131" s="8">
        <v>3000</v>
      </c>
      <c r="T131" s="8">
        <v>700</v>
      </c>
    </row>
    <row r="132" spans="1:23" x14ac:dyDescent="0.25">
      <c r="A132" s="2" t="s">
        <v>86</v>
      </c>
      <c r="B132" s="5" t="s">
        <v>72</v>
      </c>
      <c r="C132" s="5">
        <v>30</v>
      </c>
      <c r="D132" s="5" t="s">
        <v>89</v>
      </c>
      <c r="E132" s="5">
        <v>12</v>
      </c>
      <c r="F132" s="5">
        <v>12</v>
      </c>
      <c r="G132" s="1">
        <v>0.68472222222222223</v>
      </c>
      <c r="H132" s="1">
        <v>0.72638888888888886</v>
      </c>
      <c r="I132" s="1">
        <v>0.72916666666666663</v>
      </c>
      <c r="J132" s="19">
        <v>69</v>
      </c>
      <c r="K132" s="3">
        <v>64</v>
      </c>
      <c r="L132" s="3">
        <v>61</v>
      </c>
      <c r="M132" s="3">
        <v>3</v>
      </c>
      <c r="N132" s="3">
        <f>P132*L132</f>
        <v>97.600000000000009</v>
      </c>
      <c r="O132" s="3">
        <v>150</v>
      </c>
      <c r="P132" s="6">
        <v>1.6</v>
      </c>
      <c r="Q132" s="5" t="s">
        <v>41</v>
      </c>
      <c r="R132" s="7">
        <v>8.5416666666666655E-2</v>
      </c>
      <c r="S132" s="8">
        <v>3000</v>
      </c>
      <c r="T132" s="8">
        <v>500</v>
      </c>
    </row>
    <row r="133" spans="1:23" x14ac:dyDescent="0.25">
      <c r="A133" s="2" t="s">
        <v>86</v>
      </c>
      <c r="B133" s="5" t="s">
        <v>46</v>
      </c>
      <c r="C133" s="5">
        <v>30</v>
      </c>
      <c r="D133" s="5" t="s">
        <v>89</v>
      </c>
      <c r="E133" s="5">
        <v>12</v>
      </c>
      <c r="F133" s="5">
        <v>12</v>
      </c>
      <c r="G133" s="1">
        <v>0.68472222222222223</v>
      </c>
      <c r="H133" s="1">
        <v>0.72638888888888886</v>
      </c>
      <c r="I133" s="1">
        <v>0.72916666666666663</v>
      </c>
      <c r="J133" s="19">
        <v>69</v>
      </c>
      <c r="K133" s="3">
        <v>64</v>
      </c>
      <c r="L133" s="3">
        <v>61</v>
      </c>
      <c r="M133" s="3">
        <v>3</v>
      </c>
      <c r="N133" s="3">
        <f>P133*L133</f>
        <v>97.600000000000009</v>
      </c>
      <c r="O133" s="3">
        <v>150</v>
      </c>
      <c r="P133" s="6">
        <v>1.6</v>
      </c>
      <c r="Q133" s="5" t="s">
        <v>41</v>
      </c>
      <c r="R133" s="7">
        <v>8.5416666666666655E-2</v>
      </c>
      <c r="S133" s="8">
        <v>3000</v>
      </c>
      <c r="T133" s="8">
        <v>500</v>
      </c>
      <c r="V133" s="1"/>
      <c r="W133" s="1"/>
    </row>
    <row r="134" spans="1:23" s="34" customFormat="1" x14ac:dyDescent="0.25">
      <c r="A134" s="33" t="s">
        <v>98</v>
      </c>
      <c r="B134" s="34" t="s">
        <v>43</v>
      </c>
      <c r="C134" s="34">
        <v>30</v>
      </c>
      <c r="D134" s="34" t="s">
        <v>38</v>
      </c>
      <c r="E134" s="34">
        <v>12</v>
      </c>
      <c r="F134" s="34">
        <v>12</v>
      </c>
      <c r="G134" s="35">
        <v>0.31527777777777777</v>
      </c>
      <c r="H134" s="35">
        <v>0.35625000000000001</v>
      </c>
      <c r="I134" s="35">
        <v>0.36319444444444443</v>
      </c>
      <c r="J134" s="36">
        <v>60</v>
      </c>
      <c r="K134" s="36">
        <v>69</v>
      </c>
      <c r="L134" s="36">
        <v>59</v>
      </c>
      <c r="M134" s="36">
        <v>10</v>
      </c>
      <c r="N134" s="36">
        <f>P134*L134</f>
        <v>64.900000000000006</v>
      </c>
      <c r="O134" s="36">
        <v>150</v>
      </c>
      <c r="P134" s="37">
        <v>1.1000000000000001</v>
      </c>
      <c r="Q134" s="34" t="s">
        <v>35</v>
      </c>
      <c r="R134" s="38">
        <v>0.60416666666666663</v>
      </c>
      <c r="S134" s="39">
        <v>3000</v>
      </c>
      <c r="T134" s="39">
        <v>600</v>
      </c>
    </row>
    <row r="135" spans="1:23" x14ac:dyDescent="0.25">
      <c r="A135" s="2" t="s">
        <v>98</v>
      </c>
      <c r="B135" s="5" t="s">
        <v>44</v>
      </c>
      <c r="C135" s="5">
        <v>30</v>
      </c>
      <c r="D135" s="5" t="s">
        <v>38</v>
      </c>
      <c r="E135" s="5">
        <v>12</v>
      </c>
      <c r="F135" s="5">
        <v>12</v>
      </c>
      <c r="G135" s="1">
        <v>0.31527777777777777</v>
      </c>
      <c r="H135" s="1">
        <v>0.35625000000000001</v>
      </c>
      <c r="I135" s="1">
        <v>0.36319444444444443</v>
      </c>
      <c r="J135" s="3">
        <v>60</v>
      </c>
      <c r="K135" s="3">
        <v>69</v>
      </c>
      <c r="L135" s="3">
        <v>59</v>
      </c>
      <c r="M135" s="3">
        <v>10</v>
      </c>
      <c r="N135" s="3">
        <f>P135*L135</f>
        <v>64.900000000000006</v>
      </c>
      <c r="O135" s="3">
        <v>150</v>
      </c>
      <c r="P135" s="6">
        <v>1.1000000000000001</v>
      </c>
      <c r="Q135" s="5" t="s">
        <v>35</v>
      </c>
      <c r="R135" s="7">
        <v>0.60416666666666663</v>
      </c>
      <c r="S135" s="8">
        <v>3000</v>
      </c>
      <c r="T135" s="8">
        <v>1200</v>
      </c>
    </row>
    <row r="136" spans="1:23" x14ac:dyDescent="0.25">
      <c r="A136" s="2" t="s">
        <v>98</v>
      </c>
      <c r="B136" s="5" t="s">
        <v>43</v>
      </c>
      <c r="C136" s="5">
        <v>30</v>
      </c>
      <c r="D136" s="5" t="s">
        <v>37</v>
      </c>
      <c r="E136" s="5">
        <v>12</v>
      </c>
      <c r="F136" s="5">
        <v>12</v>
      </c>
      <c r="G136" s="1">
        <v>0.57847222222222217</v>
      </c>
      <c r="H136" s="1">
        <v>0.61944444444444446</v>
      </c>
      <c r="I136" s="1">
        <v>0.62222222222222223</v>
      </c>
      <c r="J136" s="3">
        <v>60</v>
      </c>
      <c r="K136" s="3">
        <v>63</v>
      </c>
      <c r="L136" s="3">
        <v>59</v>
      </c>
      <c r="M136" s="3">
        <v>4</v>
      </c>
      <c r="N136" s="3">
        <f>P136*L136</f>
        <v>112.1</v>
      </c>
      <c r="O136" s="3">
        <v>150</v>
      </c>
      <c r="P136" s="6">
        <v>1.9</v>
      </c>
      <c r="Q136" s="5" t="s">
        <v>41</v>
      </c>
      <c r="R136" s="7">
        <v>4.3055555555555562E-2</v>
      </c>
      <c r="S136" s="8">
        <v>3000</v>
      </c>
      <c r="T136" s="8">
        <v>500</v>
      </c>
    </row>
    <row r="137" spans="1:23" x14ac:dyDescent="0.25">
      <c r="A137" s="2" t="s">
        <v>98</v>
      </c>
      <c r="B137" s="5" t="s">
        <v>44</v>
      </c>
      <c r="C137" s="5">
        <v>30</v>
      </c>
      <c r="D137" s="5" t="s">
        <v>37</v>
      </c>
      <c r="E137" s="5">
        <v>12</v>
      </c>
      <c r="F137" s="5">
        <v>12</v>
      </c>
      <c r="G137" s="1">
        <v>0.57847222222222217</v>
      </c>
      <c r="H137" s="1">
        <v>0.61944444444444446</v>
      </c>
      <c r="I137" s="1">
        <v>0.62222222222222223</v>
      </c>
      <c r="J137" s="3">
        <v>60</v>
      </c>
      <c r="K137" s="3">
        <v>63</v>
      </c>
      <c r="L137" s="3">
        <v>59</v>
      </c>
      <c r="M137" s="3">
        <v>4</v>
      </c>
      <c r="N137" s="3">
        <f>P137*L137</f>
        <v>112.1</v>
      </c>
      <c r="O137" s="3">
        <v>150</v>
      </c>
      <c r="P137" s="6">
        <v>1.9</v>
      </c>
      <c r="Q137" s="5" t="s">
        <v>41</v>
      </c>
      <c r="R137" s="7">
        <v>4.3055555555555562E-2</v>
      </c>
      <c r="S137" s="8">
        <v>3000</v>
      </c>
      <c r="T137" s="8">
        <v>1200</v>
      </c>
    </row>
    <row r="138" spans="1:23" x14ac:dyDescent="0.25">
      <c r="A138" s="2" t="s">
        <v>100</v>
      </c>
      <c r="B138" s="5" t="s">
        <v>45</v>
      </c>
      <c r="C138" s="21">
        <v>30</v>
      </c>
      <c r="D138" s="5" t="s">
        <v>114</v>
      </c>
      <c r="E138" s="5">
        <v>12</v>
      </c>
      <c r="F138" s="5">
        <v>12</v>
      </c>
      <c r="G138" s="1">
        <v>0.38750000000000001</v>
      </c>
      <c r="H138" s="1">
        <v>0.43541666666666662</v>
      </c>
      <c r="I138" s="1">
        <v>0.43888888888888888</v>
      </c>
      <c r="J138" s="3">
        <v>69</v>
      </c>
      <c r="K138" s="3">
        <v>69</v>
      </c>
      <c r="L138" s="3">
        <v>74</v>
      </c>
      <c r="M138" s="3">
        <v>5</v>
      </c>
      <c r="N138" s="3">
        <f>P138*L138</f>
        <v>81.400000000000006</v>
      </c>
      <c r="O138" s="3">
        <v>150</v>
      </c>
      <c r="P138" s="6">
        <v>1.1000000000000001</v>
      </c>
      <c r="Q138" s="5" t="s">
        <v>33</v>
      </c>
      <c r="R138" s="7">
        <v>0.6958333333333333</v>
      </c>
      <c r="S138" s="26">
        <v>3000</v>
      </c>
      <c r="T138" s="26">
        <v>600</v>
      </c>
    </row>
    <row r="139" spans="1:23" x14ac:dyDescent="0.25">
      <c r="A139" s="2" t="s">
        <v>100</v>
      </c>
      <c r="B139" s="5" t="s">
        <v>72</v>
      </c>
      <c r="C139" s="21">
        <v>30</v>
      </c>
      <c r="D139" s="5" t="s">
        <v>114</v>
      </c>
      <c r="E139" s="5">
        <v>12</v>
      </c>
      <c r="F139" s="5">
        <v>12</v>
      </c>
      <c r="G139" s="1">
        <v>0.38750000000000001</v>
      </c>
      <c r="H139" s="1">
        <v>0.43541666666666662</v>
      </c>
      <c r="I139" s="1">
        <v>0.43888888888888888</v>
      </c>
      <c r="J139" s="3">
        <v>69</v>
      </c>
      <c r="K139" s="3">
        <v>69</v>
      </c>
      <c r="L139" s="3">
        <v>74</v>
      </c>
      <c r="M139" s="3">
        <v>5</v>
      </c>
      <c r="N139" s="3">
        <f>P139*L139</f>
        <v>81.400000000000006</v>
      </c>
      <c r="O139" s="3">
        <v>150</v>
      </c>
      <c r="P139" s="6">
        <v>1.1000000000000001</v>
      </c>
      <c r="Q139" s="5" t="s">
        <v>33</v>
      </c>
      <c r="R139" s="7">
        <v>0.6958333333333333</v>
      </c>
      <c r="S139" s="26">
        <v>3000</v>
      </c>
      <c r="T139" s="26">
        <v>600</v>
      </c>
    </row>
    <row r="140" spans="1:23" x14ac:dyDescent="0.25">
      <c r="A140" s="2" t="s">
        <v>100</v>
      </c>
      <c r="B140" s="5" t="s">
        <v>44</v>
      </c>
      <c r="C140" s="5">
        <v>30</v>
      </c>
      <c r="D140" s="5" t="s">
        <v>114</v>
      </c>
      <c r="E140" s="5">
        <v>12</v>
      </c>
      <c r="F140" s="5">
        <v>12</v>
      </c>
      <c r="G140" s="1">
        <v>0.3923611111111111</v>
      </c>
      <c r="H140" s="1">
        <v>0.43541666666666662</v>
      </c>
      <c r="I140" s="1">
        <v>0.43888888888888888</v>
      </c>
      <c r="J140" s="3">
        <v>69</v>
      </c>
      <c r="K140" s="3">
        <v>69</v>
      </c>
      <c r="L140" s="3">
        <v>74</v>
      </c>
      <c r="M140" s="3">
        <v>5</v>
      </c>
      <c r="N140" s="3">
        <f>P140*L140</f>
        <v>103.6</v>
      </c>
      <c r="O140" s="3">
        <v>150</v>
      </c>
      <c r="P140" s="6">
        <v>1.4</v>
      </c>
      <c r="Q140" s="5" t="s">
        <v>40</v>
      </c>
      <c r="R140" s="7">
        <v>4.3055555555555562E-2</v>
      </c>
      <c r="S140" s="26">
        <v>3000</v>
      </c>
      <c r="T140" s="8">
        <v>1000</v>
      </c>
    </row>
    <row r="141" spans="1:23" ht="14.1" customHeight="1" x14ac:dyDescent="0.25">
      <c r="A141" s="2" t="s">
        <v>100</v>
      </c>
      <c r="B141" s="5" t="s">
        <v>45</v>
      </c>
      <c r="C141" s="5">
        <v>30</v>
      </c>
      <c r="D141" s="5" t="s">
        <v>114</v>
      </c>
      <c r="E141" s="5">
        <v>12</v>
      </c>
      <c r="F141" s="5">
        <v>12</v>
      </c>
      <c r="G141" s="1">
        <v>0.4826388888888889</v>
      </c>
      <c r="H141" s="1">
        <v>0.5229166666666667</v>
      </c>
      <c r="I141" s="1">
        <v>0.52986111111111112</v>
      </c>
      <c r="J141" s="3">
        <v>69</v>
      </c>
      <c r="K141" s="3">
        <v>59</v>
      </c>
      <c r="L141" s="3">
        <v>69</v>
      </c>
      <c r="M141" s="3">
        <v>10</v>
      </c>
      <c r="N141" s="3">
        <f>P141*L141</f>
        <v>110.4</v>
      </c>
      <c r="O141" s="3">
        <v>150</v>
      </c>
      <c r="P141" s="6">
        <v>1.6</v>
      </c>
      <c r="Q141" s="5" t="s">
        <v>40</v>
      </c>
      <c r="R141" s="7">
        <v>4.2361111111111106E-2</v>
      </c>
      <c r="S141" s="26">
        <v>3000</v>
      </c>
      <c r="T141" s="8">
        <v>700</v>
      </c>
    </row>
    <row r="142" spans="1:23" x14ac:dyDescent="0.25">
      <c r="A142" s="2" t="s">
        <v>100</v>
      </c>
      <c r="B142" s="5" t="s">
        <v>72</v>
      </c>
      <c r="C142" s="5">
        <v>30</v>
      </c>
      <c r="D142" s="5" t="s">
        <v>114</v>
      </c>
      <c r="E142" s="5">
        <v>12</v>
      </c>
      <c r="F142" s="5">
        <v>12</v>
      </c>
      <c r="G142" s="1">
        <v>0.4826388888888889</v>
      </c>
      <c r="H142" s="1">
        <v>0.5229166666666667</v>
      </c>
      <c r="I142" s="1">
        <v>0.52986111111111112</v>
      </c>
      <c r="J142" s="3">
        <v>69</v>
      </c>
      <c r="K142" s="3">
        <v>59</v>
      </c>
      <c r="L142" s="3">
        <v>69</v>
      </c>
      <c r="M142" s="3">
        <v>10</v>
      </c>
      <c r="N142" s="3">
        <f>P142*L142</f>
        <v>110.4</v>
      </c>
      <c r="O142" s="3">
        <v>150</v>
      </c>
      <c r="P142" s="6">
        <v>1.6</v>
      </c>
      <c r="Q142" s="5" t="s">
        <v>40</v>
      </c>
      <c r="R142" s="7">
        <v>4.2361111111111106E-2</v>
      </c>
      <c r="S142" s="26">
        <v>3000</v>
      </c>
      <c r="T142" s="8">
        <v>650</v>
      </c>
    </row>
    <row r="143" spans="1:23" x14ac:dyDescent="0.25">
      <c r="A143" s="2" t="s">
        <v>100</v>
      </c>
      <c r="B143" s="5" t="s">
        <v>46</v>
      </c>
      <c r="C143" s="5">
        <v>30</v>
      </c>
      <c r="D143" s="5" t="s">
        <v>114</v>
      </c>
      <c r="E143" s="5">
        <v>12</v>
      </c>
      <c r="F143" s="5">
        <v>12</v>
      </c>
      <c r="G143" s="1">
        <v>0.3923611111111111</v>
      </c>
      <c r="H143" s="1">
        <v>0.43541666666666662</v>
      </c>
      <c r="I143" s="1">
        <v>0.43888888888888888</v>
      </c>
      <c r="J143" s="3">
        <v>69</v>
      </c>
      <c r="K143" s="3">
        <v>69</v>
      </c>
      <c r="L143" s="3">
        <v>74</v>
      </c>
      <c r="M143" s="3">
        <v>5</v>
      </c>
      <c r="N143" s="3">
        <f>P143*L143</f>
        <v>103.6</v>
      </c>
      <c r="O143" s="3">
        <v>150</v>
      </c>
      <c r="P143" s="6">
        <v>1.4</v>
      </c>
      <c r="Q143" s="5" t="s">
        <v>40</v>
      </c>
      <c r="R143" s="7">
        <v>4.3055555555555562E-2</v>
      </c>
      <c r="S143" s="26">
        <v>3000</v>
      </c>
      <c r="T143" s="8">
        <v>1100</v>
      </c>
    </row>
    <row r="144" spans="1:23" x14ac:dyDescent="0.25">
      <c r="A144" s="2" t="s">
        <v>100</v>
      </c>
      <c r="B144" s="5" t="s">
        <v>44</v>
      </c>
      <c r="C144" s="5">
        <v>30</v>
      </c>
      <c r="D144" s="5" t="s">
        <v>47</v>
      </c>
      <c r="E144" s="5">
        <v>12</v>
      </c>
      <c r="F144" s="5">
        <v>12</v>
      </c>
      <c r="G144" s="1">
        <v>0.5083333333333333</v>
      </c>
      <c r="H144" s="1">
        <v>0.55069444444444449</v>
      </c>
      <c r="I144" s="1">
        <v>0.55347222222222225</v>
      </c>
      <c r="J144" s="3">
        <v>69</v>
      </c>
      <c r="K144" s="3">
        <v>63</v>
      </c>
      <c r="L144" s="3">
        <v>61</v>
      </c>
      <c r="M144" s="3">
        <v>4</v>
      </c>
      <c r="N144" s="3">
        <f>P144*L144</f>
        <v>103.7</v>
      </c>
      <c r="O144" s="3">
        <v>150</v>
      </c>
      <c r="P144" s="6">
        <v>1.7</v>
      </c>
      <c r="Q144" s="5" t="s">
        <v>41</v>
      </c>
      <c r="R144" s="7">
        <v>6.25E-2</v>
      </c>
      <c r="S144" s="26">
        <v>3000</v>
      </c>
      <c r="T144" s="8">
        <v>500</v>
      </c>
    </row>
    <row r="145" spans="1:20" x14ac:dyDescent="0.25">
      <c r="A145" s="2" t="s">
        <v>100</v>
      </c>
      <c r="B145" s="5" t="s">
        <v>45</v>
      </c>
      <c r="C145" s="5">
        <v>30</v>
      </c>
      <c r="D145" s="5" t="s">
        <v>39</v>
      </c>
      <c r="E145" s="5">
        <v>12</v>
      </c>
      <c r="F145" s="5">
        <v>12</v>
      </c>
      <c r="G145" s="1">
        <v>0.59583333333333333</v>
      </c>
      <c r="H145" s="1">
        <v>0.61805555555555558</v>
      </c>
      <c r="I145" s="1">
        <v>0.62083333333333335</v>
      </c>
      <c r="J145" s="3">
        <v>69</v>
      </c>
      <c r="K145" s="3">
        <v>32</v>
      </c>
      <c r="L145" s="3">
        <v>36</v>
      </c>
      <c r="M145" s="3">
        <v>4</v>
      </c>
      <c r="N145" s="3">
        <f>P145*L145</f>
        <v>61.199999999999996</v>
      </c>
      <c r="O145" s="3">
        <v>150</v>
      </c>
      <c r="P145" s="6">
        <v>1.7</v>
      </c>
      <c r="Q145" s="5" t="s">
        <v>41</v>
      </c>
      <c r="R145" s="7">
        <v>6.25E-2</v>
      </c>
      <c r="S145" s="26">
        <v>3000</v>
      </c>
      <c r="T145" s="8">
        <v>1500</v>
      </c>
    </row>
    <row r="146" spans="1:20" x14ac:dyDescent="0.25">
      <c r="A146" s="2" t="s">
        <v>100</v>
      </c>
      <c r="B146" s="5" t="s">
        <v>72</v>
      </c>
      <c r="C146" s="5">
        <v>30</v>
      </c>
      <c r="D146" s="5" t="s">
        <v>39</v>
      </c>
      <c r="E146" s="5">
        <v>12</v>
      </c>
      <c r="F146" s="5">
        <v>12</v>
      </c>
      <c r="G146" s="1">
        <v>0.59583333333333333</v>
      </c>
      <c r="H146" s="1">
        <v>0.61805555555555558</v>
      </c>
      <c r="I146" s="1">
        <v>0.62083333333333335</v>
      </c>
      <c r="J146" s="3">
        <v>69</v>
      </c>
      <c r="K146" s="3">
        <v>32</v>
      </c>
      <c r="L146" s="3">
        <v>36</v>
      </c>
      <c r="M146" s="3">
        <v>4</v>
      </c>
      <c r="N146" s="3">
        <f>P146*L146</f>
        <v>61.199999999999996</v>
      </c>
      <c r="O146" s="3">
        <v>150</v>
      </c>
      <c r="P146" s="6">
        <v>1.7</v>
      </c>
      <c r="Q146" s="5" t="s">
        <v>41</v>
      </c>
      <c r="R146" s="7">
        <v>6.25E-2</v>
      </c>
      <c r="S146" s="26">
        <v>3000</v>
      </c>
      <c r="T146" s="8">
        <v>800</v>
      </c>
    </row>
    <row r="147" spans="1:20" x14ac:dyDescent="0.25">
      <c r="A147" s="2" t="s">
        <v>100</v>
      </c>
      <c r="B147" s="5" t="s">
        <v>46</v>
      </c>
      <c r="C147" s="5">
        <v>30</v>
      </c>
      <c r="D147" s="5" t="s">
        <v>47</v>
      </c>
      <c r="E147" s="5">
        <v>12</v>
      </c>
      <c r="F147" s="5">
        <v>12</v>
      </c>
      <c r="G147" s="1">
        <v>0.5083333333333333</v>
      </c>
      <c r="H147" s="1">
        <v>0.55069444444444449</v>
      </c>
      <c r="I147" s="1">
        <v>0.55347222222222225</v>
      </c>
      <c r="J147" s="3">
        <v>69</v>
      </c>
      <c r="K147" s="3">
        <v>63</v>
      </c>
      <c r="L147" s="3">
        <v>61</v>
      </c>
      <c r="M147" s="3">
        <v>4</v>
      </c>
      <c r="N147" s="3">
        <f>P147*L147</f>
        <v>103.7</v>
      </c>
      <c r="O147" s="3">
        <v>150</v>
      </c>
      <c r="P147" s="6">
        <v>1.7</v>
      </c>
      <c r="Q147" s="5" t="s">
        <v>41</v>
      </c>
      <c r="R147" s="7">
        <v>6.25E-2</v>
      </c>
      <c r="S147" s="26">
        <v>3000</v>
      </c>
      <c r="T147" s="8">
        <v>500</v>
      </c>
    </row>
    <row r="148" spans="1:20" x14ac:dyDescent="0.25">
      <c r="A148" s="2" t="s">
        <v>100</v>
      </c>
      <c r="B148" s="5" t="s">
        <v>44</v>
      </c>
      <c r="C148" s="5">
        <v>30</v>
      </c>
      <c r="D148" s="5" t="s">
        <v>115</v>
      </c>
      <c r="E148" s="5">
        <v>12</v>
      </c>
      <c r="F148" s="5">
        <v>12</v>
      </c>
      <c r="G148" s="1">
        <v>0.59583333333333333</v>
      </c>
      <c r="H148" s="1">
        <v>0.61875000000000002</v>
      </c>
      <c r="I148" s="1">
        <v>0.66319444444444442</v>
      </c>
      <c r="J148" s="3">
        <v>69</v>
      </c>
      <c r="K148" s="3">
        <v>33</v>
      </c>
      <c r="L148" s="3">
        <v>37</v>
      </c>
      <c r="M148" s="3">
        <v>4</v>
      </c>
      <c r="N148" s="3">
        <f>P148*L148</f>
        <v>74</v>
      </c>
      <c r="O148" s="3">
        <v>150</v>
      </c>
      <c r="P148" s="6">
        <v>2</v>
      </c>
      <c r="Q148" s="5" t="s">
        <v>51</v>
      </c>
      <c r="R148" s="7">
        <v>4.2361111111111106E-2</v>
      </c>
      <c r="S148" s="26">
        <v>3000</v>
      </c>
      <c r="T148" s="8">
        <v>1500</v>
      </c>
    </row>
    <row r="149" spans="1:20" s="34" customFormat="1" x14ac:dyDescent="0.25">
      <c r="A149" s="53" t="s">
        <v>100</v>
      </c>
      <c r="B149" s="56" t="s">
        <v>46</v>
      </c>
      <c r="C149" s="56">
        <v>30</v>
      </c>
      <c r="D149" s="56" t="s">
        <v>115</v>
      </c>
      <c r="E149" s="56">
        <v>12</v>
      </c>
      <c r="F149" s="56">
        <v>12</v>
      </c>
      <c r="G149" s="60">
        <v>0.59583333333333333</v>
      </c>
      <c r="H149" s="60">
        <v>0.61875000000000002</v>
      </c>
      <c r="I149" s="60">
        <v>0.66319444444444442</v>
      </c>
      <c r="J149" s="63">
        <v>69</v>
      </c>
      <c r="K149" s="63">
        <v>33</v>
      </c>
      <c r="L149" s="63">
        <v>37</v>
      </c>
      <c r="M149" s="63">
        <v>4</v>
      </c>
      <c r="N149" s="63">
        <f>P149*L149</f>
        <v>74</v>
      </c>
      <c r="O149" s="63">
        <v>150</v>
      </c>
      <c r="P149" s="68">
        <v>2</v>
      </c>
      <c r="Q149" s="56" t="s">
        <v>51</v>
      </c>
      <c r="R149" s="71">
        <v>4.2361111111111106E-2</v>
      </c>
      <c r="S149" s="75">
        <v>3000</v>
      </c>
      <c r="T149" s="74">
        <v>800</v>
      </c>
    </row>
    <row r="150" spans="1:20" x14ac:dyDescent="0.25">
      <c r="A150" s="2" t="s">
        <v>49</v>
      </c>
      <c r="B150" s="12" t="s">
        <v>26</v>
      </c>
      <c r="C150" s="12">
        <v>32</v>
      </c>
      <c r="D150" s="12" t="s">
        <v>32</v>
      </c>
      <c r="E150" s="12">
        <v>12</v>
      </c>
      <c r="F150" s="12">
        <v>12</v>
      </c>
      <c r="G150" s="13">
        <v>0.72638888888888886</v>
      </c>
      <c r="H150" s="13">
        <v>0.76527777777777783</v>
      </c>
      <c r="I150" s="13">
        <v>0.7680555555555556</v>
      </c>
      <c r="J150" s="14">
        <v>59</v>
      </c>
      <c r="K150" s="3">
        <v>60</v>
      </c>
      <c r="L150" s="3">
        <v>57</v>
      </c>
      <c r="M150" s="3">
        <v>3</v>
      </c>
      <c r="N150" s="3">
        <f>L150*P150</f>
        <v>74.100000000000009</v>
      </c>
      <c r="O150" s="14">
        <v>150</v>
      </c>
      <c r="P150" s="15">
        <v>1.3</v>
      </c>
      <c r="Q150" s="12" t="s">
        <v>33</v>
      </c>
      <c r="R150" s="16">
        <f>G150-I146</f>
        <v>0.10555555555555551</v>
      </c>
      <c r="S150" s="17">
        <v>3000</v>
      </c>
      <c r="T150" s="17">
        <v>600</v>
      </c>
    </row>
    <row r="151" spans="1:20" x14ac:dyDescent="0.25">
      <c r="A151" s="2" t="s">
        <v>49</v>
      </c>
      <c r="B151" s="12" t="s">
        <v>27</v>
      </c>
      <c r="C151" s="12">
        <v>32</v>
      </c>
      <c r="D151" s="12" t="s">
        <v>32</v>
      </c>
      <c r="E151" s="12">
        <v>12</v>
      </c>
      <c r="F151" s="12">
        <v>12</v>
      </c>
      <c r="G151" s="13">
        <v>0.72638888888888886</v>
      </c>
      <c r="H151" s="13">
        <v>0.76527777777777783</v>
      </c>
      <c r="I151" s="13">
        <v>0.7680555555555556</v>
      </c>
      <c r="J151" s="14">
        <v>59</v>
      </c>
      <c r="K151" s="3">
        <v>60</v>
      </c>
      <c r="L151" s="3">
        <v>57</v>
      </c>
      <c r="M151" s="3">
        <v>3</v>
      </c>
      <c r="N151" s="3">
        <f>L151*P151</f>
        <v>74.100000000000009</v>
      </c>
      <c r="O151" s="14">
        <v>150</v>
      </c>
      <c r="P151" s="15">
        <v>1.3</v>
      </c>
      <c r="Q151" s="12" t="s">
        <v>33</v>
      </c>
      <c r="R151" s="16">
        <f>G150-I146</f>
        <v>0.10555555555555551</v>
      </c>
      <c r="S151" s="17">
        <v>3000</v>
      </c>
      <c r="T151" s="17">
        <v>1400</v>
      </c>
    </row>
    <row r="152" spans="1:20" x14ac:dyDescent="0.25">
      <c r="A152" s="2" t="s">
        <v>70</v>
      </c>
      <c r="B152" s="5" t="s">
        <v>43</v>
      </c>
      <c r="C152" s="5">
        <v>32</v>
      </c>
      <c r="D152" s="5" t="s">
        <v>38</v>
      </c>
      <c r="E152" s="5">
        <v>12</v>
      </c>
      <c r="F152" s="5">
        <v>11.2</v>
      </c>
      <c r="G152" s="1">
        <v>0.40625</v>
      </c>
      <c r="H152" s="1">
        <v>0.44513888888888892</v>
      </c>
      <c r="I152" s="1">
        <v>0.44791666666666669</v>
      </c>
      <c r="J152" s="3">
        <v>60</v>
      </c>
      <c r="K152" s="3">
        <v>57</v>
      </c>
      <c r="L152" s="3">
        <v>54</v>
      </c>
      <c r="M152" s="3">
        <v>3</v>
      </c>
      <c r="N152" s="3">
        <f>P152*L152</f>
        <v>81</v>
      </c>
      <c r="O152" s="3">
        <v>150</v>
      </c>
      <c r="P152" s="6">
        <v>1.5</v>
      </c>
      <c r="Q152" s="1" t="s">
        <v>48</v>
      </c>
      <c r="R152" s="7">
        <v>4.4444444444444446E-2</v>
      </c>
      <c r="S152" s="8">
        <v>3000</v>
      </c>
      <c r="T152" s="8">
        <v>1200</v>
      </c>
    </row>
    <row r="153" spans="1:20" x14ac:dyDescent="0.25">
      <c r="A153" s="2" t="s">
        <v>70</v>
      </c>
      <c r="B153" s="5" t="s">
        <v>44</v>
      </c>
      <c r="C153" s="5">
        <v>32</v>
      </c>
      <c r="D153" s="5" t="s">
        <v>38</v>
      </c>
      <c r="E153" s="5">
        <v>12</v>
      </c>
      <c r="F153" s="5">
        <v>11.2</v>
      </c>
      <c r="G153" s="1">
        <v>0.40625</v>
      </c>
      <c r="H153" s="1">
        <v>0.44513888888888892</v>
      </c>
      <c r="I153" s="1">
        <v>0.44791666666666669</v>
      </c>
      <c r="J153" s="3">
        <v>60</v>
      </c>
      <c r="K153" s="3">
        <v>57</v>
      </c>
      <c r="L153" s="3">
        <v>54</v>
      </c>
      <c r="M153" s="3">
        <v>3</v>
      </c>
      <c r="N153" s="3">
        <f>P153*L153</f>
        <v>81</v>
      </c>
      <c r="O153" s="3">
        <v>150</v>
      </c>
      <c r="P153" s="6">
        <v>1.5</v>
      </c>
      <c r="Q153" s="1" t="s">
        <v>48</v>
      </c>
      <c r="R153" s="7">
        <v>4.4444444444444446E-2</v>
      </c>
      <c r="S153" s="8">
        <v>3000</v>
      </c>
      <c r="T153" s="8">
        <v>1200</v>
      </c>
    </row>
    <row r="154" spans="1:20" x14ac:dyDescent="0.25">
      <c r="A154" s="2" t="s">
        <v>70</v>
      </c>
      <c r="B154" s="5" t="s">
        <v>45</v>
      </c>
      <c r="C154" s="5">
        <v>32</v>
      </c>
      <c r="D154" s="5" t="s">
        <v>47</v>
      </c>
      <c r="E154" s="5">
        <v>12</v>
      </c>
      <c r="F154" s="5">
        <v>12</v>
      </c>
      <c r="G154" s="1">
        <v>0.40416666666666662</v>
      </c>
      <c r="H154" s="1">
        <v>0.44305555555555554</v>
      </c>
      <c r="I154" s="1">
        <v>0.4458333333333333</v>
      </c>
      <c r="J154" s="3">
        <v>69</v>
      </c>
      <c r="K154" s="3">
        <v>57</v>
      </c>
      <c r="L154" s="3">
        <v>54</v>
      </c>
      <c r="M154" s="3">
        <v>3</v>
      </c>
      <c r="N154" s="3">
        <f>P154*L154</f>
        <v>81</v>
      </c>
      <c r="O154" s="3">
        <v>150</v>
      </c>
      <c r="P154" s="6">
        <v>1.5</v>
      </c>
      <c r="Q154" s="1" t="s">
        <v>48</v>
      </c>
      <c r="R154" s="7">
        <v>4.3055555555555562E-2</v>
      </c>
      <c r="S154" s="8">
        <v>3000</v>
      </c>
      <c r="T154" s="8">
        <v>800</v>
      </c>
    </row>
    <row r="155" spans="1:20" x14ac:dyDescent="0.25">
      <c r="A155" s="2" t="s">
        <v>70</v>
      </c>
      <c r="B155" s="5" t="s">
        <v>46</v>
      </c>
      <c r="C155" s="5">
        <v>32</v>
      </c>
      <c r="D155" s="5" t="s">
        <v>47</v>
      </c>
      <c r="E155" s="5">
        <v>12</v>
      </c>
      <c r="F155" s="5">
        <v>12</v>
      </c>
      <c r="G155" s="1">
        <v>0.40416666666666662</v>
      </c>
      <c r="H155" s="1">
        <v>0.44305555555555554</v>
      </c>
      <c r="I155" s="1">
        <v>0.4458333333333333</v>
      </c>
      <c r="J155" s="3">
        <v>69</v>
      </c>
      <c r="K155" s="3">
        <v>57</v>
      </c>
      <c r="L155" s="3">
        <v>54</v>
      </c>
      <c r="M155" s="3">
        <v>3</v>
      </c>
      <c r="N155" s="3">
        <f>P155*L155</f>
        <v>81</v>
      </c>
      <c r="O155" s="3">
        <v>150</v>
      </c>
      <c r="P155" s="6">
        <v>1.5</v>
      </c>
      <c r="Q155" s="1" t="s">
        <v>48</v>
      </c>
      <c r="R155" s="7">
        <v>4.3055555555555562E-2</v>
      </c>
      <c r="S155" s="8">
        <v>3000</v>
      </c>
      <c r="T155" s="8">
        <v>750</v>
      </c>
    </row>
    <row r="156" spans="1:20" ht="14.1" customHeight="1" x14ac:dyDescent="0.25">
      <c r="A156" s="2" t="s">
        <v>70</v>
      </c>
      <c r="B156" s="5" t="s">
        <v>45</v>
      </c>
      <c r="C156" s="5">
        <v>32</v>
      </c>
      <c r="D156" s="5" t="s">
        <v>39</v>
      </c>
      <c r="E156" s="5">
        <v>12</v>
      </c>
      <c r="F156" s="5">
        <v>10.6</v>
      </c>
      <c r="G156" s="1">
        <v>0.62708333333333333</v>
      </c>
      <c r="H156" s="1">
        <v>0.6743055555555556</v>
      </c>
      <c r="I156" s="1">
        <v>0.67708333333333337</v>
      </c>
      <c r="J156" s="3">
        <v>69</v>
      </c>
      <c r="K156" s="3">
        <v>67</v>
      </c>
      <c r="L156" s="3">
        <v>64</v>
      </c>
      <c r="M156" s="3">
        <v>3</v>
      </c>
      <c r="N156" s="3">
        <f>P156*L156</f>
        <v>108.8</v>
      </c>
      <c r="O156" s="3">
        <v>150</v>
      </c>
      <c r="P156" s="6">
        <v>1.7</v>
      </c>
      <c r="Q156" s="1" t="s">
        <v>41</v>
      </c>
      <c r="R156" s="7">
        <v>7.2916666666666671E-2</v>
      </c>
      <c r="S156" s="8">
        <v>3000</v>
      </c>
      <c r="T156" s="8">
        <v>500</v>
      </c>
    </row>
    <row r="157" spans="1:20" x14ac:dyDescent="0.25">
      <c r="A157" s="2" t="s">
        <v>70</v>
      </c>
      <c r="B157" s="5" t="s">
        <v>46</v>
      </c>
      <c r="C157" s="5">
        <v>32</v>
      </c>
      <c r="D157" s="5" t="s">
        <v>39</v>
      </c>
      <c r="E157" s="5">
        <v>12</v>
      </c>
      <c r="F157" s="5">
        <v>10.6</v>
      </c>
      <c r="G157" s="1">
        <v>0.62708333333333333</v>
      </c>
      <c r="H157" s="1">
        <v>0.6743055555555556</v>
      </c>
      <c r="I157" s="1">
        <v>0.67708333333333337</v>
      </c>
      <c r="J157" s="3">
        <v>69</v>
      </c>
      <c r="K157" s="3">
        <v>67</v>
      </c>
      <c r="L157" s="3">
        <v>64</v>
      </c>
      <c r="M157" s="3">
        <v>3</v>
      </c>
      <c r="N157" s="3">
        <f>P157*L157</f>
        <v>108.8</v>
      </c>
      <c r="O157" s="3">
        <v>150</v>
      </c>
      <c r="P157" s="6">
        <v>1.7</v>
      </c>
      <c r="Q157" s="1" t="s">
        <v>41</v>
      </c>
      <c r="R157" s="7">
        <v>7.2916666666666671E-2</v>
      </c>
      <c r="S157" s="8">
        <v>3000</v>
      </c>
      <c r="T157" s="8">
        <v>500</v>
      </c>
    </row>
    <row r="158" spans="1:20" x14ac:dyDescent="0.25">
      <c r="A158" s="2" t="s">
        <v>80</v>
      </c>
      <c r="B158" s="5" t="s">
        <v>45</v>
      </c>
      <c r="C158" s="5">
        <v>32</v>
      </c>
      <c r="D158" s="5" t="s">
        <v>81</v>
      </c>
      <c r="E158" s="5">
        <v>12</v>
      </c>
      <c r="F158" s="5">
        <v>12</v>
      </c>
      <c r="G158" s="1">
        <v>0.42430555555555555</v>
      </c>
      <c r="H158" s="1">
        <v>0.47222222222222227</v>
      </c>
      <c r="I158" s="1">
        <v>0.47500000000000003</v>
      </c>
      <c r="J158" s="3">
        <v>69</v>
      </c>
      <c r="K158" s="3">
        <v>67</v>
      </c>
      <c r="L158" s="3">
        <v>64</v>
      </c>
      <c r="M158" s="3">
        <v>3</v>
      </c>
      <c r="N158" s="3">
        <f>P158*L158</f>
        <v>70.400000000000006</v>
      </c>
      <c r="O158" s="3">
        <v>150</v>
      </c>
      <c r="P158" s="6">
        <v>1.1000000000000001</v>
      </c>
      <c r="Q158" s="1" t="s">
        <v>33</v>
      </c>
      <c r="R158" s="7">
        <v>0.73263888888888884</v>
      </c>
      <c r="S158" s="8">
        <v>3000</v>
      </c>
      <c r="T158" s="8">
        <v>750</v>
      </c>
    </row>
    <row r="159" spans="1:20" x14ac:dyDescent="0.25">
      <c r="A159" s="2" t="s">
        <v>80</v>
      </c>
      <c r="B159" s="5" t="s">
        <v>72</v>
      </c>
      <c r="C159" s="5">
        <v>32</v>
      </c>
      <c r="D159" s="5" t="s">
        <v>81</v>
      </c>
      <c r="E159" s="5">
        <v>12</v>
      </c>
      <c r="F159" s="5">
        <v>12</v>
      </c>
      <c r="G159" s="1">
        <v>0.42430555555555555</v>
      </c>
      <c r="H159" s="1">
        <v>0.47222222222222227</v>
      </c>
      <c r="I159" s="1">
        <v>0.47500000000000003</v>
      </c>
      <c r="J159" s="3">
        <v>69</v>
      </c>
      <c r="K159" s="3">
        <v>67</v>
      </c>
      <c r="L159" s="3">
        <v>64</v>
      </c>
      <c r="M159" s="3">
        <v>3</v>
      </c>
      <c r="N159" s="3">
        <f>P159*L159</f>
        <v>70.400000000000006</v>
      </c>
      <c r="O159" s="3">
        <v>150</v>
      </c>
      <c r="P159" s="6">
        <v>1.1000000000000001</v>
      </c>
      <c r="Q159" s="1" t="s">
        <v>33</v>
      </c>
      <c r="R159" s="7">
        <v>0.73263888888888884</v>
      </c>
      <c r="S159" s="8">
        <v>3000</v>
      </c>
      <c r="T159" s="8">
        <v>500</v>
      </c>
    </row>
    <row r="160" spans="1:20" x14ac:dyDescent="0.25">
      <c r="A160" s="2" t="s">
        <v>80</v>
      </c>
      <c r="B160" s="5" t="s">
        <v>46</v>
      </c>
      <c r="C160" s="5">
        <v>32</v>
      </c>
      <c r="D160" s="5" t="s">
        <v>81</v>
      </c>
      <c r="E160" s="5">
        <v>12</v>
      </c>
      <c r="F160" s="5">
        <v>12</v>
      </c>
      <c r="G160" s="1">
        <v>0.42430555555555555</v>
      </c>
      <c r="H160" s="1">
        <v>0.47222222222222227</v>
      </c>
      <c r="I160" s="1">
        <v>0.47500000000000003</v>
      </c>
      <c r="J160" s="3">
        <v>69</v>
      </c>
      <c r="K160" s="3">
        <v>67</v>
      </c>
      <c r="L160" s="3">
        <v>64</v>
      </c>
      <c r="M160" s="3">
        <v>3</v>
      </c>
      <c r="N160" s="3">
        <f>P160*L160</f>
        <v>70.400000000000006</v>
      </c>
      <c r="O160" s="3">
        <v>150</v>
      </c>
      <c r="P160" s="6">
        <v>1.1000000000000001</v>
      </c>
      <c r="Q160" s="1" t="s">
        <v>33</v>
      </c>
      <c r="R160" s="7">
        <v>0.73263888888888884</v>
      </c>
      <c r="S160" s="8">
        <v>3000</v>
      </c>
      <c r="T160" s="8">
        <v>500</v>
      </c>
    </row>
    <row r="161" spans="1:20" x14ac:dyDescent="0.25">
      <c r="A161" s="2" t="s">
        <v>80</v>
      </c>
      <c r="B161" s="5" t="s">
        <v>43</v>
      </c>
      <c r="C161" s="5">
        <v>32</v>
      </c>
      <c r="D161" s="5" t="s">
        <v>37</v>
      </c>
      <c r="E161" s="5">
        <v>12</v>
      </c>
      <c r="F161" s="5">
        <v>11.7</v>
      </c>
      <c r="G161" s="1">
        <v>0.47847222222222219</v>
      </c>
      <c r="H161" s="1">
        <v>0.52152777777777781</v>
      </c>
      <c r="I161" s="1">
        <v>0.52361111111111114</v>
      </c>
      <c r="J161" s="3">
        <v>60</v>
      </c>
      <c r="K161" s="3">
        <v>60</v>
      </c>
      <c r="L161" s="3">
        <v>57</v>
      </c>
      <c r="M161" s="3">
        <v>3</v>
      </c>
      <c r="N161" s="3">
        <f>P161*L161</f>
        <v>74.100000000000009</v>
      </c>
      <c r="O161" s="3">
        <v>150</v>
      </c>
      <c r="P161" s="6">
        <v>1.3</v>
      </c>
      <c r="Q161" s="1" t="s">
        <v>33</v>
      </c>
      <c r="R161" s="7">
        <v>8.6111111111111124E-2</v>
      </c>
      <c r="S161" s="8">
        <v>3000</v>
      </c>
      <c r="T161" s="8">
        <v>750</v>
      </c>
    </row>
    <row r="162" spans="1:20" x14ac:dyDescent="0.25">
      <c r="A162" s="2" t="s">
        <v>80</v>
      </c>
      <c r="B162" s="5" t="s">
        <v>44</v>
      </c>
      <c r="C162" s="5">
        <v>32</v>
      </c>
      <c r="D162" s="5" t="s">
        <v>37</v>
      </c>
      <c r="E162" s="5">
        <v>12</v>
      </c>
      <c r="F162" s="5">
        <v>11.7</v>
      </c>
      <c r="G162" s="1">
        <v>0.47847222222222219</v>
      </c>
      <c r="H162" s="1">
        <v>0.52152777777777781</v>
      </c>
      <c r="I162" s="1">
        <v>0.52361111111111114</v>
      </c>
      <c r="J162" s="3">
        <v>60</v>
      </c>
      <c r="K162" s="3">
        <v>60</v>
      </c>
      <c r="L162" s="3">
        <v>57</v>
      </c>
      <c r="M162" s="3">
        <v>3</v>
      </c>
      <c r="N162" s="3">
        <f>P162*L162</f>
        <v>74.100000000000009</v>
      </c>
      <c r="O162" s="3">
        <v>150</v>
      </c>
      <c r="P162" s="6">
        <v>1.3</v>
      </c>
      <c r="Q162" s="1" t="s">
        <v>33</v>
      </c>
      <c r="R162" s="7">
        <v>8.6111111111111124E-2</v>
      </c>
      <c r="S162" s="8">
        <v>3000</v>
      </c>
      <c r="T162" s="8">
        <v>1100</v>
      </c>
    </row>
    <row r="163" spans="1:20" x14ac:dyDescent="0.25">
      <c r="A163" s="2" t="s">
        <v>80</v>
      </c>
      <c r="B163" s="5" t="s">
        <v>45</v>
      </c>
      <c r="C163" s="5">
        <v>32</v>
      </c>
      <c r="D163" s="5" t="s">
        <v>84</v>
      </c>
      <c r="E163" s="5">
        <v>12</v>
      </c>
      <c r="F163" s="5">
        <v>12</v>
      </c>
      <c r="G163" s="1">
        <v>0.52847222222222223</v>
      </c>
      <c r="H163" s="1">
        <v>0.57708333333333328</v>
      </c>
      <c r="I163" s="1">
        <v>0.57916666666666672</v>
      </c>
      <c r="J163" s="3">
        <v>69</v>
      </c>
      <c r="K163" s="3">
        <v>69</v>
      </c>
      <c r="L163" s="3">
        <v>66</v>
      </c>
      <c r="M163" s="3">
        <v>3</v>
      </c>
      <c r="N163" s="3">
        <f>P163*L163</f>
        <v>105.60000000000001</v>
      </c>
      <c r="O163" s="3">
        <v>150</v>
      </c>
      <c r="P163" s="6">
        <v>1.6</v>
      </c>
      <c r="Q163" s="1" t="s">
        <v>40</v>
      </c>
      <c r="R163" s="7">
        <v>5.347222222222222E-2</v>
      </c>
      <c r="S163" s="8">
        <v>3000</v>
      </c>
      <c r="T163" s="8">
        <v>700</v>
      </c>
    </row>
    <row r="164" spans="1:20" x14ac:dyDescent="0.25">
      <c r="A164" s="2" t="s">
        <v>80</v>
      </c>
      <c r="B164" s="5" t="s">
        <v>46</v>
      </c>
      <c r="C164" s="5">
        <v>32</v>
      </c>
      <c r="D164" s="5" t="s">
        <v>84</v>
      </c>
      <c r="E164" s="5">
        <v>12</v>
      </c>
      <c r="F164" s="5">
        <v>12</v>
      </c>
      <c r="G164" s="1">
        <v>0.52847222222222223</v>
      </c>
      <c r="H164" s="1">
        <v>0.57708333333333328</v>
      </c>
      <c r="I164" s="1">
        <v>0.57916666666666672</v>
      </c>
      <c r="J164" s="3">
        <v>69</v>
      </c>
      <c r="K164" s="3">
        <v>69</v>
      </c>
      <c r="L164" s="3">
        <v>66</v>
      </c>
      <c r="M164" s="3">
        <v>3</v>
      </c>
      <c r="N164" s="3">
        <f>P164*L164</f>
        <v>105.60000000000001</v>
      </c>
      <c r="O164" s="3">
        <v>150</v>
      </c>
      <c r="P164" s="6">
        <v>1.6</v>
      </c>
      <c r="Q164" s="1" t="s">
        <v>40</v>
      </c>
      <c r="R164" s="7">
        <v>5.347222222222222E-2</v>
      </c>
      <c r="S164" s="8">
        <v>3000</v>
      </c>
      <c r="T164" s="8">
        <v>520</v>
      </c>
    </row>
    <row r="165" spans="1:20" x14ac:dyDescent="0.25">
      <c r="A165" s="2" t="s">
        <v>80</v>
      </c>
      <c r="B165" s="5" t="s">
        <v>72</v>
      </c>
      <c r="C165" s="5">
        <v>32</v>
      </c>
      <c r="D165" s="5" t="s">
        <v>84</v>
      </c>
      <c r="E165" s="5">
        <v>12</v>
      </c>
      <c r="F165" s="5">
        <v>12</v>
      </c>
      <c r="G165" s="1">
        <v>0.52847222222222223</v>
      </c>
      <c r="H165" s="1">
        <v>0.57708333333333328</v>
      </c>
      <c r="I165" s="1">
        <v>0.57916666666666672</v>
      </c>
      <c r="J165" s="3">
        <v>69</v>
      </c>
      <c r="K165" s="3">
        <v>69</v>
      </c>
      <c r="L165" s="3">
        <v>66</v>
      </c>
      <c r="M165" s="3">
        <v>3</v>
      </c>
      <c r="N165" s="3">
        <f>P165*L165</f>
        <v>105.60000000000001</v>
      </c>
      <c r="O165" s="3">
        <v>150</v>
      </c>
      <c r="P165" s="6">
        <v>1.6</v>
      </c>
      <c r="Q165" s="1" t="s">
        <v>40</v>
      </c>
      <c r="R165" s="7">
        <v>5.347222222222222E-2</v>
      </c>
      <c r="S165" s="8">
        <v>3000</v>
      </c>
      <c r="T165" s="8">
        <v>500</v>
      </c>
    </row>
    <row r="166" spans="1:20" s="34" customFormat="1" x14ac:dyDescent="0.25">
      <c r="A166" s="54" t="s">
        <v>80</v>
      </c>
      <c r="B166" s="57" t="s">
        <v>43</v>
      </c>
      <c r="C166" s="57">
        <v>32</v>
      </c>
      <c r="D166" s="57" t="s">
        <v>85</v>
      </c>
      <c r="E166" s="57">
        <v>12</v>
      </c>
      <c r="F166" s="57">
        <v>10.9</v>
      </c>
      <c r="G166" s="61">
        <v>0.57152777777777775</v>
      </c>
      <c r="H166" s="61">
        <v>0.61458333333333337</v>
      </c>
      <c r="I166" s="61">
        <v>0.61736111111111114</v>
      </c>
      <c r="J166" s="65">
        <v>60</v>
      </c>
      <c r="K166" s="67">
        <v>59</v>
      </c>
      <c r="L166" s="67">
        <v>56</v>
      </c>
      <c r="M166" s="67">
        <v>3</v>
      </c>
      <c r="N166" s="67">
        <f>P166*L166</f>
        <v>89.600000000000009</v>
      </c>
      <c r="O166" s="67">
        <v>150</v>
      </c>
      <c r="P166" s="69">
        <v>1.6</v>
      </c>
      <c r="Q166" s="61" t="s">
        <v>40</v>
      </c>
      <c r="R166" s="72">
        <v>4.7222222222222221E-2</v>
      </c>
      <c r="S166" s="75">
        <v>3000</v>
      </c>
      <c r="T166" s="75">
        <v>1000</v>
      </c>
    </row>
    <row r="167" spans="1:20" x14ac:dyDescent="0.25">
      <c r="A167" s="20" t="s">
        <v>80</v>
      </c>
      <c r="B167" s="21" t="s">
        <v>44</v>
      </c>
      <c r="C167" s="21">
        <v>32</v>
      </c>
      <c r="D167" s="21" t="s">
        <v>85</v>
      </c>
      <c r="E167" s="21">
        <v>12</v>
      </c>
      <c r="F167" s="21">
        <v>10.9</v>
      </c>
      <c r="G167" s="22">
        <v>0.57152777777777775</v>
      </c>
      <c r="H167" s="22">
        <v>0.61458333333333337</v>
      </c>
      <c r="I167" s="22">
        <v>0.61736111111111114</v>
      </c>
      <c r="J167" s="19">
        <v>60</v>
      </c>
      <c r="K167" s="23">
        <v>59</v>
      </c>
      <c r="L167" s="23">
        <v>56</v>
      </c>
      <c r="M167" s="23">
        <v>3</v>
      </c>
      <c r="N167" s="23">
        <f>P167*L167</f>
        <v>89.600000000000009</v>
      </c>
      <c r="O167" s="23">
        <v>150</v>
      </c>
      <c r="P167" s="24">
        <v>1.6</v>
      </c>
      <c r="Q167" s="22" t="s">
        <v>40</v>
      </c>
      <c r="R167" s="25">
        <v>4.7222222222222221E-2</v>
      </c>
      <c r="S167" s="26">
        <v>3000</v>
      </c>
      <c r="T167" s="26">
        <v>1200</v>
      </c>
    </row>
    <row r="168" spans="1:20" x14ac:dyDescent="0.25">
      <c r="A168" s="2" t="s">
        <v>99</v>
      </c>
      <c r="B168" s="5" t="s">
        <v>44</v>
      </c>
      <c r="C168" s="5">
        <v>32</v>
      </c>
      <c r="D168" s="5" t="s">
        <v>53</v>
      </c>
      <c r="E168" s="5">
        <v>12</v>
      </c>
      <c r="F168" s="5">
        <v>11.8</v>
      </c>
      <c r="G168" s="1">
        <v>0.3354166666666667</v>
      </c>
      <c r="H168" s="1">
        <v>0.37013888888888885</v>
      </c>
      <c r="I168" s="1">
        <v>0.37222222222222223</v>
      </c>
      <c r="J168" s="3">
        <v>60</v>
      </c>
      <c r="K168" s="3">
        <v>50</v>
      </c>
      <c r="L168" s="3">
        <v>53</v>
      </c>
      <c r="M168" s="3">
        <v>3</v>
      </c>
      <c r="N168" s="3">
        <f>P168*L168</f>
        <v>58.300000000000004</v>
      </c>
      <c r="O168" s="3">
        <v>150</v>
      </c>
      <c r="P168" s="6">
        <v>1.1000000000000001</v>
      </c>
      <c r="Q168" s="5" t="s">
        <v>29</v>
      </c>
      <c r="R168" s="7">
        <v>0.74791666666666667</v>
      </c>
      <c r="S168" s="8">
        <v>3000</v>
      </c>
      <c r="T168" s="8">
        <v>1600</v>
      </c>
    </row>
    <row r="169" spans="1:20" x14ac:dyDescent="0.25">
      <c r="A169" s="2" t="s">
        <v>99</v>
      </c>
      <c r="B169" s="5" t="s">
        <v>45</v>
      </c>
      <c r="C169" s="5">
        <v>32</v>
      </c>
      <c r="D169" s="5" t="s">
        <v>107</v>
      </c>
      <c r="E169" s="5">
        <v>12</v>
      </c>
      <c r="F169" s="5">
        <v>11.3</v>
      </c>
      <c r="G169" s="1">
        <v>0.3354166666666667</v>
      </c>
      <c r="H169" s="1">
        <v>0.37013888888888885</v>
      </c>
      <c r="I169" s="1">
        <v>0.37222222222222223</v>
      </c>
      <c r="J169" s="3">
        <v>60</v>
      </c>
      <c r="K169" s="3">
        <v>50</v>
      </c>
      <c r="L169" s="3">
        <v>53</v>
      </c>
      <c r="M169" s="3">
        <v>3</v>
      </c>
      <c r="N169" s="3">
        <f>P169*L169</f>
        <v>58.300000000000004</v>
      </c>
      <c r="O169" s="3">
        <v>150</v>
      </c>
      <c r="P169" s="6">
        <v>1.1000000000000001</v>
      </c>
      <c r="Q169" s="5" t="s">
        <v>29</v>
      </c>
      <c r="R169" s="7">
        <v>0.60763888888888895</v>
      </c>
      <c r="S169" s="8">
        <v>3000</v>
      </c>
      <c r="T169" s="8">
        <v>1500</v>
      </c>
    </row>
    <row r="170" spans="1:20" x14ac:dyDescent="0.25">
      <c r="A170" s="2" t="s">
        <v>99</v>
      </c>
      <c r="B170" s="5" t="s">
        <v>72</v>
      </c>
      <c r="C170" s="5">
        <v>32</v>
      </c>
      <c r="D170" s="5" t="s">
        <v>107</v>
      </c>
      <c r="E170" s="5">
        <v>12</v>
      </c>
      <c r="F170" s="5">
        <v>11.3</v>
      </c>
      <c r="G170" s="1">
        <v>0.3354166666666667</v>
      </c>
      <c r="H170" s="1">
        <v>0.37013888888888885</v>
      </c>
      <c r="I170" s="1">
        <v>0.37222222222222223</v>
      </c>
      <c r="J170" s="3">
        <v>60</v>
      </c>
      <c r="K170" s="3">
        <v>50</v>
      </c>
      <c r="L170" s="3">
        <v>53</v>
      </c>
      <c r="M170" s="3">
        <v>3</v>
      </c>
      <c r="N170" s="3">
        <f>P170*L170</f>
        <v>58.300000000000004</v>
      </c>
      <c r="O170" s="3">
        <v>150</v>
      </c>
      <c r="P170" s="6">
        <v>1.1000000000000001</v>
      </c>
      <c r="Q170" s="5" t="s">
        <v>29</v>
      </c>
      <c r="R170" s="7">
        <v>0.60763888888888895</v>
      </c>
      <c r="S170" s="8">
        <v>3000</v>
      </c>
      <c r="T170" s="8">
        <v>1300</v>
      </c>
    </row>
    <row r="171" spans="1:20" x14ac:dyDescent="0.25">
      <c r="A171" s="2" t="s">
        <v>99</v>
      </c>
      <c r="B171" s="5" t="s">
        <v>46</v>
      </c>
      <c r="C171" s="5">
        <v>32</v>
      </c>
      <c r="D171" s="5" t="s">
        <v>53</v>
      </c>
      <c r="E171" s="5">
        <v>12</v>
      </c>
      <c r="F171" s="5">
        <v>11.8</v>
      </c>
      <c r="G171" s="1">
        <v>0.3354166666666667</v>
      </c>
      <c r="H171" s="1">
        <v>0.37013888888888885</v>
      </c>
      <c r="I171" s="1">
        <v>0.37222222222222223</v>
      </c>
      <c r="J171" s="3">
        <v>60</v>
      </c>
      <c r="K171" s="3">
        <v>50</v>
      </c>
      <c r="L171" s="3">
        <v>53</v>
      </c>
      <c r="M171" s="3">
        <v>3</v>
      </c>
      <c r="N171" s="3">
        <f>P171*L171</f>
        <v>58.300000000000004</v>
      </c>
      <c r="O171" s="3">
        <v>150</v>
      </c>
      <c r="P171" s="6">
        <v>1.1000000000000001</v>
      </c>
      <c r="Q171" s="5" t="s">
        <v>29</v>
      </c>
      <c r="R171" s="7">
        <v>0.60763888888888895</v>
      </c>
      <c r="S171" s="8">
        <v>3000</v>
      </c>
      <c r="T171" s="8">
        <v>1400</v>
      </c>
    </row>
    <row r="172" spans="1:20" x14ac:dyDescent="0.25">
      <c r="A172" s="2" t="s">
        <v>99</v>
      </c>
      <c r="B172" s="5" t="s">
        <v>45</v>
      </c>
      <c r="C172" s="5">
        <v>32</v>
      </c>
      <c r="D172" s="5" t="s">
        <v>108</v>
      </c>
      <c r="E172" s="5">
        <v>12</v>
      </c>
      <c r="F172" s="5">
        <v>11.2</v>
      </c>
      <c r="G172" s="1">
        <v>0.41666666666666669</v>
      </c>
      <c r="H172" s="1">
        <v>0.4513888888888889</v>
      </c>
      <c r="I172" s="1">
        <v>0.45416666666666666</v>
      </c>
      <c r="J172" s="3">
        <v>60</v>
      </c>
      <c r="K172" s="3">
        <v>54</v>
      </c>
      <c r="L172" s="3">
        <v>50</v>
      </c>
      <c r="M172" s="3">
        <v>4</v>
      </c>
      <c r="N172" s="3">
        <f>P172*L172</f>
        <v>70</v>
      </c>
      <c r="O172" s="3">
        <v>150</v>
      </c>
      <c r="P172" s="6">
        <v>1.4</v>
      </c>
      <c r="Q172" s="5" t="s">
        <v>35</v>
      </c>
      <c r="R172" s="7">
        <v>4.4444444444444446E-2</v>
      </c>
      <c r="S172" s="8">
        <v>3000</v>
      </c>
      <c r="T172" s="8">
        <v>1300</v>
      </c>
    </row>
    <row r="173" spans="1:20" x14ac:dyDescent="0.25">
      <c r="A173" s="2" t="s">
        <v>99</v>
      </c>
      <c r="B173" s="5" t="s">
        <v>72</v>
      </c>
      <c r="C173" s="5">
        <v>32</v>
      </c>
      <c r="D173" s="5" t="s">
        <v>108</v>
      </c>
      <c r="E173" s="5">
        <v>12</v>
      </c>
      <c r="F173" s="5">
        <v>11.2</v>
      </c>
      <c r="G173" s="1">
        <v>0.41666666666666669</v>
      </c>
      <c r="H173" s="1">
        <v>0.4513888888888889</v>
      </c>
      <c r="I173" s="1">
        <v>0.45416666666666666</v>
      </c>
      <c r="J173" s="3">
        <v>60</v>
      </c>
      <c r="K173" s="3">
        <v>54</v>
      </c>
      <c r="L173" s="3">
        <v>50</v>
      </c>
      <c r="M173" s="3">
        <v>4</v>
      </c>
      <c r="N173" s="3">
        <f>P173*L173</f>
        <v>70</v>
      </c>
      <c r="O173" s="3">
        <v>150</v>
      </c>
      <c r="P173" s="6">
        <v>1.4</v>
      </c>
      <c r="Q173" s="5" t="s">
        <v>35</v>
      </c>
      <c r="R173" s="7">
        <v>4.4444444444444446E-2</v>
      </c>
      <c r="S173" s="8">
        <v>3000</v>
      </c>
      <c r="T173" s="8">
        <v>900</v>
      </c>
    </row>
    <row r="174" spans="1:20" x14ac:dyDescent="0.25">
      <c r="A174" s="2" t="s">
        <v>66</v>
      </c>
      <c r="B174" s="5" t="s">
        <v>43</v>
      </c>
      <c r="C174" s="5">
        <v>34</v>
      </c>
      <c r="D174" s="5" t="s">
        <v>38</v>
      </c>
      <c r="E174" s="5">
        <v>12</v>
      </c>
      <c r="F174" s="5">
        <v>11.8</v>
      </c>
      <c r="G174" s="1">
        <v>0.48680555555555555</v>
      </c>
      <c r="H174" s="1">
        <v>0.52916666666666667</v>
      </c>
      <c r="I174" s="1">
        <v>0.53194444444444444</v>
      </c>
      <c r="J174" s="3">
        <v>60</v>
      </c>
      <c r="K174" s="3">
        <v>59</v>
      </c>
      <c r="L174" s="3">
        <v>56</v>
      </c>
      <c r="M174" s="3">
        <v>3</v>
      </c>
      <c r="N174" s="3">
        <f>P174*L174</f>
        <v>95.2</v>
      </c>
      <c r="O174" s="3">
        <v>150</v>
      </c>
      <c r="P174" s="6">
        <v>1.7</v>
      </c>
      <c r="Q174" s="1" t="s">
        <v>40</v>
      </c>
      <c r="R174" s="7">
        <v>4.5833333333333337E-2</v>
      </c>
      <c r="S174" s="8">
        <v>3000</v>
      </c>
      <c r="T174" s="8">
        <v>1200</v>
      </c>
    </row>
    <row r="175" spans="1:20" x14ac:dyDescent="0.25">
      <c r="A175" s="2" t="s">
        <v>66</v>
      </c>
      <c r="B175" s="5" t="s">
        <v>44</v>
      </c>
      <c r="C175" s="5">
        <v>34</v>
      </c>
      <c r="D175" s="5" t="s">
        <v>38</v>
      </c>
      <c r="E175" s="5">
        <v>12</v>
      </c>
      <c r="F175" s="5">
        <v>11.8</v>
      </c>
      <c r="G175" s="1">
        <v>0.48680555555555555</v>
      </c>
      <c r="H175" s="1">
        <v>0.52916666666666667</v>
      </c>
      <c r="I175" s="1">
        <v>0.53194444444444444</v>
      </c>
      <c r="J175" s="3">
        <v>60</v>
      </c>
      <c r="K175" s="3">
        <v>59</v>
      </c>
      <c r="L175" s="3">
        <v>56</v>
      </c>
      <c r="M175" s="3">
        <v>3</v>
      </c>
      <c r="N175" s="3">
        <f>P175*L175</f>
        <v>95.2</v>
      </c>
      <c r="O175" s="3">
        <v>150</v>
      </c>
      <c r="P175" s="6">
        <v>1.7</v>
      </c>
      <c r="Q175" s="1" t="s">
        <v>40</v>
      </c>
      <c r="R175" s="7">
        <v>4.5833333333333337E-2</v>
      </c>
      <c r="S175" s="8">
        <v>3000</v>
      </c>
      <c r="T175" s="8">
        <v>1500</v>
      </c>
    </row>
    <row r="176" spans="1:20" x14ac:dyDescent="0.25">
      <c r="A176" s="2" t="s">
        <v>66</v>
      </c>
      <c r="B176" s="5" t="s">
        <v>45</v>
      </c>
      <c r="C176" s="5">
        <v>34</v>
      </c>
      <c r="D176" s="5" t="s">
        <v>47</v>
      </c>
      <c r="E176" s="5">
        <v>12</v>
      </c>
      <c r="F176" s="5">
        <v>12</v>
      </c>
      <c r="G176" s="1">
        <v>0.4909722222222222</v>
      </c>
      <c r="H176" s="1">
        <v>0.53472222222222221</v>
      </c>
      <c r="I176" s="1">
        <v>0.53749999999999998</v>
      </c>
      <c r="J176" s="3">
        <v>69</v>
      </c>
      <c r="K176" s="3">
        <v>63</v>
      </c>
      <c r="L176" s="3">
        <v>60</v>
      </c>
      <c r="M176" s="3">
        <v>3</v>
      </c>
      <c r="N176" s="3">
        <f>P176*L176</f>
        <v>114</v>
      </c>
      <c r="O176" s="3">
        <v>150</v>
      </c>
      <c r="P176" s="6">
        <v>1.9</v>
      </c>
      <c r="Q176" s="1" t="s">
        <v>41</v>
      </c>
      <c r="R176" s="7">
        <v>4.2361111111111106E-2</v>
      </c>
      <c r="S176" s="8">
        <v>3000</v>
      </c>
      <c r="T176" s="8">
        <v>500</v>
      </c>
    </row>
    <row r="177" spans="1:20" x14ac:dyDescent="0.25">
      <c r="A177" s="2" t="s">
        <v>66</v>
      </c>
      <c r="B177" s="5" t="s">
        <v>46</v>
      </c>
      <c r="C177" s="5">
        <v>34</v>
      </c>
      <c r="D177" s="5" t="s">
        <v>47</v>
      </c>
      <c r="E177" s="5">
        <v>12</v>
      </c>
      <c r="F177" s="5">
        <v>12</v>
      </c>
      <c r="G177" s="1">
        <v>0.4909722222222222</v>
      </c>
      <c r="H177" s="1">
        <v>0.53472222222222221</v>
      </c>
      <c r="I177" s="1">
        <v>0.53749999999999998</v>
      </c>
      <c r="J177" s="3">
        <v>69</v>
      </c>
      <c r="K177" s="3">
        <v>63</v>
      </c>
      <c r="L177" s="3">
        <v>60</v>
      </c>
      <c r="M177" s="3">
        <v>3</v>
      </c>
      <c r="N177" s="3">
        <f>P177*L177</f>
        <v>114</v>
      </c>
      <c r="O177" s="3">
        <v>150</v>
      </c>
      <c r="P177" s="6">
        <v>1.9</v>
      </c>
      <c r="Q177" s="1" t="s">
        <v>41</v>
      </c>
      <c r="R177" s="7">
        <v>4.2361111111111106E-2</v>
      </c>
      <c r="S177" s="8">
        <v>3000</v>
      </c>
      <c r="T177" s="8">
        <v>500</v>
      </c>
    </row>
    <row r="178" spans="1:20" x14ac:dyDescent="0.25">
      <c r="A178" s="2" t="s">
        <v>95</v>
      </c>
      <c r="B178" s="5" t="s">
        <v>45</v>
      </c>
      <c r="C178" s="5">
        <v>34</v>
      </c>
      <c r="D178" s="5" t="s">
        <v>39</v>
      </c>
      <c r="E178" s="5">
        <v>12</v>
      </c>
      <c r="F178" s="5">
        <v>12</v>
      </c>
      <c r="G178" s="1">
        <v>0.66736111111111107</v>
      </c>
      <c r="H178" s="1">
        <v>0.70416666666666661</v>
      </c>
      <c r="I178" s="1">
        <v>0.70694444444444438</v>
      </c>
      <c r="J178" s="3">
        <v>69</v>
      </c>
      <c r="K178" s="3">
        <v>61</v>
      </c>
      <c r="L178" s="3">
        <v>57</v>
      </c>
      <c r="M178" s="3">
        <v>3</v>
      </c>
      <c r="N178" s="3">
        <f>P178*L178</f>
        <v>102.60000000000001</v>
      </c>
      <c r="O178" s="3">
        <v>150</v>
      </c>
      <c r="P178" s="6">
        <v>1.8</v>
      </c>
      <c r="Q178" s="5" t="s">
        <v>51</v>
      </c>
      <c r="R178" s="7">
        <v>6.3194444444444442E-2</v>
      </c>
      <c r="S178" s="8">
        <v>3000</v>
      </c>
      <c r="T178" s="8">
        <v>600</v>
      </c>
    </row>
    <row r="179" spans="1:20" x14ac:dyDescent="0.25">
      <c r="A179" s="2" t="s">
        <v>95</v>
      </c>
      <c r="B179" s="5" t="s">
        <v>72</v>
      </c>
      <c r="C179" s="5">
        <v>34</v>
      </c>
      <c r="D179" s="5" t="s">
        <v>39</v>
      </c>
      <c r="E179" s="5">
        <v>12</v>
      </c>
      <c r="F179" s="5">
        <v>12</v>
      </c>
      <c r="G179" s="1">
        <v>0.66736111111111107</v>
      </c>
      <c r="H179" s="1">
        <v>0.70416666666666661</v>
      </c>
      <c r="I179" s="1">
        <v>0.70694444444444438</v>
      </c>
      <c r="J179" s="3">
        <v>69</v>
      </c>
      <c r="K179" s="3">
        <v>61</v>
      </c>
      <c r="L179" s="3">
        <v>57</v>
      </c>
      <c r="M179" s="3">
        <v>3</v>
      </c>
      <c r="N179" s="3">
        <f>P179*L179</f>
        <v>102.60000000000001</v>
      </c>
      <c r="O179" s="3">
        <v>150</v>
      </c>
      <c r="P179" s="6">
        <v>1.8</v>
      </c>
      <c r="Q179" s="5" t="s">
        <v>51</v>
      </c>
      <c r="R179" s="7">
        <v>6.3194444444444442E-2</v>
      </c>
      <c r="S179" s="8">
        <v>3000</v>
      </c>
      <c r="T179" s="8">
        <v>750</v>
      </c>
    </row>
    <row r="180" spans="1:20" x14ac:dyDescent="0.25">
      <c r="A180" s="2" t="s">
        <v>95</v>
      </c>
      <c r="B180" s="5" t="s">
        <v>46</v>
      </c>
      <c r="C180" s="5">
        <v>34</v>
      </c>
      <c r="D180" s="5" t="s">
        <v>93</v>
      </c>
      <c r="E180" s="5">
        <v>12</v>
      </c>
      <c r="F180" s="5">
        <v>12</v>
      </c>
      <c r="G180" s="1">
        <v>0.66736111111111107</v>
      </c>
      <c r="H180" s="1">
        <v>0.70416666666666661</v>
      </c>
      <c r="I180" s="1">
        <v>0.70694444444444438</v>
      </c>
      <c r="J180" s="3">
        <v>69</v>
      </c>
      <c r="K180" s="3">
        <v>61</v>
      </c>
      <c r="L180" s="3">
        <v>57</v>
      </c>
      <c r="M180" s="3">
        <v>3</v>
      </c>
      <c r="N180" s="3">
        <f>P180*L180</f>
        <v>102.60000000000001</v>
      </c>
      <c r="O180" s="3">
        <v>150</v>
      </c>
      <c r="P180" s="6">
        <v>1.8</v>
      </c>
      <c r="Q180" s="5" t="s">
        <v>51</v>
      </c>
      <c r="R180" s="7">
        <v>6.3194444444444442E-2</v>
      </c>
      <c r="S180" s="8">
        <v>3000</v>
      </c>
      <c r="T180" s="8">
        <v>500</v>
      </c>
    </row>
    <row r="181" spans="1:20" x14ac:dyDescent="0.25">
      <c r="A181" s="27" t="s">
        <v>97</v>
      </c>
      <c r="B181" s="9" t="s">
        <v>43</v>
      </c>
      <c r="C181" s="9">
        <v>34</v>
      </c>
      <c r="D181" s="9" t="s">
        <v>37</v>
      </c>
      <c r="E181" s="9">
        <v>12</v>
      </c>
      <c r="F181" s="9">
        <v>10.9</v>
      </c>
      <c r="G181" s="28">
        <v>0.33263888888888887</v>
      </c>
      <c r="H181" s="28">
        <v>0.37361111111111112</v>
      </c>
      <c r="I181" s="28">
        <v>0.37777777777777777</v>
      </c>
      <c r="J181" s="29">
        <v>60</v>
      </c>
      <c r="K181" s="29">
        <v>59</v>
      </c>
      <c r="L181" s="29">
        <v>66</v>
      </c>
      <c r="M181" s="29">
        <v>6</v>
      </c>
      <c r="N181" s="29">
        <f>P181*L181</f>
        <v>72.600000000000009</v>
      </c>
      <c r="O181" s="29">
        <v>150</v>
      </c>
      <c r="P181" s="30">
        <v>1.1000000000000001</v>
      </c>
      <c r="Q181" s="9" t="s">
        <v>29</v>
      </c>
      <c r="R181" s="31" t="s">
        <v>69</v>
      </c>
      <c r="S181" s="32">
        <v>3000</v>
      </c>
      <c r="T181" s="32">
        <v>800</v>
      </c>
    </row>
    <row r="182" spans="1:20" x14ac:dyDescent="0.25">
      <c r="A182" s="2" t="s">
        <v>97</v>
      </c>
      <c r="B182" s="5" t="s">
        <v>44</v>
      </c>
      <c r="C182" s="5">
        <v>34</v>
      </c>
      <c r="D182" s="5" t="s">
        <v>37</v>
      </c>
      <c r="E182" s="5">
        <v>12</v>
      </c>
      <c r="F182" s="5">
        <v>10.9</v>
      </c>
      <c r="G182" s="1">
        <v>0.33263888888888887</v>
      </c>
      <c r="H182" s="1">
        <v>0.37361111111111112</v>
      </c>
      <c r="I182" s="1">
        <v>0.37777777777777777</v>
      </c>
      <c r="J182" s="3">
        <v>60</v>
      </c>
      <c r="K182" s="3">
        <v>59</v>
      </c>
      <c r="L182" s="3">
        <v>66</v>
      </c>
      <c r="M182" s="3">
        <v>6</v>
      </c>
      <c r="N182" s="3">
        <f>P182*L182</f>
        <v>72.600000000000009</v>
      </c>
      <c r="O182" s="3">
        <v>150</v>
      </c>
      <c r="P182" s="6">
        <v>1.1000000000000001</v>
      </c>
      <c r="Q182" s="5" t="s">
        <v>29</v>
      </c>
      <c r="R182" s="7">
        <v>0.625</v>
      </c>
      <c r="S182" s="8">
        <v>3000</v>
      </c>
      <c r="T182" s="8">
        <v>1200</v>
      </c>
    </row>
    <row r="183" spans="1:20" x14ac:dyDescent="0.25">
      <c r="A183" s="2" t="s">
        <v>97</v>
      </c>
      <c r="B183" s="5" t="s">
        <v>43</v>
      </c>
      <c r="C183" s="5">
        <v>34</v>
      </c>
      <c r="D183" s="5" t="s">
        <v>38</v>
      </c>
      <c r="E183" s="5">
        <v>12</v>
      </c>
      <c r="F183" s="5">
        <v>10.6</v>
      </c>
      <c r="G183" s="1">
        <v>0.42152777777777778</v>
      </c>
      <c r="H183" s="1">
        <v>0.46249999999999997</v>
      </c>
      <c r="I183" s="1">
        <v>0.46597222222222223</v>
      </c>
      <c r="J183" s="3">
        <v>60</v>
      </c>
      <c r="K183" s="3">
        <v>59</v>
      </c>
      <c r="L183" s="3">
        <v>64</v>
      </c>
      <c r="M183" s="3">
        <v>5</v>
      </c>
      <c r="N183" s="3">
        <f>P183*L183</f>
        <v>89.6</v>
      </c>
      <c r="O183" s="3">
        <v>150</v>
      </c>
      <c r="P183" s="6">
        <v>1.4</v>
      </c>
      <c r="Q183" s="5" t="s">
        <v>48</v>
      </c>
      <c r="R183" s="7">
        <v>4.2361111111111106E-2</v>
      </c>
      <c r="S183" s="8">
        <v>3000</v>
      </c>
      <c r="T183" s="8">
        <v>1200</v>
      </c>
    </row>
    <row r="184" spans="1:20" x14ac:dyDescent="0.25">
      <c r="A184" s="2" t="s">
        <v>97</v>
      </c>
      <c r="B184" s="5" t="s">
        <v>44</v>
      </c>
      <c r="C184" s="5">
        <v>34</v>
      </c>
      <c r="D184" s="5" t="s">
        <v>38</v>
      </c>
      <c r="E184" s="5">
        <v>12</v>
      </c>
      <c r="F184" s="5">
        <v>10.6</v>
      </c>
      <c r="G184" s="1">
        <v>0.42152777777777778</v>
      </c>
      <c r="H184" s="1">
        <v>0.46249999999999997</v>
      </c>
      <c r="I184" s="1">
        <v>0.46597222222222223</v>
      </c>
      <c r="J184" s="3">
        <v>60</v>
      </c>
      <c r="K184" s="3">
        <v>59</v>
      </c>
      <c r="L184" s="3">
        <v>64</v>
      </c>
      <c r="M184" s="3">
        <v>5</v>
      </c>
      <c r="N184" s="3">
        <f>P184*L184</f>
        <v>89.6</v>
      </c>
      <c r="O184" s="3">
        <v>150</v>
      </c>
      <c r="P184" s="6">
        <v>1.4</v>
      </c>
      <c r="Q184" s="5" t="s">
        <v>48</v>
      </c>
      <c r="R184" s="7">
        <v>4.2361111111111106E-2</v>
      </c>
      <c r="S184" s="8">
        <v>3000</v>
      </c>
      <c r="T184" s="8">
        <v>1400</v>
      </c>
    </row>
    <row r="185" spans="1:20" x14ac:dyDescent="0.25">
      <c r="A185" s="2" t="s">
        <v>97</v>
      </c>
      <c r="B185" s="5" t="s">
        <v>43</v>
      </c>
      <c r="C185" s="5">
        <v>34</v>
      </c>
      <c r="D185" s="5" t="s">
        <v>38</v>
      </c>
      <c r="E185" s="5">
        <v>12</v>
      </c>
      <c r="F185" s="5">
        <v>12</v>
      </c>
      <c r="G185" s="1">
        <v>0.67013888888888884</v>
      </c>
      <c r="H185" s="1">
        <v>0.71111111111111114</v>
      </c>
      <c r="I185" s="1">
        <v>0.71388888888888891</v>
      </c>
      <c r="J185" s="3">
        <v>60</v>
      </c>
      <c r="K185" s="3">
        <v>59</v>
      </c>
      <c r="L185" s="3">
        <v>63</v>
      </c>
      <c r="M185" s="3">
        <v>4</v>
      </c>
      <c r="N185" s="3">
        <f>P185*L185</f>
        <v>113.4</v>
      </c>
      <c r="O185" s="3">
        <v>150</v>
      </c>
      <c r="P185" s="6">
        <v>1.8</v>
      </c>
      <c r="Q185" s="5" t="s">
        <v>41</v>
      </c>
      <c r="R185" s="7">
        <v>7.0833333333333331E-2</v>
      </c>
      <c r="S185" s="8">
        <v>3000</v>
      </c>
      <c r="T185" s="8">
        <v>1000</v>
      </c>
    </row>
    <row r="186" spans="1:20" s="34" customFormat="1" x14ac:dyDescent="0.25">
      <c r="A186" s="53" t="s">
        <v>97</v>
      </c>
      <c r="B186" s="56" t="s">
        <v>44</v>
      </c>
      <c r="C186" s="56">
        <v>34</v>
      </c>
      <c r="D186" s="56" t="s">
        <v>38</v>
      </c>
      <c r="E186" s="56">
        <v>12</v>
      </c>
      <c r="F186" s="56">
        <v>12</v>
      </c>
      <c r="G186" s="60">
        <v>0.67013888888888884</v>
      </c>
      <c r="H186" s="60">
        <v>0.71111111111111114</v>
      </c>
      <c r="I186" s="60">
        <v>0.71388888888888891</v>
      </c>
      <c r="J186" s="63">
        <v>60</v>
      </c>
      <c r="K186" s="63">
        <v>59</v>
      </c>
      <c r="L186" s="63">
        <v>63</v>
      </c>
      <c r="M186" s="63">
        <v>4</v>
      </c>
      <c r="N186" s="63">
        <f>P186*L186</f>
        <v>113.4</v>
      </c>
      <c r="O186" s="63">
        <v>150</v>
      </c>
      <c r="P186" s="68">
        <v>1.8</v>
      </c>
      <c r="Q186" s="56" t="s">
        <v>41</v>
      </c>
      <c r="R186" s="71">
        <v>7.0833333333333331E-2</v>
      </c>
      <c r="S186" s="74">
        <v>3000</v>
      </c>
      <c r="T186" s="74">
        <v>1300</v>
      </c>
    </row>
    <row r="187" spans="1:20" x14ac:dyDescent="0.25">
      <c r="A187" s="2" t="s">
        <v>98</v>
      </c>
      <c r="B187" s="5" t="s">
        <v>45</v>
      </c>
      <c r="C187" s="5">
        <v>34</v>
      </c>
      <c r="D187" s="5" t="s">
        <v>111</v>
      </c>
      <c r="E187" s="5">
        <v>12</v>
      </c>
      <c r="F187" s="5">
        <v>11.3</v>
      </c>
      <c r="G187" s="1">
        <v>0.56944444444444442</v>
      </c>
      <c r="H187" s="1">
        <v>0.61736111111111114</v>
      </c>
      <c r="I187" s="1">
        <v>0.62222222222222223</v>
      </c>
      <c r="J187" s="3">
        <v>69</v>
      </c>
      <c r="K187" s="3">
        <v>76</v>
      </c>
      <c r="L187" s="3">
        <v>69</v>
      </c>
      <c r="M187" s="3">
        <v>7</v>
      </c>
      <c r="N187" s="3">
        <f>P187*L187</f>
        <v>117.3</v>
      </c>
      <c r="O187" s="3">
        <v>150</v>
      </c>
      <c r="P187" s="6">
        <v>1.7</v>
      </c>
      <c r="Q187" s="5" t="s">
        <v>41</v>
      </c>
      <c r="R187" s="7">
        <v>7.2222222222222229E-2</v>
      </c>
      <c r="S187" s="8">
        <v>3000</v>
      </c>
      <c r="T187" s="8">
        <v>700</v>
      </c>
    </row>
    <row r="188" spans="1:20" x14ac:dyDescent="0.25">
      <c r="A188" s="2" t="s">
        <v>98</v>
      </c>
      <c r="B188" s="5" t="s">
        <v>72</v>
      </c>
      <c r="C188" s="5">
        <v>34</v>
      </c>
      <c r="D188" s="5" t="s">
        <v>111</v>
      </c>
      <c r="E188" s="5">
        <v>12</v>
      </c>
      <c r="F188" s="5">
        <v>11.3</v>
      </c>
      <c r="G188" s="1">
        <v>0.56944444444444442</v>
      </c>
      <c r="H188" s="1">
        <v>0.61736111111111114</v>
      </c>
      <c r="I188" s="1">
        <v>0.62222222222222223</v>
      </c>
      <c r="J188" s="3">
        <v>69</v>
      </c>
      <c r="K188" s="3">
        <v>76</v>
      </c>
      <c r="L188" s="3">
        <v>69</v>
      </c>
      <c r="M188" s="3">
        <v>7</v>
      </c>
      <c r="N188" s="3">
        <f>P188*L188</f>
        <v>117.3</v>
      </c>
      <c r="O188" s="3">
        <v>150</v>
      </c>
      <c r="P188" s="6">
        <v>1.7</v>
      </c>
      <c r="Q188" s="5" t="s">
        <v>41</v>
      </c>
      <c r="R188" s="7">
        <v>7.2222222222222229E-2</v>
      </c>
      <c r="S188" s="8">
        <v>3000</v>
      </c>
      <c r="T188" s="8">
        <v>500</v>
      </c>
    </row>
    <row r="189" spans="1:20" x14ac:dyDescent="0.25">
      <c r="A189" s="2" t="s">
        <v>98</v>
      </c>
      <c r="B189" s="5" t="s">
        <v>46</v>
      </c>
      <c r="C189" s="5">
        <v>34</v>
      </c>
      <c r="D189" s="5" t="s">
        <v>111</v>
      </c>
      <c r="E189" s="5">
        <v>12</v>
      </c>
      <c r="F189" s="5">
        <v>11.3</v>
      </c>
      <c r="G189" s="1">
        <v>0.56944444444444442</v>
      </c>
      <c r="H189" s="1">
        <v>0.61736111111111114</v>
      </c>
      <c r="I189" s="1">
        <v>0.62222222222222223</v>
      </c>
      <c r="J189" s="3">
        <v>69</v>
      </c>
      <c r="K189" s="3">
        <v>76</v>
      </c>
      <c r="L189" s="3">
        <v>69</v>
      </c>
      <c r="M189" s="3">
        <v>7</v>
      </c>
      <c r="N189" s="3">
        <f>P189*L189</f>
        <v>117.3</v>
      </c>
      <c r="O189" s="3">
        <v>150</v>
      </c>
      <c r="P189" s="6">
        <v>1.7</v>
      </c>
      <c r="Q189" s="5" t="s">
        <v>41</v>
      </c>
      <c r="R189" s="7">
        <v>7.2222222222222229E-2</v>
      </c>
      <c r="S189" s="8">
        <v>3000</v>
      </c>
      <c r="T189" s="8">
        <v>900</v>
      </c>
    </row>
    <row r="190" spans="1:20" x14ac:dyDescent="0.25">
      <c r="A190" s="2" t="s">
        <v>98</v>
      </c>
      <c r="B190" s="5" t="s">
        <v>45</v>
      </c>
      <c r="C190" s="5">
        <v>34</v>
      </c>
      <c r="D190" s="5" t="s">
        <v>110</v>
      </c>
      <c r="E190" s="5">
        <v>12</v>
      </c>
      <c r="F190" s="5">
        <v>11.8</v>
      </c>
      <c r="G190" s="1">
        <v>0.68888888888888899</v>
      </c>
      <c r="H190" s="1">
        <v>0.72013888888888899</v>
      </c>
      <c r="I190" s="1">
        <v>0.72222222222222221</v>
      </c>
      <c r="J190" s="3">
        <v>69</v>
      </c>
      <c r="K190" s="3">
        <v>45</v>
      </c>
      <c r="L190" s="3">
        <v>45</v>
      </c>
      <c r="M190" s="3">
        <v>3</v>
      </c>
      <c r="N190" s="3">
        <f>P190*L190</f>
        <v>81</v>
      </c>
      <c r="O190" s="3">
        <v>150</v>
      </c>
      <c r="P190" s="6">
        <v>1.8</v>
      </c>
      <c r="Q190" s="5" t="s">
        <v>51</v>
      </c>
      <c r="R190" s="7">
        <v>6.6666666666666666E-2</v>
      </c>
      <c r="S190" s="8">
        <v>3000</v>
      </c>
      <c r="T190" s="8">
        <v>1700</v>
      </c>
    </row>
    <row r="191" spans="1:20" x14ac:dyDescent="0.25">
      <c r="A191" s="2" t="s">
        <v>98</v>
      </c>
      <c r="B191" s="5" t="s">
        <v>72</v>
      </c>
      <c r="C191" s="5">
        <v>34</v>
      </c>
      <c r="D191" s="5" t="s">
        <v>110</v>
      </c>
      <c r="E191" s="5">
        <v>12</v>
      </c>
      <c r="F191" s="5">
        <v>11.8</v>
      </c>
      <c r="G191" s="1">
        <v>0.68888888888888899</v>
      </c>
      <c r="H191" s="1">
        <v>0.72013888888888899</v>
      </c>
      <c r="I191" s="1">
        <v>0.72222222222222221</v>
      </c>
      <c r="J191" s="3">
        <v>69</v>
      </c>
      <c r="K191" s="3">
        <v>45</v>
      </c>
      <c r="L191" s="3">
        <v>45</v>
      </c>
      <c r="M191" s="3">
        <v>3</v>
      </c>
      <c r="N191" s="3">
        <f>P191*L191</f>
        <v>81</v>
      </c>
      <c r="O191" s="3">
        <v>150</v>
      </c>
      <c r="P191" s="6">
        <v>1.8</v>
      </c>
      <c r="Q191" s="5" t="s">
        <v>51</v>
      </c>
      <c r="R191" s="7">
        <v>6.6666666666666666E-2</v>
      </c>
      <c r="S191" s="8">
        <v>3000</v>
      </c>
      <c r="T191" s="8">
        <v>1150</v>
      </c>
    </row>
    <row r="192" spans="1:20" x14ac:dyDescent="0.25">
      <c r="A192" s="2" t="s">
        <v>98</v>
      </c>
      <c r="B192" s="5" t="s">
        <v>46</v>
      </c>
      <c r="C192" s="5">
        <v>34</v>
      </c>
      <c r="D192" s="5" t="s">
        <v>110</v>
      </c>
      <c r="E192" s="5">
        <v>12</v>
      </c>
      <c r="F192" s="5">
        <v>11.8</v>
      </c>
      <c r="G192" s="1">
        <v>0.68888888888888899</v>
      </c>
      <c r="H192" s="1">
        <v>0.72013888888888899</v>
      </c>
      <c r="I192" s="1">
        <v>0.72222222222222221</v>
      </c>
      <c r="J192" s="3">
        <v>69</v>
      </c>
      <c r="K192" s="3">
        <v>45</v>
      </c>
      <c r="L192" s="3">
        <v>45</v>
      </c>
      <c r="M192" s="3">
        <v>3</v>
      </c>
      <c r="N192" s="3">
        <f>P192*L192</f>
        <v>81</v>
      </c>
      <c r="O192" s="3">
        <v>150</v>
      </c>
      <c r="P192" s="6">
        <v>1.8</v>
      </c>
      <c r="Q192" s="5" t="s">
        <v>51</v>
      </c>
      <c r="R192" s="7">
        <v>6.6666666666666666E-2</v>
      </c>
      <c r="S192" s="8">
        <v>3000</v>
      </c>
      <c r="T192" s="8">
        <v>1150</v>
      </c>
    </row>
    <row r="193" spans="1:20" x14ac:dyDescent="0.25">
      <c r="A193" s="2" t="s">
        <v>99</v>
      </c>
      <c r="B193" s="5" t="s">
        <v>44</v>
      </c>
      <c r="C193" s="5">
        <v>34</v>
      </c>
      <c r="D193" s="5" t="s">
        <v>53</v>
      </c>
      <c r="E193" s="5">
        <v>12</v>
      </c>
      <c r="F193" s="5">
        <v>11.4</v>
      </c>
      <c r="G193" s="1">
        <v>0.47500000000000003</v>
      </c>
      <c r="H193" s="1">
        <v>0.50069444444444444</v>
      </c>
      <c r="I193" s="1">
        <v>0.50347222222222221</v>
      </c>
      <c r="J193" s="3">
        <v>60</v>
      </c>
      <c r="K193" s="3">
        <v>41</v>
      </c>
      <c r="L193" s="3">
        <v>37</v>
      </c>
      <c r="M193" s="3">
        <v>4</v>
      </c>
      <c r="N193" s="3">
        <f>P193*L193</f>
        <v>48.1</v>
      </c>
      <c r="O193" s="3">
        <v>150</v>
      </c>
      <c r="P193" s="6">
        <v>1.3</v>
      </c>
      <c r="Q193" s="5" t="s">
        <v>35</v>
      </c>
      <c r="R193" s="7">
        <v>0.10069444444444443</v>
      </c>
      <c r="S193" s="8">
        <v>3000</v>
      </c>
      <c r="T193" s="8">
        <v>1800</v>
      </c>
    </row>
    <row r="194" spans="1:20" x14ac:dyDescent="0.25">
      <c r="A194" s="2" t="s">
        <v>99</v>
      </c>
      <c r="B194" s="5" t="s">
        <v>46</v>
      </c>
      <c r="C194" s="5">
        <v>34</v>
      </c>
      <c r="D194" s="5" t="s">
        <v>53</v>
      </c>
      <c r="E194" s="5">
        <v>12</v>
      </c>
      <c r="F194" s="5">
        <v>11.4</v>
      </c>
      <c r="G194" s="1">
        <v>0.47500000000000003</v>
      </c>
      <c r="H194" s="1">
        <v>0.50069444444444444</v>
      </c>
      <c r="I194" s="1">
        <v>0.50347222222222221</v>
      </c>
      <c r="J194" s="3">
        <v>60</v>
      </c>
      <c r="K194" s="3">
        <v>41</v>
      </c>
      <c r="L194" s="3">
        <v>37</v>
      </c>
      <c r="M194" s="3">
        <v>4</v>
      </c>
      <c r="N194" s="3">
        <f>P194*L194</f>
        <v>48.1</v>
      </c>
      <c r="O194" s="3">
        <v>150</v>
      </c>
      <c r="P194" s="6">
        <v>1.3</v>
      </c>
      <c r="Q194" s="5" t="s">
        <v>35</v>
      </c>
      <c r="R194" s="7">
        <v>0.10069444444444443</v>
      </c>
      <c r="S194" s="8">
        <v>3000</v>
      </c>
      <c r="T194" s="8">
        <v>1600</v>
      </c>
    </row>
    <row r="195" spans="1:20" x14ac:dyDescent="0.25">
      <c r="A195" s="2" t="s">
        <v>50</v>
      </c>
      <c r="B195" s="5" t="s">
        <v>25</v>
      </c>
      <c r="C195" s="5">
        <v>35</v>
      </c>
      <c r="D195" s="5" t="s">
        <v>39</v>
      </c>
      <c r="E195" s="5">
        <v>12</v>
      </c>
      <c r="F195" s="5">
        <v>10.7</v>
      </c>
      <c r="G195" s="1">
        <v>0.625</v>
      </c>
      <c r="H195" s="1">
        <v>0.65902777777777777</v>
      </c>
      <c r="I195" s="1">
        <v>0.66180555555555554</v>
      </c>
      <c r="J195" s="3">
        <v>69</v>
      </c>
      <c r="K195" s="3">
        <v>53</v>
      </c>
      <c r="L195" s="3">
        <v>49</v>
      </c>
      <c r="M195" s="3">
        <v>4</v>
      </c>
      <c r="N195" s="3">
        <v>69</v>
      </c>
      <c r="O195" s="3">
        <v>150</v>
      </c>
      <c r="P195" s="6">
        <v>1.4</v>
      </c>
      <c r="Q195" s="1" t="s">
        <v>33</v>
      </c>
      <c r="R195" s="7">
        <v>6.458333333333334E-2</v>
      </c>
      <c r="S195" s="8">
        <v>3000</v>
      </c>
      <c r="T195" s="8">
        <v>800</v>
      </c>
    </row>
    <row r="196" spans="1:20" x14ac:dyDescent="0.25">
      <c r="A196" s="2" t="s">
        <v>50</v>
      </c>
      <c r="B196" s="5" t="s">
        <v>24</v>
      </c>
      <c r="C196" s="5">
        <v>35</v>
      </c>
      <c r="D196" s="5" t="s">
        <v>39</v>
      </c>
      <c r="E196" s="5">
        <v>12</v>
      </c>
      <c r="F196" s="5">
        <v>10.7</v>
      </c>
      <c r="G196" s="1">
        <v>0.625</v>
      </c>
      <c r="H196" s="1">
        <v>0.65902777777777777</v>
      </c>
      <c r="I196" s="1">
        <v>0.66180555555555554</v>
      </c>
      <c r="J196" s="3">
        <v>69</v>
      </c>
      <c r="K196" s="3">
        <v>53</v>
      </c>
      <c r="L196" s="3">
        <v>49</v>
      </c>
      <c r="M196" s="3">
        <v>4</v>
      </c>
      <c r="N196" s="3">
        <v>69</v>
      </c>
      <c r="O196" s="3">
        <v>150</v>
      </c>
      <c r="P196" s="6">
        <v>1.4</v>
      </c>
      <c r="Q196" s="1" t="s">
        <v>33</v>
      </c>
      <c r="R196" s="7">
        <v>6.458333333333334E-2</v>
      </c>
      <c r="S196" s="8">
        <v>3000</v>
      </c>
      <c r="T196" s="8">
        <v>500</v>
      </c>
    </row>
    <row r="197" spans="1:20" x14ac:dyDescent="0.25">
      <c r="A197" s="2" t="s">
        <v>50</v>
      </c>
      <c r="B197" s="5" t="s">
        <v>26</v>
      </c>
      <c r="C197" s="5">
        <v>35</v>
      </c>
      <c r="D197" s="5" t="s">
        <v>37</v>
      </c>
      <c r="E197" s="5">
        <v>12</v>
      </c>
      <c r="F197" s="5">
        <v>10.6</v>
      </c>
      <c r="G197" s="1">
        <v>0.67499999999999993</v>
      </c>
      <c r="H197" s="1">
        <v>0.71527777777777779</v>
      </c>
      <c r="I197" s="1">
        <v>0.71736111111111101</v>
      </c>
      <c r="J197" s="3">
        <v>59</v>
      </c>
      <c r="K197" s="3">
        <v>61</v>
      </c>
      <c r="L197" s="3">
        <v>58</v>
      </c>
      <c r="M197" s="3">
        <v>3</v>
      </c>
      <c r="N197" s="3">
        <v>110</v>
      </c>
      <c r="O197" s="3">
        <v>150</v>
      </c>
      <c r="P197" s="6">
        <v>1.9</v>
      </c>
      <c r="Q197" s="1" t="s">
        <v>41</v>
      </c>
      <c r="R197" s="7">
        <v>6.0416666666666667E-2</v>
      </c>
      <c r="S197" s="8">
        <v>3000</v>
      </c>
      <c r="T197" s="8">
        <v>1000</v>
      </c>
    </row>
    <row r="198" spans="1:20" x14ac:dyDescent="0.25">
      <c r="A198" s="2" t="s">
        <v>50</v>
      </c>
      <c r="B198" s="5" t="s">
        <v>27</v>
      </c>
      <c r="C198" s="5">
        <v>35</v>
      </c>
      <c r="D198" s="5" t="s">
        <v>37</v>
      </c>
      <c r="E198" s="5">
        <v>12</v>
      </c>
      <c r="F198" s="5">
        <v>10.6</v>
      </c>
      <c r="G198" s="1">
        <v>0.67499999999999993</v>
      </c>
      <c r="H198" s="1">
        <v>0.71527777777777779</v>
      </c>
      <c r="I198" s="1">
        <v>0.71736111111111101</v>
      </c>
      <c r="J198" s="3">
        <v>59</v>
      </c>
      <c r="K198" s="3">
        <v>61</v>
      </c>
      <c r="L198" s="3">
        <v>58</v>
      </c>
      <c r="M198" s="3">
        <v>3</v>
      </c>
      <c r="N198" s="3">
        <v>110</v>
      </c>
      <c r="O198" s="3">
        <v>150</v>
      </c>
      <c r="P198" s="6">
        <v>1.9</v>
      </c>
      <c r="Q198" s="1" t="s">
        <v>41</v>
      </c>
      <c r="R198" s="7">
        <v>6.0416666666666667E-2</v>
      </c>
      <c r="S198" s="8">
        <v>3000</v>
      </c>
      <c r="T198" s="8">
        <v>1400</v>
      </c>
    </row>
    <row r="199" spans="1:20" x14ac:dyDescent="0.25">
      <c r="A199" s="27" t="s">
        <v>66</v>
      </c>
      <c r="B199" s="9" t="s">
        <v>43</v>
      </c>
      <c r="C199" s="9">
        <v>35</v>
      </c>
      <c r="D199" s="9" t="s">
        <v>38</v>
      </c>
      <c r="E199" s="9">
        <v>12</v>
      </c>
      <c r="F199" s="9">
        <v>12</v>
      </c>
      <c r="G199" s="28">
        <v>0.30902777777777779</v>
      </c>
      <c r="H199" s="28">
        <v>0.34930555555555554</v>
      </c>
      <c r="I199" s="28">
        <v>0.3520833333333333</v>
      </c>
      <c r="J199" s="9">
        <v>69</v>
      </c>
      <c r="K199" s="9">
        <v>60</v>
      </c>
      <c r="L199" s="9">
        <v>57</v>
      </c>
      <c r="M199" s="9">
        <v>7</v>
      </c>
      <c r="N199" s="9">
        <f>P199*L199</f>
        <v>62.7</v>
      </c>
      <c r="O199" s="9">
        <v>150</v>
      </c>
      <c r="P199" s="9">
        <v>1.1000000000000001</v>
      </c>
      <c r="Q199" s="9" t="s">
        <v>35</v>
      </c>
      <c r="R199" s="28">
        <v>0.63263888888888886</v>
      </c>
      <c r="S199" s="9">
        <v>3000</v>
      </c>
      <c r="T199" s="9">
        <v>1200</v>
      </c>
    </row>
    <row r="200" spans="1:20" x14ac:dyDescent="0.25">
      <c r="A200" s="2" t="s">
        <v>66</v>
      </c>
      <c r="B200" s="5" t="s">
        <v>44</v>
      </c>
      <c r="C200" s="5">
        <v>35</v>
      </c>
      <c r="D200" s="5" t="s">
        <v>38</v>
      </c>
      <c r="E200" s="5">
        <v>12</v>
      </c>
      <c r="F200" s="5">
        <v>12</v>
      </c>
      <c r="G200" s="1">
        <v>0.30902777777777779</v>
      </c>
      <c r="H200" s="1">
        <v>0.34930555555555554</v>
      </c>
      <c r="I200" s="1">
        <v>0.3520833333333333</v>
      </c>
      <c r="J200" s="5">
        <v>69</v>
      </c>
      <c r="K200" s="5">
        <v>60</v>
      </c>
      <c r="L200" s="5">
        <v>57</v>
      </c>
      <c r="M200" s="5">
        <v>7</v>
      </c>
      <c r="N200" s="5">
        <f>P200*L200</f>
        <v>62.7</v>
      </c>
      <c r="O200" s="5">
        <v>150</v>
      </c>
      <c r="P200" s="6">
        <v>1.1000000000000001</v>
      </c>
      <c r="Q200" s="1" t="s">
        <v>35</v>
      </c>
      <c r="R200" s="1">
        <v>0.63263888888888886</v>
      </c>
      <c r="S200" s="8">
        <v>3000</v>
      </c>
      <c r="T200" s="8">
        <v>1700</v>
      </c>
    </row>
    <row r="201" spans="1:20" x14ac:dyDescent="0.25">
      <c r="A201" s="2" t="s">
        <v>66</v>
      </c>
      <c r="B201" s="5" t="s">
        <v>45</v>
      </c>
      <c r="C201" s="5">
        <v>35</v>
      </c>
      <c r="D201" s="5" t="s">
        <v>53</v>
      </c>
      <c r="E201" s="5">
        <v>12</v>
      </c>
      <c r="F201" s="5">
        <v>10.8</v>
      </c>
      <c r="G201" s="1">
        <v>0.30902777777777779</v>
      </c>
      <c r="H201" s="1">
        <v>0.3527777777777778</v>
      </c>
      <c r="I201" s="1">
        <v>0.35555555555555557</v>
      </c>
      <c r="J201" s="3">
        <v>60</v>
      </c>
      <c r="K201" s="3">
        <v>58</v>
      </c>
      <c r="L201" s="3">
        <v>55</v>
      </c>
      <c r="M201" s="3">
        <v>3</v>
      </c>
      <c r="N201" s="3">
        <f>P201*L201</f>
        <v>60.500000000000007</v>
      </c>
      <c r="O201" s="3">
        <v>150</v>
      </c>
      <c r="P201" s="6">
        <v>1.1000000000000001</v>
      </c>
      <c r="Q201" s="1" t="s">
        <v>35</v>
      </c>
      <c r="R201" s="7">
        <v>0.69861111111111107</v>
      </c>
      <c r="S201" s="8">
        <v>3000</v>
      </c>
      <c r="T201" s="8">
        <v>600</v>
      </c>
    </row>
    <row r="202" spans="1:20" x14ac:dyDescent="0.25">
      <c r="A202" s="2" t="s">
        <v>66</v>
      </c>
      <c r="B202" s="5" t="s">
        <v>46</v>
      </c>
      <c r="C202" s="5">
        <v>35</v>
      </c>
      <c r="D202" s="5" t="s">
        <v>53</v>
      </c>
      <c r="E202" s="5">
        <v>12</v>
      </c>
      <c r="F202" s="5">
        <v>10.8</v>
      </c>
      <c r="G202" s="1">
        <v>0.30902777777777779</v>
      </c>
      <c r="H202" s="1">
        <v>0.3527777777777778</v>
      </c>
      <c r="I202" s="1">
        <v>0.35555555555555557</v>
      </c>
      <c r="J202" s="3">
        <v>60</v>
      </c>
      <c r="K202" s="3">
        <v>58</v>
      </c>
      <c r="L202" s="3">
        <v>55</v>
      </c>
      <c r="M202" s="3">
        <v>3</v>
      </c>
      <c r="N202" s="3">
        <f>P202*L202</f>
        <v>60.500000000000007</v>
      </c>
      <c r="O202" s="3">
        <v>150</v>
      </c>
      <c r="P202" s="6">
        <v>1.1000000000000001</v>
      </c>
      <c r="Q202" s="1" t="s">
        <v>35</v>
      </c>
      <c r="R202" s="7">
        <v>0.69861111111111107</v>
      </c>
      <c r="S202" s="8">
        <v>3000</v>
      </c>
      <c r="T202" s="8">
        <v>700</v>
      </c>
    </row>
    <row r="203" spans="1:20" x14ac:dyDescent="0.25">
      <c r="A203" s="2" t="s">
        <v>66</v>
      </c>
      <c r="B203" s="5" t="s">
        <v>43</v>
      </c>
      <c r="C203" s="5">
        <v>35</v>
      </c>
      <c r="D203" s="5" t="s">
        <v>38</v>
      </c>
      <c r="E203" s="5">
        <v>12</v>
      </c>
      <c r="F203" s="5">
        <v>10.6</v>
      </c>
      <c r="G203" s="1">
        <v>0.39652777777777781</v>
      </c>
      <c r="H203" s="1">
        <v>0.4381944444444445</v>
      </c>
      <c r="I203" s="1">
        <v>0.44097222222222227</v>
      </c>
      <c r="J203" s="3">
        <v>60</v>
      </c>
      <c r="K203" s="3">
        <v>59</v>
      </c>
      <c r="L203" s="3">
        <v>56</v>
      </c>
      <c r="M203" s="3">
        <v>3</v>
      </c>
      <c r="N203" s="3">
        <f>P203*L203</f>
        <v>84</v>
      </c>
      <c r="O203" s="3">
        <v>150</v>
      </c>
      <c r="P203" s="6">
        <v>1.5</v>
      </c>
      <c r="Q203" s="1" t="s">
        <v>48</v>
      </c>
      <c r="R203" s="7">
        <v>4.4444444444444446E-2</v>
      </c>
      <c r="S203" s="8">
        <v>3000</v>
      </c>
      <c r="T203" s="8">
        <v>1500</v>
      </c>
    </row>
    <row r="204" spans="1:20" x14ac:dyDescent="0.25">
      <c r="A204" s="2" t="s">
        <v>66</v>
      </c>
      <c r="B204" s="5" t="s">
        <v>44</v>
      </c>
      <c r="C204" s="5">
        <v>35</v>
      </c>
      <c r="D204" s="5" t="s">
        <v>38</v>
      </c>
      <c r="E204" s="5">
        <v>12</v>
      </c>
      <c r="F204" s="5">
        <v>10.6</v>
      </c>
      <c r="G204" s="1">
        <v>0.39652777777777781</v>
      </c>
      <c r="H204" s="1">
        <v>0.4381944444444445</v>
      </c>
      <c r="I204" s="1">
        <v>0.44097222222222227</v>
      </c>
      <c r="J204" s="3">
        <v>60</v>
      </c>
      <c r="K204" s="3">
        <v>59</v>
      </c>
      <c r="L204" s="3">
        <v>56</v>
      </c>
      <c r="M204" s="3">
        <v>3</v>
      </c>
      <c r="N204" s="3">
        <f>P204*L204</f>
        <v>84</v>
      </c>
      <c r="O204" s="3">
        <v>150</v>
      </c>
      <c r="P204" s="6">
        <v>1.5</v>
      </c>
      <c r="Q204" s="1" t="s">
        <v>48</v>
      </c>
      <c r="R204" s="7">
        <v>4.4444444444444446E-2</v>
      </c>
      <c r="S204" s="8">
        <v>3000</v>
      </c>
      <c r="T204" s="8">
        <v>1500</v>
      </c>
    </row>
    <row r="205" spans="1:20" x14ac:dyDescent="0.25">
      <c r="A205" s="2" t="s">
        <v>66</v>
      </c>
      <c r="B205" s="5" t="s">
        <v>45</v>
      </c>
      <c r="C205" s="5">
        <v>35</v>
      </c>
      <c r="D205" s="5" t="s">
        <v>47</v>
      </c>
      <c r="E205" s="5">
        <v>12</v>
      </c>
      <c r="F205" s="5">
        <v>10.6</v>
      </c>
      <c r="G205" s="1">
        <v>0.39930555555555558</v>
      </c>
      <c r="H205" s="1">
        <v>0.4458333333333333</v>
      </c>
      <c r="I205" s="1">
        <v>0.44861111111111113</v>
      </c>
      <c r="J205" s="3">
        <v>69</v>
      </c>
      <c r="K205" s="3">
        <v>67</v>
      </c>
      <c r="L205" s="3">
        <v>64</v>
      </c>
      <c r="M205" s="3">
        <v>3</v>
      </c>
      <c r="N205" s="3">
        <f>P205*L205</f>
        <v>96</v>
      </c>
      <c r="O205" s="3">
        <v>150</v>
      </c>
      <c r="P205" s="6">
        <v>1.5</v>
      </c>
      <c r="Q205" s="1" t="s">
        <v>40</v>
      </c>
      <c r="R205" s="7">
        <v>4.3750000000000004E-2</v>
      </c>
      <c r="S205" s="8">
        <v>3000</v>
      </c>
      <c r="T205" s="8">
        <v>800</v>
      </c>
    </row>
    <row r="206" spans="1:20" s="34" customFormat="1" x14ac:dyDescent="0.25">
      <c r="A206" s="53" t="s">
        <v>66</v>
      </c>
      <c r="B206" s="56" t="s">
        <v>46</v>
      </c>
      <c r="C206" s="56">
        <v>35</v>
      </c>
      <c r="D206" s="56" t="s">
        <v>47</v>
      </c>
      <c r="E206" s="56">
        <v>12</v>
      </c>
      <c r="F206" s="56">
        <v>10.6</v>
      </c>
      <c r="G206" s="60">
        <v>0.39930555555555558</v>
      </c>
      <c r="H206" s="60">
        <v>0.4458333333333333</v>
      </c>
      <c r="I206" s="60">
        <v>0.44861111111111113</v>
      </c>
      <c r="J206" s="63">
        <v>69</v>
      </c>
      <c r="K206" s="63">
        <v>67</v>
      </c>
      <c r="L206" s="63">
        <v>64</v>
      </c>
      <c r="M206" s="63">
        <v>3</v>
      </c>
      <c r="N206" s="63">
        <f>P206*L206</f>
        <v>96</v>
      </c>
      <c r="O206" s="63">
        <v>150</v>
      </c>
      <c r="P206" s="68">
        <v>1.5</v>
      </c>
      <c r="Q206" s="60" t="s">
        <v>40</v>
      </c>
      <c r="R206" s="71">
        <v>4.3750000000000004E-2</v>
      </c>
      <c r="S206" s="74">
        <v>3000</v>
      </c>
      <c r="T206" s="74">
        <v>600</v>
      </c>
    </row>
    <row r="207" spans="1:20" x14ac:dyDescent="0.25">
      <c r="A207" s="2" t="s">
        <v>66</v>
      </c>
      <c r="B207" s="5" t="s">
        <v>43</v>
      </c>
      <c r="C207" s="5">
        <v>35</v>
      </c>
      <c r="D207" s="5" t="s">
        <v>37</v>
      </c>
      <c r="E207" s="5">
        <v>12</v>
      </c>
      <c r="F207" s="5">
        <v>10.199999999999999</v>
      </c>
      <c r="G207" s="1">
        <v>0.57500000000000007</v>
      </c>
      <c r="H207" s="1">
        <v>0.61527777777777781</v>
      </c>
      <c r="I207" s="1">
        <v>0.61805555555555558</v>
      </c>
      <c r="J207" s="3">
        <v>60</v>
      </c>
      <c r="K207" s="3">
        <v>58</v>
      </c>
      <c r="L207" s="3">
        <v>55</v>
      </c>
      <c r="M207" s="3">
        <v>3</v>
      </c>
      <c r="N207" s="3">
        <f>P207*L207</f>
        <v>104.5</v>
      </c>
      <c r="O207" s="3">
        <v>150</v>
      </c>
      <c r="P207" s="6">
        <v>1.9</v>
      </c>
      <c r="Q207" s="5" t="s">
        <v>41</v>
      </c>
      <c r="R207" s="7">
        <v>4.3055555555555562E-2</v>
      </c>
      <c r="S207" s="8">
        <v>3000</v>
      </c>
      <c r="T207" s="8">
        <v>1000</v>
      </c>
    </row>
    <row r="208" spans="1:20" x14ac:dyDescent="0.25">
      <c r="A208" s="2" t="s">
        <v>66</v>
      </c>
      <c r="B208" s="5" t="s">
        <v>44</v>
      </c>
      <c r="C208" s="5">
        <v>35</v>
      </c>
      <c r="D208" s="5" t="s">
        <v>37</v>
      </c>
      <c r="E208" s="5">
        <v>12</v>
      </c>
      <c r="F208" s="5">
        <v>10.199999999999999</v>
      </c>
      <c r="G208" s="1">
        <v>0.57500000000000007</v>
      </c>
      <c r="H208" s="1">
        <v>0.61527777777777781</v>
      </c>
      <c r="I208" s="1">
        <v>0.61805555555555558</v>
      </c>
      <c r="J208" s="3">
        <v>60</v>
      </c>
      <c r="K208" s="3">
        <v>58</v>
      </c>
      <c r="L208" s="3">
        <v>55</v>
      </c>
      <c r="M208" s="3">
        <v>3</v>
      </c>
      <c r="N208" s="3">
        <f>P208*L208</f>
        <v>104.5</v>
      </c>
      <c r="O208" s="3">
        <v>150</v>
      </c>
      <c r="P208" s="6">
        <v>1.9</v>
      </c>
      <c r="Q208" s="1" t="s">
        <v>41</v>
      </c>
      <c r="R208" s="7">
        <v>4.3055555555555562E-2</v>
      </c>
      <c r="S208" s="8">
        <v>3000</v>
      </c>
      <c r="T208" s="8">
        <v>1400</v>
      </c>
    </row>
    <row r="209" spans="1:20" x14ac:dyDescent="0.25">
      <c r="A209" s="2" t="s">
        <v>75</v>
      </c>
      <c r="B209" s="5" t="s">
        <v>43</v>
      </c>
      <c r="C209" s="5">
        <v>35</v>
      </c>
      <c r="D209" s="5" t="s">
        <v>38</v>
      </c>
      <c r="E209" s="5">
        <v>12</v>
      </c>
      <c r="F209" s="5">
        <v>10.5</v>
      </c>
      <c r="G209" s="1">
        <v>0.60833333333333328</v>
      </c>
      <c r="H209" s="1">
        <v>0.62986111111111109</v>
      </c>
      <c r="I209" s="1">
        <v>0.63263888888888886</v>
      </c>
      <c r="J209" s="3">
        <v>60</v>
      </c>
      <c r="K209" s="3">
        <v>59</v>
      </c>
      <c r="L209" s="3">
        <v>56</v>
      </c>
      <c r="M209" s="3">
        <v>3</v>
      </c>
      <c r="N209" s="3">
        <f>P209*L209</f>
        <v>95.2</v>
      </c>
      <c r="O209" s="3">
        <v>150</v>
      </c>
      <c r="P209" s="6">
        <v>1.7</v>
      </c>
      <c r="Q209" s="1" t="s">
        <v>40</v>
      </c>
      <c r="R209" s="7">
        <v>4.7916666666666663E-2</v>
      </c>
      <c r="S209" s="8">
        <v>3000</v>
      </c>
      <c r="T209" s="8">
        <v>1200</v>
      </c>
    </row>
    <row r="210" spans="1:20" x14ac:dyDescent="0.25">
      <c r="A210" s="2" t="s">
        <v>75</v>
      </c>
      <c r="B210" s="5" t="s">
        <v>44</v>
      </c>
      <c r="C210" s="5">
        <v>35</v>
      </c>
      <c r="D210" s="5" t="s">
        <v>38</v>
      </c>
      <c r="E210" s="5">
        <v>12</v>
      </c>
      <c r="F210" s="5">
        <v>10.5</v>
      </c>
      <c r="G210" s="1">
        <v>0.60833333333333328</v>
      </c>
      <c r="H210" s="1">
        <v>0.62986111111111109</v>
      </c>
      <c r="I210" s="1">
        <v>0.63263888888888886</v>
      </c>
      <c r="J210" s="3">
        <v>60</v>
      </c>
      <c r="K210" s="3">
        <v>59</v>
      </c>
      <c r="L210" s="3">
        <v>56</v>
      </c>
      <c r="M210" s="3">
        <v>3</v>
      </c>
      <c r="N210" s="3">
        <f>P210*L210</f>
        <v>95.2</v>
      </c>
      <c r="O210" s="3">
        <v>150</v>
      </c>
      <c r="P210" s="6">
        <v>1.7</v>
      </c>
      <c r="Q210" s="1" t="s">
        <v>40</v>
      </c>
      <c r="R210" s="7">
        <v>4.7916666666666663E-2</v>
      </c>
      <c r="S210" s="8">
        <v>3000</v>
      </c>
      <c r="T210" s="8">
        <v>1200</v>
      </c>
    </row>
    <row r="211" spans="1:20" x14ac:dyDescent="0.25">
      <c r="A211" s="2" t="s">
        <v>75</v>
      </c>
      <c r="B211" s="5" t="s">
        <v>45</v>
      </c>
      <c r="C211" s="5">
        <v>35</v>
      </c>
      <c r="D211" s="5" t="s">
        <v>39</v>
      </c>
      <c r="E211" s="5">
        <v>12</v>
      </c>
      <c r="F211" s="5">
        <v>10.5</v>
      </c>
      <c r="G211" s="1">
        <v>0.64513888888888882</v>
      </c>
      <c r="H211" s="18">
        <v>0.68819444444444444</v>
      </c>
      <c r="I211" s="1">
        <v>0.69097222222222221</v>
      </c>
      <c r="J211" s="3">
        <v>69</v>
      </c>
      <c r="K211" s="3">
        <v>62</v>
      </c>
      <c r="L211" s="3">
        <v>59</v>
      </c>
      <c r="M211" s="3">
        <v>3</v>
      </c>
      <c r="N211" s="3">
        <f>P211*L211</f>
        <v>100.3</v>
      </c>
      <c r="O211" s="3">
        <v>150</v>
      </c>
      <c r="P211" s="6">
        <v>1.7</v>
      </c>
      <c r="Q211" s="1" t="s">
        <v>41</v>
      </c>
      <c r="R211" s="7">
        <v>6.3888888888888884E-2</v>
      </c>
      <c r="S211" s="8">
        <v>3000</v>
      </c>
      <c r="T211" s="8">
        <v>1000</v>
      </c>
    </row>
    <row r="212" spans="1:20" x14ac:dyDescent="0.25">
      <c r="A212" s="2" t="s">
        <v>75</v>
      </c>
      <c r="B212" s="5" t="s">
        <v>46</v>
      </c>
      <c r="C212" s="5">
        <v>35</v>
      </c>
      <c r="D212" s="5" t="s">
        <v>39</v>
      </c>
      <c r="E212" s="5">
        <v>12</v>
      </c>
      <c r="F212" s="5">
        <v>10.5</v>
      </c>
      <c r="G212" s="1">
        <v>0.64513888888888882</v>
      </c>
      <c r="H212" s="18">
        <v>0.68819444444444444</v>
      </c>
      <c r="I212" s="1">
        <v>0.69097222222222221</v>
      </c>
      <c r="J212" s="3">
        <v>69</v>
      </c>
      <c r="K212" s="3">
        <v>62</v>
      </c>
      <c r="L212" s="3">
        <v>59</v>
      </c>
      <c r="M212" s="3">
        <v>3</v>
      </c>
      <c r="N212" s="3">
        <f>P212*L212</f>
        <v>59</v>
      </c>
      <c r="O212" s="3">
        <v>150</v>
      </c>
      <c r="P212" s="6">
        <v>1</v>
      </c>
      <c r="Q212" s="1" t="s">
        <v>35</v>
      </c>
      <c r="R212" s="7" t="s">
        <v>69</v>
      </c>
      <c r="S212" s="8">
        <v>3000</v>
      </c>
      <c r="T212" s="8">
        <v>500</v>
      </c>
    </row>
    <row r="213" spans="1:20" x14ac:dyDescent="0.25">
      <c r="A213" s="2" t="s">
        <v>97</v>
      </c>
      <c r="B213" s="5" t="s">
        <v>45</v>
      </c>
      <c r="C213" s="5">
        <v>35</v>
      </c>
      <c r="D213" s="5" t="s">
        <v>105</v>
      </c>
      <c r="E213" s="5">
        <v>12</v>
      </c>
      <c r="F213" s="5">
        <v>10.4</v>
      </c>
      <c r="G213" s="1">
        <v>0.32708333333333334</v>
      </c>
      <c r="H213" s="1">
        <v>0.375</v>
      </c>
      <c r="I213" s="1">
        <v>0.37986111111111115</v>
      </c>
      <c r="J213" s="3">
        <v>69</v>
      </c>
      <c r="K213" s="3">
        <v>69</v>
      </c>
      <c r="L213" s="3">
        <v>66</v>
      </c>
      <c r="M213" s="3">
        <v>7</v>
      </c>
      <c r="N213" s="3">
        <f>P213*L213</f>
        <v>72.600000000000009</v>
      </c>
      <c r="O213" s="3">
        <v>150</v>
      </c>
      <c r="P213" s="6">
        <v>1.1000000000000001</v>
      </c>
      <c r="Q213" s="5" t="s">
        <v>33</v>
      </c>
      <c r="R213" s="7">
        <v>0.62152777777777779</v>
      </c>
      <c r="S213" s="8">
        <v>3000</v>
      </c>
      <c r="T213" s="8">
        <v>900</v>
      </c>
    </row>
    <row r="214" spans="1:20" x14ac:dyDescent="0.25">
      <c r="A214" s="2" t="s">
        <v>97</v>
      </c>
      <c r="B214" s="5" t="s">
        <v>72</v>
      </c>
      <c r="C214" s="5">
        <v>35</v>
      </c>
      <c r="D214" s="5" t="s">
        <v>105</v>
      </c>
      <c r="E214" s="5">
        <v>12</v>
      </c>
      <c r="F214" s="5">
        <v>10.4</v>
      </c>
      <c r="G214" s="1">
        <v>0.32708333333333334</v>
      </c>
      <c r="H214" s="1">
        <v>0.375</v>
      </c>
      <c r="I214" s="1">
        <v>0.37986111111111115</v>
      </c>
      <c r="J214" s="3">
        <v>69</v>
      </c>
      <c r="K214" s="3">
        <v>69</v>
      </c>
      <c r="L214" s="3">
        <v>66</v>
      </c>
      <c r="M214" s="3">
        <v>7</v>
      </c>
      <c r="N214" s="3">
        <f>P214*L214</f>
        <v>72.600000000000009</v>
      </c>
      <c r="O214" s="3">
        <v>150</v>
      </c>
      <c r="P214" s="6">
        <v>1.1000000000000001</v>
      </c>
      <c r="Q214" s="5" t="s">
        <v>33</v>
      </c>
      <c r="R214" s="7">
        <v>0.62152777777777779</v>
      </c>
      <c r="S214" s="8">
        <v>3000</v>
      </c>
      <c r="T214" s="8">
        <v>950</v>
      </c>
    </row>
    <row r="215" spans="1:20" x14ac:dyDescent="0.25">
      <c r="A215" s="2" t="s">
        <v>97</v>
      </c>
      <c r="B215" s="5" t="s">
        <v>46</v>
      </c>
      <c r="C215" s="5">
        <v>35</v>
      </c>
      <c r="D215" s="5" t="s">
        <v>105</v>
      </c>
      <c r="E215" s="5">
        <v>12</v>
      </c>
      <c r="F215" s="5">
        <v>10.4</v>
      </c>
      <c r="G215" s="1">
        <v>0.32708333333333334</v>
      </c>
      <c r="H215" s="1">
        <v>0.375</v>
      </c>
      <c r="I215" s="1">
        <v>0.37986111111111115</v>
      </c>
      <c r="J215" s="3">
        <v>69</v>
      </c>
      <c r="K215" s="3">
        <v>69</v>
      </c>
      <c r="L215" s="3">
        <v>66</v>
      </c>
      <c r="M215" s="3">
        <v>7</v>
      </c>
      <c r="N215" s="3">
        <f>P215*L215</f>
        <v>72.600000000000009</v>
      </c>
      <c r="O215" s="3">
        <v>150</v>
      </c>
      <c r="P215" s="6">
        <v>1.1000000000000001</v>
      </c>
      <c r="Q215" s="5" t="s">
        <v>33</v>
      </c>
      <c r="R215" s="7">
        <v>0.62152777777777779</v>
      </c>
      <c r="S215" s="8">
        <v>3000</v>
      </c>
      <c r="T215" s="8">
        <v>1100</v>
      </c>
    </row>
    <row r="216" spans="1:20" x14ac:dyDescent="0.25">
      <c r="A216" s="2" t="s">
        <v>97</v>
      </c>
      <c r="B216" s="5" t="s">
        <v>45</v>
      </c>
      <c r="C216" s="5">
        <v>35</v>
      </c>
      <c r="D216" s="5" t="s">
        <v>105</v>
      </c>
      <c r="E216" s="5">
        <v>12</v>
      </c>
      <c r="F216" s="5">
        <v>10.199999999999999</v>
      </c>
      <c r="G216" s="1">
        <v>0.42430555555555555</v>
      </c>
      <c r="H216" s="1">
        <v>0.47222222222222227</v>
      </c>
      <c r="I216" s="1">
        <v>0.47569444444444442</v>
      </c>
      <c r="J216" s="3">
        <v>69</v>
      </c>
      <c r="K216" s="3">
        <v>69</v>
      </c>
      <c r="L216" s="3">
        <v>66</v>
      </c>
      <c r="M216" s="3">
        <v>5</v>
      </c>
      <c r="N216" s="3">
        <f>P216*L216</f>
        <v>105.60000000000001</v>
      </c>
      <c r="O216" s="3">
        <v>150</v>
      </c>
      <c r="P216" s="6">
        <v>1.6</v>
      </c>
      <c r="Q216" s="5" t="s">
        <v>40</v>
      </c>
      <c r="R216" s="7">
        <v>4.4444444444444446E-2</v>
      </c>
      <c r="S216" s="8">
        <v>3000</v>
      </c>
      <c r="T216" s="8">
        <v>900</v>
      </c>
    </row>
    <row r="217" spans="1:20" x14ac:dyDescent="0.25">
      <c r="A217" s="2" t="s">
        <v>97</v>
      </c>
      <c r="B217" s="5" t="s">
        <v>72</v>
      </c>
      <c r="C217" s="5">
        <v>35</v>
      </c>
      <c r="D217" s="5" t="s">
        <v>105</v>
      </c>
      <c r="E217" s="5">
        <v>12</v>
      </c>
      <c r="F217" s="5">
        <v>10.199999999999999</v>
      </c>
      <c r="G217" s="1">
        <v>0.42430555555555555</v>
      </c>
      <c r="H217" s="1">
        <v>0.47222222222222227</v>
      </c>
      <c r="I217" s="1">
        <v>0.47569444444444442</v>
      </c>
      <c r="J217" s="3">
        <v>69</v>
      </c>
      <c r="K217" s="3">
        <v>69</v>
      </c>
      <c r="L217" s="3">
        <v>66</v>
      </c>
      <c r="M217" s="3">
        <v>5</v>
      </c>
      <c r="N217" s="3">
        <f>P217*L217</f>
        <v>105.60000000000001</v>
      </c>
      <c r="O217" s="3">
        <v>150</v>
      </c>
      <c r="P217" s="6">
        <v>1.6</v>
      </c>
      <c r="Q217" s="5" t="s">
        <v>40</v>
      </c>
      <c r="R217" s="7">
        <v>4.4444444444444446E-2</v>
      </c>
      <c r="S217" s="8">
        <v>3000</v>
      </c>
      <c r="T217" s="8">
        <v>1000</v>
      </c>
    </row>
    <row r="218" spans="1:20" x14ac:dyDescent="0.25">
      <c r="A218" s="2" t="s">
        <v>97</v>
      </c>
      <c r="B218" s="5" t="s">
        <v>46</v>
      </c>
      <c r="C218" s="5">
        <v>35</v>
      </c>
      <c r="D218" s="5" t="s">
        <v>105</v>
      </c>
      <c r="E218" s="5">
        <v>12</v>
      </c>
      <c r="F218" s="5">
        <v>10.199999999999999</v>
      </c>
      <c r="G218" s="1">
        <v>0.42430555555555555</v>
      </c>
      <c r="H218" s="1">
        <v>0.47222222222222227</v>
      </c>
      <c r="I218" s="1">
        <v>0.47569444444444442</v>
      </c>
      <c r="J218" s="3">
        <v>69</v>
      </c>
      <c r="K218" s="3">
        <v>69</v>
      </c>
      <c r="L218" s="3">
        <v>66</v>
      </c>
      <c r="M218" s="3">
        <v>5</v>
      </c>
      <c r="N218" s="3">
        <f>P218*L218</f>
        <v>105.60000000000001</v>
      </c>
      <c r="O218" s="3">
        <v>150</v>
      </c>
      <c r="P218" s="6">
        <v>1.6</v>
      </c>
      <c r="Q218" s="5" t="s">
        <v>40</v>
      </c>
      <c r="R218" s="7">
        <v>4.4444444444444446E-2</v>
      </c>
      <c r="S218" s="8">
        <v>3000</v>
      </c>
      <c r="T218" s="8">
        <v>1000</v>
      </c>
    </row>
    <row r="219" spans="1:20" x14ac:dyDescent="0.25">
      <c r="A219" s="2" t="s">
        <v>97</v>
      </c>
      <c r="B219" s="5" t="s">
        <v>45</v>
      </c>
      <c r="C219" s="5">
        <v>35</v>
      </c>
      <c r="D219" s="5" t="s">
        <v>105</v>
      </c>
      <c r="E219" s="5">
        <v>12</v>
      </c>
      <c r="F219" s="5">
        <v>10.9</v>
      </c>
      <c r="G219" s="1">
        <v>0.54305555555555551</v>
      </c>
      <c r="H219" s="1">
        <v>0.58888888888888891</v>
      </c>
      <c r="I219" s="1">
        <v>0.59513888888888888</v>
      </c>
      <c r="J219" s="3">
        <v>69</v>
      </c>
      <c r="K219" s="3">
        <v>75</v>
      </c>
      <c r="L219" s="3">
        <v>66</v>
      </c>
      <c r="M219" s="3">
        <v>9</v>
      </c>
      <c r="N219" s="3">
        <f>P219*L219</f>
        <v>112.2</v>
      </c>
      <c r="O219" s="3">
        <v>150</v>
      </c>
      <c r="P219" s="6">
        <v>1.7</v>
      </c>
      <c r="Q219" s="5" t="s">
        <v>41</v>
      </c>
      <c r="R219" s="7">
        <v>6.7361111111111108E-2</v>
      </c>
      <c r="S219" s="8">
        <v>3000</v>
      </c>
      <c r="T219" s="8">
        <v>800</v>
      </c>
    </row>
    <row r="220" spans="1:20" x14ac:dyDescent="0.25">
      <c r="A220" s="2" t="s">
        <v>97</v>
      </c>
      <c r="B220" s="5" t="s">
        <v>72</v>
      </c>
      <c r="C220" s="5">
        <v>35</v>
      </c>
      <c r="D220" s="5" t="s">
        <v>105</v>
      </c>
      <c r="E220" s="5">
        <v>12</v>
      </c>
      <c r="F220" s="5">
        <v>10.9</v>
      </c>
      <c r="G220" s="1">
        <v>0.54305555555555551</v>
      </c>
      <c r="H220" s="1">
        <v>0.58888888888888891</v>
      </c>
      <c r="I220" s="1">
        <v>0.59513888888888888</v>
      </c>
      <c r="J220" s="3">
        <v>69</v>
      </c>
      <c r="K220" s="3">
        <v>75</v>
      </c>
      <c r="L220" s="3">
        <v>66</v>
      </c>
      <c r="M220" s="3">
        <v>9</v>
      </c>
      <c r="N220" s="3">
        <f>P220*L220</f>
        <v>112.2</v>
      </c>
      <c r="O220" s="3">
        <v>150</v>
      </c>
      <c r="P220" s="6">
        <v>1.7</v>
      </c>
      <c r="Q220" s="5" t="s">
        <v>41</v>
      </c>
      <c r="R220" s="7">
        <v>6.7361111111111108E-2</v>
      </c>
      <c r="S220" s="8">
        <v>3000</v>
      </c>
      <c r="T220" s="8">
        <v>1000</v>
      </c>
    </row>
    <row r="221" spans="1:20" x14ac:dyDescent="0.25">
      <c r="A221" s="2" t="s">
        <v>97</v>
      </c>
      <c r="B221" s="5" t="s">
        <v>46</v>
      </c>
      <c r="C221" s="5">
        <v>35</v>
      </c>
      <c r="D221" s="5" t="s">
        <v>105</v>
      </c>
      <c r="E221" s="5">
        <v>12</v>
      </c>
      <c r="F221" s="5">
        <v>10.9</v>
      </c>
      <c r="G221" s="1">
        <v>0.54305555555555551</v>
      </c>
      <c r="H221" s="1">
        <v>0.58888888888888891</v>
      </c>
      <c r="I221" s="1">
        <v>0.59513888888888888</v>
      </c>
      <c r="J221" s="3">
        <v>69</v>
      </c>
      <c r="K221" s="3">
        <v>75</v>
      </c>
      <c r="L221" s="3">
        <v>66</v>
      </c>
      <c r="M221" s="3">
        <v>9</v>
      </c>
      <c r="N221" s="3">
        <f>P221*L221</f>
        <v>112.2</v>
      </c>
      <c r="O221" s="3">
        <v>150</v>
      </c>
      <c r="P221" s="6">
        <v>1.7</v>
      </c>
      <c r="Q221" s="5" t="s">
        <v>41</v>
      </c>
      <c r="R221" s="7">
        <v>6.7361111111111108E-2</v>
      </c>
      <c r="S221" s="8">
        <v>3000</v>
      </c>
      <c r="T221" s="8">
        <v>1000</v>
      </c>
    </row>
    <row r="222" spans="1:20" x14ac:dyDescent="0.25">
      <c r="A222" s="2" t="s">
        <v>70</v>
      </c>
      <c r="B222" s="5" t="s">
        <v>45</v>
      </c>
      <c r="C222" s="5">
        <v>37</v>
      </c>
      <c r="D222" s="5" t="s">
        <v>47</v>
      </c>
      <c r="E222" s="5">
        <v>12</v>
      </c>
      <c r="F222" s="5">
        <v>10.5</v>
      </c>
      <c r="G222" s="1">
        <v>0.50277777777777777</v>
      </c>
      <c r="H222" s="1">
        <v>0.54999999999999993</v>
      </c>
      <c r="I222" s="1">
        <v>0.55277777777777781</v>
      </c>
      <c r="J222" s="3">
        <v>69</v>
      </c>
      <c r="K222" s="3">
        <v>67</v>
      </c>
      <c r="L222" s="3">
        <v>64</v>
      </c>
      <c r="M222" s="3">
        <v>3</v>
      </c>
      <c r="N222" s="3">
        <f>P222*L222</f>
        <v>108.8</v>
      </c>
      <c r="O222" s="3">
        <v>150</v>
      </c>
      <c r="P222" s="6">
        <v>1.7</v>
      </c>
      <c r="Q222" s="1" t="s">
        <v>40</v>
      </c>
      <c r="R222" s="7">
        <v>5.7638888888888885E-2</v>
      </c>
      <c r="S222" s="8">
        <v>3000</v>
      </c>
      <c r="T222" s="8">
        <v>500</v>
      </c>
    </row>
    <row r="223" spans="1:20" x14ac:dyDescent="0.25">
      <c r="A223" s="2" t="s">
        <v>70</v>
      </c>
      <c r="B223" s="5" t="s">
        <v>46</v>
      </c>
      <c r="C223" s="5">
        <v>37</v>
      </c>
      <c r="D223" s="5" t="s">
        <v>47</v>
      </c>
      <c r="E223" s="5">
        <v>12</v>
      </c>
      <c r="F223" s="5">
        <v>10.5</v>
      </c>
      <c r="G223" s="1">
        <v>0.50277777777777777</v>
      </c>
      <c r="H223" s="1">
        <v>0.54999999999999993</v>
      </c>
      <c r="I223" s="1">
        <v>0.55277777777777781</v>
      </c>
      <c r="J223" s="3">
        <v>69</v>
      </c>
      <c r="K223" s="3">
        <v>67</v>
      </c>
      <c r="L223" s="3">
        <v>64</v>
      </c>
      <c r="M223" s="3">
        <v>3</v>
      </c>
      <c r="N223" s="3">
        <f>P223*L223</f>
        <v>108.8</v>
      </c>
      <c r="O223" s="3">
        <v>150</v>
      </c>
      <c r="P223" s="6">
        <v>1.7</v>
      </c>
      <c r="Q223" s="1" t="s">
        <v>40</v>
      </c>
      <c r="R223" s="7">
        <v>5.7638888888888885E-2</v>
      </c>
      <c r="S223" s="8">
        <v>3000</v>
      </c>
      <c r="T223" s="8">
        <v>1000</v>
      </c>
    </row>
    <row r="224" spans="1:20" x14ac:dyDescent="0.25">
      <c r="A224" s="55" t="s">
        <v>77</v>
      </c>
      <c r="B224" s="58" t="s">
        <v>43</v>
      </c>
      <c r="C224" s="58">
        <v>37</v>
      </c>
      <c r="D224" s="58" t="s">
        <v>37</v>
      </c>
      <c r="E224" s="58">
        <v>12</v>
      </c>
      <c r="F224" s="58">
        <v>10.9</v>
      </c>
      <c r="G224" s="62">
        <v>0.34930555555555554</v>
      </c>
      <c r="H224" s="62">
        <v>0.39166666666666666</v>
      </c>
      <c r="I224" s="62">
        <v>0.39444444444444443</v>
      </c>
      <c r="J224" s="66">
        <v>60</v>
      </c>
      <c r="K224" s="66">
        <v>60</v>
      </c>
      <c r="L224" s="66">
        <v>57</v>
      </c>
      <c r="M224" s="66">
        <v>3</v>
      </c>
      <c r="N224" s="66">
        <f>P224*L224</f>
        <v>62.7</v>
      </c>
      <c r="O224" s="66">
        <v>150</v>
      </c>
      <c r="P224" s="70">
        <v>1.1000000000000001</v>
      </c>
      <c r="Q224" s="58" t="s">
        <v>35</v>
      </c>
      <c r="R224" s="73">
        <v>0.63958333333333328</v>
      </c>
      <c r="S224" s="76">
        <v>3000</v>
      </c>
      <c r="T224" s="76">
        <v>800</v>
      </c>
    </row>
    <row r="225" spans="1:20" x14ac:dyDescent="0.25">
      <c r="A225" s="20" t="s">
        <v>78</v>
      </c>
      <c r="B225" s="21" t="s">
        <v>44</v>
      </c>
      <c r="C225" s="21">
        <v>37</v>
      </c>
      <c r="D225" s="21" t="s">
        <v>37</v>
      </c>
      <c r="E225" s="21">
        <v>12</v>
      </c>
      <c r="F225" s="21">
        <v>10.9</v>
      </c>
      <c r="G225" s="22">
        <v>0.34930555555555554</v>
      </c>
      <c r="H225" s="22">
        <v>0.39166666666666666</v>
      </c>
      <c r="I225" s="22">
        <v>0.39444444444444443</v>
      </c>
      <c r="J225" s="23">
        <v>60</v>
      </c>
      <c r="K225" s="23">
        <v>60</v>
      </c>
      <c r="L225" s="23">
        <v>57</v>
      </c>
      <c r="M225" s="23">
        <v>3</v>
      </c>
      <c r="N225" s="23">
        <f>P225*L225</f>
        <v>62.7</v>
      </c>
      <c r="O225" s="23">
        <v>150</v>
      </c>
      <c r="P225" s="24">
        <v>1.1000000000000001</v>
      </c>
      <c r="Q225" s="21" t="s">
        <v>35</v>
      </c>
      <c r="R225" s="25">
        <v>0.63958333333333328</v>
      </c>
      <c r="S225" s="26">
        <v>3000</v>
      </c>
      <c r="T225" s="26">
        <v>1200</v>
      </c>
    </row>
    <row r="226" spans="1:20" s="34" customFormat="1" x14ac:dyDescent="0.25">
      <c r="A226" s="54" t="s">
        <v>78</v>
      </c>
      <c r="B226" s="57" t="s">
        <v>45</v>
      </c>
      <c r="C226" s="57">
        <v>37</v>
      </c>
      <c r="D226" s="57" t="s">
        <v>81</v>
      </c>
      <c r="E226" s="57">
        <v>12</v>
      </c>
      <c r="F226" s="57">
        <v>11</v>
      </c>
      <c r="G226" s="61">
        <v>0.3972222222222222</v>
      </c>
      <c r="H226" s="61">
        <v>0.44791666666666669</v>
      </c>
      <c r="I226" s="61">
        <v>0.45069444444444445</v>
      </c>
      <c r="J226" s="67">
        <v>69</v>
      </c>
      <c r="K226" s="67">
        <v>69</v>
      </c>
      <c r="L226" s="67">
        <v>65</v>
      </c>
      <c r="M226" s="67">
        <v>3</v>
      </c>
      <c r="N226" s="67">
        <f>P226*L226</f>
        <v>71.5</v>
      </c>
      <c r="O226" s="67">
        <v>150</v>
      </c>
      <c r="P226" s="69">
        <v>1.1000000000000001</v>
      </c>
      <c r="Q226" s="61" t="s">
        <v>33</v>
      </c>
      <c r="R226" s="72">
        <v>0.69791666666666663</v>
      </c>
      <c r="S226" s="75">
        <v>3000</v>
      </c>
      <c r="T226" s="75">
        <v>900</v>
      </c>
    </row>
    <row r="227" spans="1:20" x14ac:dyDescent="0.25">
      <c r="A227" s="20" t="s">
        <v>78</v>
      </c>
      <c r="B227" s="21" t="s">
        <v>72</v>
      </c>
      <c r="C227" s="21">
        <v>37</v>
      </c>
      <c r="D227" s="21" t="s">
        <v>81</v>
      </c>
      <c r="E227" s="21">
        <v>12</v>
      </c>
      <c r="F227" s="21">
        <v>11</v>
      </c>
      <c r="G227" s="22">
        <v>0.3972222222222222</v>
      </c>
      <c r="H227" s="22">
        <v>0.44791666666666669</v>
      </c>
      <c r="I227" s="22">
        <v>0.45069444444444445</v>
      </c>
      <c r="J227" s="23">
        <v>69</v>
      </c>
      <c r="K227" s="23">
        <v>69</v>
      </c>
      <c r="L227" s="23">
        <v>65</v>
      </c>
      <c r="M227" s="23">
        <v>3</v>
      </c>
      <c r="N227" s="23">
        <f>P227*L227</f>
        <v>71.5</v>
      </c>
      <c r="O227" s="23">
        <v>150</v>
      </c>
      <c r="P227" s="24">
        <v>1.1000000000000001</v>
      </c>
      <c r="Q227" s="22" t="s">
        <v>33</v>
      </c>
      <c r="R227" s="25">
        <v>0.69791666666666663</v>
      </c>
      <c r="S227" s="26">
        <v>3000</v>
      </c>
      <c r="T227" s="26">
        <v>650</v>
      </c>
    </row>
    <row r="228" spans="1:20" x14ac:dyDescent="0.25">
      <c r="A228" s="20" t="s">
        <v>78</v>
      </c>
      <c r="B228" s="21" t="s">
        <v>46</v>
      </c>
      <c r="C228" s="21">
        <v>37</v>
      </c>
      <c r="D228" s="21" t="s">
        <v>81</v>
      </c>
      <c r="E228" s="21">
        <v>12</v>
      </c>
      <c r="F228" s="21">
        <v>11</v>
      </c>
      <c r="G228" s="22">
        <v>0.3972222222222222</v>
      </c>
      <c r="H228" s="22">
        <v>0.44791666666666669</v>
      </c>
      <c r="I228" s="22">
        <v>0.45069444444444445</v>
      </c>
      <c r="J228" s="23">
        <v>69</v>
      </c>
      <c r="K228" s="23">
        <v>69</v>
      </c>
      <c r="L228" s="23">
        <v>65</v>
      </c>
      <c r="M228" s="23">
        <v>3</v>
      </c>
      <c r="N228" s="23">
        <f>P228*L228</f>
        <v>71.5</v>
      </c>
      <c r="O228" s="23">
        <v>150</v>
      </c>
      <c r="P228" s="24">
        <v>1.1000000000000001</v>
      </c>
      <c r="Q228" s="22" t="s">
        <v>33</v>
      </c>
      <c r="R228" s="25">
        <v>0.69791666666666663</v>
      </c>
      <c r="S228" s="26">
        <v>3000</v>
      </c>
      <c r="T228" s="26">
        <v>500</v>
      </c>
    </row>
    <row r="229" spans="1:20" x14ac:dyDescent="0.25">
      <c r="A229" s="20" t="s">
        <v>78</v>
      </c>
      <c r="B229" s="21" t="s">
        <v>43</v>
      </c>
      <c r="C229" s="21">
        <v>37</v>
      </c>
      <c r="D229" s="21" t="s">
        <v>85</v>
      </c>
      <c r="E229" s="21">
        <v>12</v>
      </c>
      <c r="F229" s="21">
        <v>8.8000000000000007</v>
      </c>
      <c r="G229" s="22">
        <v>0.4368055555555555</v>
      </c>
      <c r="H229" s="22">
        <v>0.4777777777777778</v>
      </c>
      <c r="I229" s="22">
        <v>0.48055555555555557</v>
      </c>
      <c r="J229" s="23">
        <v>60</v>
      </c>
      <c r="K229" s="23">
        <v>59</v>
      </c>
      <c r="L229" s="23">
        <v>56</v>
      </c>
      <c r="M229" s="23">
        <v>3</v>
      </c>
      <c r="N229" s="23">
        <f>P229*L229</f>
        <v>84</v>
      </c>
      <c r="O229" s="23">
        <v>150</v>
      </c>
      <c r="P229" s="24">
        <v>1.5</v>
      </c>
      <c r="Q229" s="22" t="s">
        <v>48</v>
      </c>
      <c r="R229" s="25">
        <v>4.2361111111111106E-2</v>
      </c>
      <c r="S229" s="26">
        <v>3000</v>
      </c>
      <c r="T229" s="26">
        <v>1500</v>
      </c>
    </row>
    <row r="230" spans="1:20" x14ac:dyDescent="0.25">
      <c r="A230" s="20" t="s">
        <v>78</v>
      </c>
      <c r="B230" s="21" t="s">
        <v>44</v>
      </c>
      <c r="C230" s="21">
        <v>37</v>
      </c>
      <c r="D230" s="21" t="s">
        <v>85</v>
      </c>
      <c r="E230" s="21">
        <v>12</v>
      </c>
      <c r="F230" s="21">
        <v>8.8000000000000007</v>
      </c>
      <c r="G230" s="22">
        <v>0.4368055555555555</v>
      </c>
      <c r="H230" s="22">
        <v>0.4777777777777778</v>
      </c>
      <c r="I230" s="22">
        <v>0.48055555555555557</v>
      </c>
      <c r="J230" s="23">
        <v>60</v>
      </c>
      <c r="K230" s="23">
        <v>59</v>
      </c>
      <c r="L230" s="23">
        <v>56</v>
      </c>
      <c r="M230" s="23">
        <v>3</v>
      </c>
      <c r="N230" s="23">
        <f>P230*L230</f>
        <v>84</v>
      </c>
      <c r="O230" s="23">
        <v>150</v>
      </c>
      <c r="P230" s="24">
        <v>1.5</v>
      </c>
      <c r="Q230" s="22" t="s">
        <v>48</v>
      </c>
      <c r="R230" s="25">
        <v>4.2361111111111106E-2</v>
      </c>
      <c r="S230" s="26">
        <v>3000</v>
      </c>
      <c r="T230" s="26">
        <v>1500</v>
      </c>
    </row>
    <row r="231" spans="1:20" x14ac:dyDescent="0.25">
      <c r="A231" s="20" t="s">
        <v>78</v>
      </c>
      <c r="B231" s="21" t="s">
        <v>45</v>
      </c>
      <c r="C231" s="21">
        <v>37</v>
      </c>
      <c r="D231" s="21" t="s">
        <v>82</v>
      </c>
      <c r="E231" s="21">
        <v>12</v>
      </c>
      <c r="F231" s="21">
        <v>11</v>
      </c>
      <c r="G231" s="22">
        <v>0.49513888888888885</v>
      </c>
      <c r="H231" s="22">
        <v>0.5444444444444444</v>
      </c>
      <c r="I231" s="22">
        <v>0.54652777777777783</v>
      </c>
      <c r="J231" s="23">
        <v>69</v>
      </c>
      <c r="K231" s="23">
        <v>69</v>
      </c>
      <c r="L231" s="23">
        <v>66</v>
      </c>
      <c r="M231" s="23">
        <v>3</v>
      </c>
      <c r="N231" s="23">
        <f>P231*L231</f>
        <v>105.60000000000001</v>
      </c>
      <c r="O231" s="23">
        <v>150</v>
      </c>
      <c r="P231" s="24">
        <v>1.6</v>
      </c>
      <c r="Q231" s="21" t="s">
        <v>40</v>
      </c>
      <c r="R231" s="25">
        <v>4.3750000000000004E-2</v>
      </c>
      <c r="S231" s="26">
        <v>3000</v>
      </c>
      <c r="T231" s="26">
        <v>1000</v>
      </c>
    </row>
    <row r="232" spans="1:20" x14ac:dyDescent="0.25">
      <c r="A232" s="20" t="s">
        <v>78</v>
      </c>
      <c r="B232" s="21" t="s">
        <v>46</v>
      </c>
      <c r="C232" s="21">
        <v>37</v>
      </c>
      <c r="D232" s="21" t="s">
        <v>82</v>
      </c>
      <c r="E232" s="21">
        <v>12</v>
      </c>
      <c r="F232" s="21">
        <v>11</v>
      </c>
      <c r="G232" s="22">
        <v>0.49513888888888885</v>
      </c>
      <c r="H232" s="22">
        <v>0.5444444444444444</v>
      </c>
      <c r="I232" s="22">
        <v>0.54652777777777783</v>
      </c>
      <c r="J232" s="23">
        <v>69</v>
      </c>
      <c r="K232" s="23">
        <v>69</v>
      </c>
      <c r="L232" s="23">
        <v>66</v>
      </c>
      <c r="M232" s="23">
        <v>3</v>
      </c>
      <c r="N232" s="23">
        <f>P232*L232</f>
        <v>105.60000000000001</v>
      </c>
      <c r="O232" s="23">
        <v>150</v>
      </c>
      <c r="P232" s="24">
        <v>1.6</v>
      </c>
      <c r="Q232" s="21" t="s">
        <v>40</v>
      </c>
      <c r="R232" s="25">
        <v>4.3750000000000004E-2</v>
      </c>
      <c r="S232" s="26">
        <v>3000</v>
      </c>
      <c r="T232" s="26">
        <v>500</v>
      </c>
    </row>
    <row r="233" spans="1:20" x14ac:dyDescent="0.25">
      <c r="A233" s="20" t="s">
        <v>78</v>
      </c>
      <c r="B233" s="21" t="s">
        <v>72</v>
      </c>
      <c r="C233" s="21">
        <v>37</v>
      </c>
      <c r="D233" s="21" t="s">
        <v>82</v>
      </c>
      <c r="E233" s="21">
        <v>12</v>
      </c>
      <c r="F233" s="21">
        <v>11</v>
      </c>
      <c r="G233" s="22">
        <v>0.49513888888888885</v>
      </c>
      <c r="H233" s="22">
        <v>0.5444444444444444</v>
      </c>
      <c r="I233" s="22">
        <v>0.54652777777777783</v>
      </c>
      <c r="J233" s="23">
        <v>69</v>
      </c>
      <c r="K233" s="23">
        <v>69</v>
      </c>
      <c r="L233" s="23">
        <v>66</v>
      </c>
      <c r="M233" s="23">
        <v>3</v>
      </c>
      <c r="N233" s="23">
        <f>P233*L233</f>
        <v>105.60000000000001</v>
      </c>
      <c r="O233" s="23">
        <v>150</v>
      </c>
      <c r="P233" s="24">
        <v>1.6</v>
      </c>
      <c r="Q233" s="21" t="s">
        <v>40</v>
      </c>
      <c r="R233" s="25">
        <v>4.3750000000000004E-2</v>
      </c>
      <c r="S233" s="26">
        <v>3000</v>
      </c>
      <c r="T233" s="26">
        <v>500</v>
      </c>
    </row>
    <row r="234" spans="1:20" x14ac:dyDescent="0.25">
      <c r="A234" s="20" t="s">
        <v>78</v>
      </c>
      <c r="B234" s="21" t="s">
        <v>43</v>
      </c>
      <c r="C234" s="21">
        <v>37</v>
      </c>
      <c r="D234" s="21" t="s">
        <v>38</v>
      </c>
      <c r="E234" s="21">
        <v>12</v>
      </c>
      <c r="F234" s="21">
        <v>11.1</v>
      </c>
      <c r="G234" s="22">
        <v>0.52638888888888891</v>
      </c>
      <c r="H234" s="22">
        <v>0.57361111111111118</v>
      </c>
      <c r="I234" s="22">
        <v>0.57638888888888895</v>
      </c>
      <c r="J234" s="23">
        <v>69</v>
      </c>
      <c r="K234" s="23">
        <v>68</v>
      </c>
      <c r="L234" s="23">
        <v>64</v>
      </c>
      <c r="M234" s="23">
        <v>3</v>
      </c>
      <c r="N234" s="23">
        <v>115.6</v>
      </c>
      <c r="O234" s="23">
        <v>150</v>
      </c>
      <c r="P234" s="24">
        <v>1.7</v>
      </c>
      <c r="Q234" s="22" t="s">
        <v>40</v>
      </c>
      <c r="R234" s="25">
        <v>4.5833333333333337E-2</v>
      </c>
      <c r="S234" s="26">
        <v>3000</v>
      </c>
      <c r="T234" s="26">
        <v>1000</v>
      </c>
    </row>
    <row r="235" spans="1:20" x14ac:dyDescent="0.25">
      <c r="A235" s="20" t="s">
        <v>78</v>
      </c>
      <c r="B235" s="21" t="s">
        <v>44</v>
      </c>
      <c r="C235" s="21">
        <v>37</v>
      </c>
      <c r="D235" s="21" t="s">
        <v>38</v>
      </c>
      <c r="E235" s="21">
        <v>12</v>
      </c>
      <c r="F235" s="21">
        <v>11.1</v>
      </c>
      <c r="G235" s="22">
        <v>0.52638888888888891</v>
      </c>
      <c r="H235" s="22">
        <v>0.57361111111111118</v>
      </c>
      <c r="I235" s="22">
        <v>0.57638888888888895</v>
      </c>
      <c r="J235" s="23">
        <v>69</v>
      </c>
      <c r="K235" s="23">
        <v>68</v>
      </c>
      <c r="L235" s="23">
        <v>64</v>
      </c>
      <c r="M235" s="23">
        <v>3</v>
      </c>
      <c r="N235" s="23">
        <v>115.6</v>
      </c>
      <c r="O235" s="23">
        <v>150</v>
      </c>
      <c r="P235" s="24">
        <v>1.7</v>
      </c>
      <c r="Q235" s="22" t="s">
        <v>40</v>
      </c>
      <c r="R235" s="25">
        <v>4.5833333333333337E-2</v>
      </c>
      <c r="S235" s="26">
        <v>3000</v>
      </c>
      <c r="T235" s="26">
        <v>1500</v>
      </c>
    </row>
    <row r="236" spans="1:20" x14ac:dyDescent="0.25">
      <c r="A236" s="27" t="s">
        <v>50</v>
      </c>
      <c r="B236" s="9" t="s">
        <v>26</v>
      </c>
      <c r="C236" s="9">
        <v>38</v>
      </c>
      <c r="D236" s="9" t="s">
        <v>34</v>
      </c>
      <c r="E236" s="9">
        <v>12</v>
      </c>
      <c r="F236" s="9">
        <v>12</v>
      </c>
      <c r="G236" s="28">
        <v>0.32500000000000001</v>
      </c>
      <c r="H236" s="28">
        <v>0.3659722222222222</v>
      </c>
      <c r="I236" s="28">
        <v>0.37222222222222223</v>
      </c>
      <c r="J236" s="29">
        <v>59</v>
      </c>
      <c r="K236" s="29">
        <v>68</v>
      </c>
      <c r="L236" s="29">
        <v>59</v>
      </c>
      <c r="M236" s="29">
        <v>9</v>
      </c>
      <c r="N236" s="29">
        <v>66</v>
      </c>
      <c r="O236" s="29">
        <v>150</v>
      </c>
      <c r="P236" s="30">
        <v>1.1000000000000001</v>
      </c>
      <c r="Q236" s="9" t="s">
        <v>35</v>
      </c>
      <c r="R236" s="31">
        <v>0.55555555555555558</v>
      </c>
      <c r="S236" s="32">
        <v>3000</v>
      </c>
      <c r="T236" s="32">
        <v>500</v>
      </c>
    </row>
    <row r="237" spans="1:20" x14ac:dyDescent="0.25">
      <c r="A237" s="2" t="s">
        <v>50</v>
      </c>
      <c r="B237" s="5" t="s">
        <v>27</v>
      </c>
      <c r="C237" s="5">
        <v>38</v>
      </c>
      <c r="D237" s="5" t="s">
        <v>34</v>
      </c>
      <c r="E237" s="5">
        <v>12</v>
      </c>
      <c r="F237" s="5">
        <v>12</v>
      </c>
      <c r="G237" s="1">
        <v>0.32500000000000001</v>
      </c>
      <c r="H237" s="1">
        <v>0.3659722222222222</v>
      </c>
      <c r="I237" s="1">
        <v>0.37222222222222223</v>
      </c>
      <c r="J237" s="3">
        <v>59</v>
      </c>
      <c r="K237" s="3">
        <v>68</v>
      </c>
      <c r="L237" s="3">
        <v>59</v>
      </c>
      <c r="M237" s="3">
        <v>9</v>
      </c>
      <c r="N237" s="3">
        <v>66</v>
      </c>
      <c r="O237" s="3">
        <v>150</v>
      </c>
      <c r="P237" s="6">
        <v>1.1000000000000001</v>
      </c>
      <c r="Q237" s="5" t="s">
        <v>35</v>
      </c>
      <c r="R237" s="7">
        <v>0.55555555555555558</v>
      </c>
      <c r="S237" s="8">
        <v>2900</v>
      </c>
      <c r="T237" s="8">
        <v>1000</v>
      </c>
    </row>
    <row r="238" spans="1:20" x14ac:dyDescent="0.25">
      <c r="A238" s="2" t="s">
        <v>50</v>
      </c>
      <c r="B238" s="5" t="s">
        <v>25</v>
      </c>
      <c r="C238" s="5">
        <v>38</v>
      </c>
      <c r="D238" s="5" t="s">
        <v>36</v>
      </c>
      <c r="E238" s="5">
        <v>12</v>
      </c>
      <c r="F238" s="5">
        <v>12</v>
      </c>
      <c r="G238" s="1">
        <v>0.38194444444444442</v>
      </c>
      <c r="H238" s="1">
        <v>0.42222222222222222</v>
      </c>
      <c r="I238" s="1">
        <v>0.42499999999999999</v>
      </c>
      <c r="J238" s="3">
        <v>69</v>
      </c>
      <c r="K238" s="3">
        <v>61</v>
      </c>
      <c r="L238" s="3">
        <v>58</v>
      </c>
      <c r="M238" s="3">
        <v>3</v>
      </c>
      <c r="N238" s="3">
        <v>67</v>
      </c>
      <c r="O238" s="3">
        <v>150</v>
      </c>
      <c r="P238" s="6">
        <v>1.1000000000000001</v>
      </c>
      <c r="Q238" s="5" t="s">
        <v>35</v>
      </c>
      <c r="R238" s="7">
        <v>0.6743055555555556</v>
      </c>
      <c r="S238" s="8">
        <v>3000</v>
      </c>
      <c r="T238" s="8">
        <v>500</v>
      </c>
    </row>
    <row r="239" spans="1:20" x14ac:dyDescent="0.25">
      <c r="A239" s="2" t="s">
        <v>50</v>
      </c>
      <c r="B239" s="5" t="s">
        <v>24</v>
      </c>
      <c r="C239" s="5">
        <v>38</v>
      </c>
      <c r="D239" s="5" t="s">
        <v>36</v>
      </c>
      <c r="E239" s="5">
        <v>12</v>
      </c>
      <c r="F239" s="5">
        <v>12</v>
      </c>
      <c r="G239" s="1">
        <v>0.38194444444444442</v>
      </c>
      <c r="H239" s="1">
        <v>0.42222222222222222</v>
      </c>
      <c r="I239" s="1">
        <v>0.42499999999999999</v>
      </c>
      <c r="J239" s="3">
        <v>69</v>
      </c>
      <c r="K239" s="3">
        <v>61</v>
      </c>
      <c r="L239" s="3">
        <v>58</v>
      </c>
      <c r="M239" s="3">
        <v>3</v>
      </c>
      <c r="N239" s="3">
        <v>67</v>
      </c>
      <c r="O239" s="3">
        <v>150</v>
      </c>
      <c r="P239" s="6">
        <v>1.1000000000000001</v>
      </c>
      <c r="Q239" s="1" t="s">
        <v>35</v>
      </c>
      <c r="R239" s="7">
        <v>0.6743055555555556</v>
      </c>
      <c r="S239" s="8">
        <v>3000</v>
      </c>
      <c r="T239" s="8">
        <v>500</v>
      </c>
    </row>
    <row r="240" spans="1:20" x14ac:dyDescent="0.25">
      <c r="A240" s="27" t="s">
        <v>86</v>
      </c>
      <c r="B240" s="9" t="s">
        <v>43</v>
      </c>
      <c r="C240" s="9">
        <v>38</v>
      </c>
      <c r="D240" s="9" t="s">
        <v>37</v>
      </c>
      <c r="E240" s="9">
        <v>12</v>
      </c>
      <c r="F240" s="9">
        <v>12</v>
      </c>
      <c r="G240" s="28">
        <v>0.35694444444444445</v>
      </c>
      <c r="H240" s="28">
        <v>0.39930555555555558</v>
      </c>
      <c r="I240" s="28">
        <v>0.40208333333333335</v>
      </c>
      <c r="J240" s="29">
        <v>60</v>
      </c>
      <c r="K240" s="29">
        <v>59</v>
      </c>
      <c r="L240" s="29">
        <v>56</v>
      </c>
      <c r="M240" s="29">
        <v>3</v>
      </c>
      <c r="N240" s="29">
        <f>P240*L240</f>
        <v>61.600000000000009</v>
      </c>
      <c r="O240" s="29">
        <v>150</v>
      </c>
      <c r="P240" s="30">
        <v>1.1000000000000001</v>
      </c>
      <c r="Q240" s="9" t="s">
        <v>35</v>
      </c>
      <c r="R240" s="31">
        <v>0.35694444444444445</v>
      </c>
      <c r="S240" s="32">
        <v>3000</v>
      </c>
      <c r="T240" s="32">
        <v>500</v>
      </c>
    </row>
    <row r="241" spans="1:20" x14ac:dyDescent="0.25">
      <c r="A241" s="2" t="s">
        <v>86</v>
      </c>
      <c r="B241" s="5" t="s">
        <v>44</v>
      </c>
      <c r="C241" s="5">
        <v>38</v>
      </c>
      <c r="D241" s="5" t="s">
        <v>37</v>
      </c>
      <c r="E241" s="5">
        <v>12</v>
      </c>
      <c r="F241" s="5">
        <v>12</v>
      </c>
      <c r="G241" s="1">
        <v>0.35694444444444445</v>
      </c>
      <c r="H241" s="1">
        <v>0.39930555555555558</v>
      </c>
      <c r="I241" s="1">
        <v>0.40208333333333335</v>
      </c>
      <c r="J241" s="3">
        <v>60</v>
      </c>
      <c r="K241" s="3">
        <v>59</v>
      </c>
      <c r="L241" s="3">
        <v>56</v>
      </c>
      <c r="M241" s="3">
        <v>3</v>
      </c>
      <c r="N241" s="3">
        <f>P241*L241</f>
        <v>61.600000000000009</v>
      </c>
      <c r="O241" s="3">
        <v>150</v>
      </c>
      <c r="P241" s="6">
        <v>1.1000000000000001</v>
      </c>
      <c r="Q241" s="5" t="s">
        <v>35</v>
      </c>
      <c r="R241" s="7">
        <v>0.35694444444444445</v>
      </c>
      <c r="S241" s="8">
        <v>3000</v>
      </c>
      <c r="T241" s="8">
        <v>950</v>
      </c>
    </row>
    <row r="242" spans="1:20" x14ac:dyDescent="0.25">
      <c r="A242" s="2" t="s">
        <v>86</v>
      </c>
      <c r="B242" s="5" t="s">
        <v>45</v>
      </c>
      <c r="C242" s="5">
        <v>38</v>
      </c>
      <c r="D242" s="5" t="s">
        <v>87</v>
      </c>
      <c r="E242" s="5">
        <v>12</v>
      </c>
      <c r="F242" s="5">
        <v>12</v>
      </c>
      <c r="G242" s="1">
        <v>0.41875000000000001</v>
      </c>
      <c r="H242" s="1">
        <v>0.46736111111111112</v>
      </c>
      <c r="I242" s="1">
        <v>0.47013888888888888</v>
      </c>
      <c r="J242" s="19">
        <v>69</v>
      </c>
      <c r="K242" s="3">
        <v>69</v>
      </c>
      <c r="L242" s="3">
        <v>66</v>
      </c>
      <c r="M242" s="3">
        <v>3</v>
      </c>
      <c r="N242" s="3">
        <f>P242*L242</f>
        <v>72.600000000000009</v>
      </c>
      <c r="O242" s="3">
        <v>150</v>
      </c>
      <c r="P242" s="6">
        <v>1.1000000000000001</v>
      </c>
      <c r="Q242" s="5" t="s">
        <v>35</v>
      </c>
      <c r="R242" s="7">
        <v>0.41875000000000001</v>
      </c>
      <c r="S242" s="8">
        <v>2700</v>
      </c>
      <c r="T242" s="8">
        <v>500</v>
      </c>
    </row>
    <row r="243" spans="1:20" x14ac:dyDescent="0.25">
      <c r="A243" s="2" t="s">
        <v>86</v>
      </c>
      <c r="B243" s="5" t="s">
        <v>72</v>
      </c>
      <c r="C243" s="5">
        <v>38</v>
      </c>
      <c r="D243" s="5" t="s">
        <v>87</v>
      </c>
      <c r="E243" s="5">
        <v>12</v>
      </c>
      <c r="F243" s="5">
        <v>12</v>
      </c>
      <c r="G243" s="1">
        <v>0.41875000000000001</v>
      </c>
      <c r="H243" s="1">
        <v>0.46736111111111112</v>
      </c>
      <c r="I243" s="1">
        <v>0.47013888888888888</v>
      </c>
      <c r="J243" s="19">
        <v>69</v>
      </c>
      <c r="K243" s="3">
        <v>69</v>
      </c>
      <c r="L243" s="3">
        <v>66</v>
      </c>
      <c r="M243" s="3">
        <v>3</v>
      </c>
      <c r="N243" s="3">
        <f>P243*L243</f>
        <v>72.600000000000009</v>
      </c>
      <c r="O243" s="3">
        <v>150</v>
      </c>
      <c r="P243" s="6">
        <v>1.1000000000000001</v>
      </c>
      <c r="Q243" s="5" t="s">
        <v>35</v>
      </c>
      <c r="R243" s="7">
        <v>0.41875000000000001</v>
      </c>
      <c r="S243" s="8">
        <v>3000</v>
      </c>
      <c r="T243" s="8">
        <v>500</v>
      </c>
    </row>
    <row r="244" spans="1:20" x14ac:dyDescent="0.25">
      <c r="A244" s="2" t="s">
        <v>86</v>
      </c>
      <c r="B244" s="5" t="s">
        <v>46</v>
      </c>
      <c r="C244" s="5">
        <v>38</v>
      </c>
      <c r="D244" s="5" t="s">
        <v>87</v>
      </c>
      <c r="E244" s="5">
        <v>12</v>
      </c>
      <c r="F244" s="5">
        <v>12</v>
      </c>
      <c r="G244" s="1">
        <v>0.41875000000000001</v>
      </c>
      <c r="H244" s="1">
        <v>0.46736111111111112</v>
      </c>
      <c r="I244" s="1">
        <v>0.47013888888888888</v>
      </c>
      <c r="J244" s="19">
        <v>69</v>
      </c>
      <c r="K244" s="3">
        <v>69</v>
      </c>
      <c r="L244" s="3">
        <v>66</v>
      </c>
      <c r="M244" s="3">
        <v>3</v>
      </c>
      <c r="N244" s="3">
        <f>P244*L244</f>
        <v>72.600000000000009</v>
      </c>
      <c r="O244" s="3">
        <v>150</v>
      </c>
      <c r="P244" s="6">
        <v>1.1000000000000001</v>
      </c>
      <c r="Q244" s="5" t="s">
        <v>35</v>
      </c>
      <c r="R244" s="7">
        <v>0.41875000000000001</v>
      </c>
      <c r="S244" s="8">
        <v>3000</v>
      </c>
      <c r="T244" s="8">
        <v>700</v>
      </c>
    </row>
    <row r="245" spans="1:20" x14ac:dyDescent="0.25">
      <c r="A245" s="2" t="s">
        <v>86</v>
      </c>
      <c r="B245" s="5" t="s">
        <v>43</v>
      </c>
      <c r="C245" s="5">
        <v>38</v>
      </c>
      <c r="D245" s="5" t="s">
        <v>38</v>
      </c>
      <c r="E245" s="5">
        <v>12</v>
      </c>
      <c r="F245" s="5">
        <v>12</v>
      </c>
      <c r="G245" s="1">
        <v>0.47986111111111113</v>
      </c>
      <c r="H245" s="1">
        <v>0.5</v>
      </c>
      <c r="I245" s="1">
        <v>0.52361111111111114</v>
      </c>
      <c r="J245" s="3">
        <v>60</v>
      </c>
      <c r="K245" s="3">
        <v>59</v>
      </c>
      <c r="L245" s="3">
        <v>56</v>
      </c>
      <c r="M245" s="3">
        <v>3</v>
      </c>
      <c r="N245" s="3">
        <f>P245*L245</f>
        <v>78.399999999999991</v>
      </c>
      <c r="O245" s="3">
        <v>150</v>
      </c>
      <c r="P245" s="6">
        <v>1.4</v>
      </c>
      <c r="Q245" s="5" t="s">
        <v>48</v>
      </c>
      <c r="R245" s="7">
        <v>7.1527777777777787E-2</v>
      </c>
      <c r="S245" s="8">
        <v>3000</v>
      </c>
      <c r="T245" s="8">
        <v>500</v>
      </c>
    </row>
    <row r="246" spans="1:20" s="34" customFormat="1" x14ac:dyDescent="0.25">
      <c r="A246" s="53" t="s">
        <v>86</v>
      </c>
      <c r="B246" s="56" t="s">
        <v>44</v>
      </c>
      <c r="C246" s="56">
        <v>38</v>
      </c>
      <c r="D246" s="56" t="s">
        <v>38</v>
      </c>
      <c r="E246" s="56">
        <v>12</v>
      </c>
      <c r="F246" s="56">
        <v>12</v>
      </c>
      <c r="G246" s="60">
        <v>0.47986111111111113</v>
      </c>
      <c r="H246" s="60">
        <v>0.5</v>
      </c>
      <c r="I246" s="60">
        <v>0.52361111111111114</v>
      </c>
      <c r="J246" s="63">
        <v>60</v>
      </c>
      <c r="K246" s="63">
        <v>59</v>
      </c>
      <c r="L246" s="63">
        <v>56</v>
      </c>
      <c r="M246" s="63">
        <v>3</v>
      </c>
      <c r="N246" s="63">
        <f>P246*L246</f>
        <v>78.399999999999991</v>
      </c>
      <c r="O246" s="63">
        <v>150</v>
      </c>
      <c r="P246" s="68">
        <v>1.4</v>
      </c>
      <c r="Q246" s="56" t="s">
        <v>48</v>
      </c>
      <c r="R246" s="71">
        <v>7.1527777777777787E-2</v>
      </c>
      <c r="S246" s="74">
        <v>3000</v>
      </c>
      <c r="T246" s="74">
        <v>800</v>
      </c>
    </row>
    <row r="247" spans="1:20" x14ac:dyDescent="0.25">
      <c r="A247" s="27" t="s">
        <v>95</v>
      </c>
      <c r="B247" s="9" t="s">
        <v>43</v>
      </c>
      <c r="C247" s="9">
        <v>38</v>
      </c>
      <c r="D247" s="9" t="s">
        <v>38</v>
      </c>
      <c r="E247" s="9">
        <v>12</v>
      </c>
      <c r="F247" s="9">
        <v>10.9</v>
      </c>
      <c r="G247" s="28">
        <v>0.3520833333333333</v>
      </c>
      <c r="H247" s="28">
        <v>0.39305555555555555</v>
      </c>
      <c r="I247" s="28">
        <v>0.39583333333333331</v>
      </c>
      <c r="J247" s="64">
        <v>60</v>
      </c>
      <c r="K247" s="29">
        <v>59</v>
      </c>
      <c r="L247" s="29">
        <v>56</v>
      </c>
      <c r="M247" s="29">
        <v>3</v>
      </c>
      <c r="N247" s="29">
        <f>P247*L247</f>
        <v>56</v>
      </c>
      <c r="O247" s="29">
        <v>150</v>
      </c>
      <c r="P247" s="30">
        <v>1</v>
      </c>
      <c r="Q247" s="9" t="s">
        <v>29</v>
      </c>
      <c r="R247" s="31" t="s">
        <v>69</v>
      </c>
      <c r="S247" s="32">
        <v>3000</v>
      </c>
      <c r="T247" s="32">
        <v>1000</v>
      </c>
    </row>
    <row r="248" spans="1:20" x14ac:dyDescent="0.25">
      <c r="A248" s="2" t="s">
        <v>95</v>
      </c>
      <c r="B248" s="5" t="s">
        <v>44</v>
      </c>
      <c r="C248" s="5">
        <v>38</v>
      </c>
      <c r="D248" s="5" t="s">
        <v>91</v>
      </c>
      <c r="E248" s="5">
        <v>12</v>
      </c>
      <c r="F248" s="5">
        <v>10.9</v>
      </c>
      <c r="G248" s="1">
        <v>0.3520833333333333</v>
      </c>
      <c r="H248" s="1">
        <v>0.39305555555555555</v>
      </c>
      <c r="I248" s="1">
        <v>0.39583333333333331</v>
      </c>
      <c r="J248" s="19">
        <v>60</v>
      </c>
      <c r="K248" s="3">
        <v>59</v>
      </c>
      <c r="L248" s="3">
        <v>56</v>
      </c>
      <c r="M248" s="3">
        <v>3</v>
      </c>
      <c r="N248" s="3">
        <f>P248*L248</f>
        <v>56</v>
      </c>
      <c r="O248" s="3">
        <v>150</v>
      </c>
      <c r="P248" s="6">
        <v>1</v>
      </c>
      <c r="Q248" s="5" t="s">
        <v>29</v>
      </c>
      <c r="R248" s="7" t="s">
        <v>69</v>
      </c>
      <c r="S248" s="8">
        <v>3000</v>
      </c>
      <c r="T248" s="8">
        <v>1500</v>
      </c>
    </row>
    <row r="249" spans="1:20" x14ac:dyDescent="0.25">
      <c r="A249" s="2" t="s">
        <v>95</v>
      </c>
      <c r="B249" s="5" t="s">
        <v>43</v>
      </c>
      <c r="C249" s="5">
        <v>38</v>
      </c>
      <c r="D249" s="5" t="s">
        <v>91</v>
      </c>
      <c r="E249" s="5">
        <v>12</v>
      </c>
      <c r="F249" s="6">
        <v>10.9</v>
      </c>
      <c r="G249" s="1">
        <v>0.43958333333333338</v>
      </c>
      <c r="H249" s="1">
        <v>0.48194444444444445</v>
      </c>
      <c r="I249" s="1">
        <v>0.48472222222222222</v>
      </c>
      <c r="J249" s="3">
        <v>60</v>
      </c>
      <c r="K249" s="3">
        <v>59</v>
      </c>
      <c r="L249" s="3">
        <v>56</v>
      </c>
      <c r="M249" s="3">
        <v>3</v>
      </c>
      <c r="N249" s="3">
        <f>P249*L249</f>
        <v>78.399999999999991</v>
      </c>
      <c r="O249" s="3">
        <v>150</v>
      </c>
      <c r="P249" s="6">
        <v>1.4</v>
      </c>
      <c r="Q249" s="5" t="s">
        <v>48</v>
      </c>
      <c r="R249" s="7">
        <v>4.3055555555555562E-2</v>
      </c>
      <c r="S249" s="8">
        <v>3000</v>
      </c>
      <c r="T249" s="8">
        <v>1500</v>
      </c>
    </row>
    <row r="250" spans="1:20" x14ac:dyDescent="0.25">
      <c r="A250" s="2" t="s">
        <v>95</v>
      </c>
      <c r="B250" s="5" t="s">
        <v>44</v>
      </c>
      <c r="C250" s="5">
        <v>38</v>
      </c>
      <c r="D250" s="5" t="s">
        <v>91</v>
      </c>
      <c r="E250" s="5">
        <v>12</v>
      </c>
      <c r="F250" s="6">
        <v>10.9</v>
      </c>
      <c r="G250" s="1">
        <v>0.43958333333333338</v>
      </c>
      <c r="H250" s="1">
        <v>0.48194444444444445</v>
      </c>
      <c r="I250" s="1">
        <v>0.48472222222222222</v>
      </c>
      <c r="J250" s="3">
        <v>60</v>
      </c>
      <c r="K250" s="3">
        <v>59</v>
      </c>
      <c r="L250" s="3">
        <v>56</v>
      </c>
      <c r="M250" s="3">
        <v>3</v>
      </c>
      <c r="N250" s="3">
        <f>P250*L250</f>
        <v>78.399999999999991</v>
      </c>
      <c r="O250" s="3">
        <v>150</v>
      </c>
      <c r="P250" s="6">
        <v>1.4</v>
      </c>
      <c r="Q250" s="5" t="s">
        <v>48</v>
      </c>
      <c r="R250" s="7">
        <v>4.3055555555555562E-2</v>
      </c>
      <c r="S250" s="8">
        <v>3000</v>
      </c>
      <c r="T250" s="8">
        <v>1800</v>
      </c>
    </row>
    <row r="251" spans="1:20" x14ac:dyDescent="0.25">
      <c r="A251" s="27" t="s">
        <v>49</v>
      </c>
      <c r="B251" s="9" t="s">
        <v>26</v>
      </c>
      <c r="C251" s="9">
        <v>40</v>
      </c>
      <c r="D251" s="9" t="s">
        <v>28</v>
      </c>
      <c r="E251" s="9">
        <v>12</v>
      </c>
      <c r="F251" s="9">
        <v>11.9</v>
      </c>
      <c r="G251" s="28">
        <v>0.62638888888888888</v>
      </c>
      <c r="H251" s="28">
        <v>0.65902777777777777</v>
      </c>
      <c r="I251" s="28">
        <v>0.66180555555555554</v>
      </c>
      <c r="J251" s="29">
        <v>59</v>
      </c>
      <c r="K251" s="29">
        <v>53</v>
      </c>
      <c r="L251" s="29">
        <v>50</v>
      </c>
      <c r="M251" s="29">
        <v>3</v>
      </c>
      <c r="N251" s="29">
        <f>L251*P251</f>
        <v>50</v>
      </c>
      <c r="O251" s="29">
        <v>150</v>
      </c>
      <c r="P251" s="30">
        <v>1</v>
      </c>
      <c r="Q251" s="28" t="s">
        <v>29</v>
      </c>
      <c r="R251" s="31" t="s">
        <v>69</v>
      </c>
      <c r="S251" s="32">
        <v>3000</v>
      </c>
      <c r="T251" s="32">
        <v>1000</v>
      </c>
    </row>
    <row r="252" spans="1:20" x14ac:dyDescent="0.25">
      <c r="A252" s="2" t="s">
        <v>49</v>
      </c>
      <c r="B252" s="5" t="s">
        <v>27</v>
      </c>
      <c r="C252" s="5">
        <v>40</v>
      </c>
      <c r="D252" s="5" t="s">
        <v>28</v>
      </c>
      <c r="E252" s="5">
        <v>12</v>
      </c>
      <c r="F252" s="5">
        <v>11.9</v>
      </c>
      <c r="G252" s="1">
        <v>0.62638888888888888</v>
      </c>
      <c r="H252" s="1">
        <v>0.65902777777777777</v>
      </c>
      <c r="I252" s="1">
        <v>0.66180555555555554</v>
      </c>
      <c r="J252" s="3">
        <v>59</v>
      </c>
      <c r="K252" s="3">
        <v>51</v>
      </c>
      <c r="L252" s="3">
        <v>50</v>
      </c>
      <c r="M252" s="3">
        <v>3</v>
      </c>
      <c r="N252" s="3">
        <f>L252*P252</f>
        <v>50</v>
      </c>
      <c r="O252" s="3">
        <v>150</v>
      </c>
      <c r="P252" s="6">
        <v>1</v>
      </c>
      <c r="Q252" s="1" t="s">
        <v>29</v>
      </c>
      <c r="R252" s="7" t="s">
        <v>69</v>
      </c>
      <c r="S252" s="8">
        <v>3000</v>
      </c>
      <c r="T252" s="8">
        <v>1200</v>
      </c>
    </row>
    <row r="253" spans="1:20" x14ac:dyDescent="0.25">
      <c r="A253" s="2" t="s">
        <v>49</v>
      </c>
      <c r="B253" s="5" t="s">
        <v>22</v>
      </c>
      <c r="C253" s="5">
        <v>40</v>
      </c>
      <c r="D253" s="5" t="s">
        <v>30</v>
      </c>
      <c r="E253" s="5">
        <v>12</v>
      </c>
      <c r="F253" s="5">
        <v>12</v>
      </c>
      <c r="G253" s="1">
        <v>0.67291666666666661</v>
      </c>
      <c r="H253" s="1">
        <v>0.70347222222222217</v>
      </c>
      <c r="I253" s="1">
        <v>0.70624999999999993</v>
      </c>
      <c r="J253" s="3">
        <v>69</v>
      </c>
      <c r="K253" s="3">
        <v>47</v>
      </c>
      <c r="L253" s="3">
        <v>44</v>
      </c>
      <c r="M253" s="3">
        <v>3</v>
      </c>
      <c r="N253" s="3">
        <f>L253*P253</f>
        <v>44</v>
      </c>
      <c r="O253" s="3">
        <v>150</v>
      </c>
      <c r="P253" s="6">
        <v>1</v>
      </c>
      <c r="Q253" s="5" t="s">
        <v>29</v>
      </c>
      <c r="R253" s="7" t="s">
        <v>69</v>
      </c>
      <c r="S253" s="8">
        <v>3000</v>
      </c>
      <c r="T253" s="8">
        <v>1500</v>
      </c>
    </row>
    <row r="254" spans="1:20" x14ac:dyDescent="0.25">
      <c r="A254" s="2" t="s">
        <v>49</v>
      </c>
      <c r="B254" s="5" t="s">
        <v>25</v>
      </c>
      <c r="C254" s="5">
        <v>40</v>
      </c>
      <c r="D254" s="5" t="s">
        <v>30</v>
      </c>
      <c r="E254" s="5">
        <v>12</v>
      </c>
      <c r="F254" s="5">
        <v>12</v>
      </c>
      <c r="G254" s="1">
        <v>0.67291666666666661</v>
      </c>
      <c r="H254" s="1">
        <v>0.70347222222222217</v>
      </c>
      <c r="I254" s="1">
        <v>0.70624999999999993</v>
      </c>
      <c r="J254" s="3">
        <v>69</v>
      </c>
      <c r="K254" s="3">
        <v>47</v>
      </c>
      <c r="L254" s="3">
        <v>44</v>
      </c>
      <c r="M254" s="3">
        <v>3</v>
      </c>
      <c r="N254" s="3">
        <f>L254*P254</f>
        <v>44</v>
      </c>
      <c r="O254" s="3">
        <v>150</v>
      </c>
      <c r="P254" s="6">
        <v>1</v>
      </c>
      <c r="Q254" s="5" t="s">
        <v>29</v>
      </c>
      <c r="R254" s="7" t="s">
        <v>69</v>
      </c>
      <c r="S254" s="8">
        <v>3000</v>
      </c>
      <c r="T254" s="8">
        <v>750</v>
      </c>
    </row>
    <row r="255" spans="1:20" x14ac:dyDescent="0.25">
      <c r="A255" s="2" t="s">
        <v>49</v>
      </c>
      <c r="B255" s="5" t="s">
        <v>24</v>
      </c>
      <c r="C255" s="5">
        <v>40</v>
      </c>
      <c r="D255" s="5" t="s">
        <v>30</v>
      </c>
      <c r="E255" s="5">
        <v>12</v>
      </c>
      <c r="F255" s="5">
        <v>12</v>
      </c>
      <c r="G255" s="1">
        <v>0.67291666666666661</v>
      </c>
      <c r="H255" s="1">
        <v>0.70347222222222217</v>
      </c>
      <c r="I255" s="1">
        <v>0.70624999999999993</v>
      </c>
      <c r="J255" s="3">
        <v>69</v>
      </c>
      <c r="K255" s="3">
        <v>47</v>
      </c>
      <c r="L255" s="3">
        <v>44</v>
      </c>
      <c r="M255" s="3">
        <v>3</v>
      </c>
      <c r="N255" s="3">
        <f>L255*P255</f>
        <v>44</v>
      </c>
      <c r="O255" s="3">
        <v>150</v>
      </c>
      <c r="P255" s="6">
        <v>1</v>
      </c>
      <c r="Q255" s="5" t="s">
        <v>29</v>
      </c>
      <c r="R255" s="7" t="s">
        <v>69</v>
      </c>
      <c r="S255" s="8">
        <v>3000</v>
      </c>
      <c r="T255" s="8">
        <v>500</v>
      </c>
    </row>
    <row r="256" spans="1:20" x14ac:dyDescent="0.25">
      <c r="A256" s="2" t="s">
        <v>66</v>
      </c>
      <c r="B256" s="5" t="s">
        <v>45</v>
      </c>
      <c r="C256" s="5">
        <v>40</v>
      </c>
      <c r="D256" s="5" t="s">
        <v>68</v>
      </c>
      <c r="E256" s="5">
        <v>12</v>
      </c>
      <c r="F256" s="5">
        <v>12</v>
      </c>
      <c r="G256" s="1">
        <v>0.63888888888888895</v>
      </c>
      <c r="H256" s="1">
        <v>0.68819444444444444</v>
      </c>
      <c r="I256" s="1">
        <v>0.69097222222222221</v>
      </c>
      <c r="J256" s="3">
        <v>69</v>
      </c>
      <c r="K256" s="3">
        <v>67</v>
      </c>
      <c r="L256" s="3">
        <v>64</v>
      </c>
      <c r="M256" s="3">
        <v>3</v>
      </c>
      <c r="N256" s="3">
        <f>P256*L256</f>
        <v>108.8</v>
      </c>
      <c r="O256" s="3">
        <v>150</v>
      </c>
      <c r="P256" s="6">
        <v>1.7</v>
      </c>
      <c r="Q256" s="1" t="s">
        <v>51</v>
      </c>
      <c r="R256" s="7">
        <v>0.1013888888888889</v>
      </c>
      <c r="S256" s="8">
        <v>3000</v>
      </c>
      <c r="T256" s="8">
        <v>500</v>
      </c>
    </row>
    <row r="257" spans="1:20" x14ac:dyDescent="0.25">
      <c r="A257" s="2" t="s">
        <v>66</v>
      </c>
      <c r="B257" s="5" t="s">
        <v>71</v>
      </c>
      <c r="C257" s="5">
        <v>40</v>
      </c>
      <c r="D257" s="5" t="s">
        <v>68</v>
      </c>
      <c r="E257" s="5">
        <v>12</v>
      </c>
      <c r="F257" s="5">
        <v>12</v>
      </c>
      <c r="G257" s="1">
        <v>0.63888888888888895</v>
      </c>
      <c r="H257" s="1">
        <v>0.68819444444444444</v>
      </c>
      <c r="I257" s="1">
        <v>0.69097222222222221</v>
      </c>
      <c r="J257" s="3">
        <v>69</v>
      </c>
      <c r="K257" s="3">
        <v>67</v>
      </c>
      <c r="L257" s="3">
        <v>64</v>
      </c>
      <c r="M257" s="3">
        <v>3</v>
      </c>
      <c r="N257" s="3">
        <f>P257*L257</f>
        <v>64</v>
      </c>
      <c r="O257" s="3">
        <v>150</v>
      </c>
      <c r="P257" s="6">
        <v>1</v>
      </c>
      <c r="Q257" s="1" t="s">
        <v>35</v>
      </c>
      <c r="R257" s="7" t="s">
        <v>69</v>
      </c>
      <c r="S257" s="8">
        <v>3000</v>
      </c>
      <c r="T257" s="8">
        <v>1200</v>
      </c>
    </row>
    <row r="258" spans="1:20" x14ac:dyDescent="0.25">
      <c r="A258" s="2" t="s">
        <v>75</v>
      </c>
      <c r="B258" s="5" t="s">
        <v>43</v>
      </c>
      <c r="C258" s="5">
        <v>40</v>
      </c>
      <c r="D258" s="5" t="s">
        <v>74</v>
      </c>
      <c r="E258" s="5">
        <v>12</v>
      </c>
      <c r="F258" s="5">
        <v>12</v>
      </c>
      <c r="G258" s="1">
        <v>0.71458333333333324</v>
      </c>
      <c r="H258" s="1">
        <v>0.75694444444444453</v>
      </c>
      <c r="I258" s="1">
        <v>0.7597222222222223</v>
      </c>
      <c r="J258" s="3">
        <v>60</v>
      </c>
      <c r="K258" s="3">
        <v>60</v>
      </c>
      <c r="L258" s="3">
        <v>57</v>
      </c>
      <c r="M258" s="3">
        <v>3</v>
      </c>
      <c r="N258" s="3">
        <f>P258*L258</f>
        <v>108.3</v>
      </c>
      <c r="O258" s="3">
        <v>150</v>
      </c>
      <c r="P258" s="6">
        <v>1.9</v>
      </c>
      <c r="Q258" s="1" t="s">
        <v>41</v>
      </c>
      <c r="R258" s="7">
        <v>6.1111111111111116E-2</v>
      </c>
      <c r="S258" s="8">
        <v>3000</v>
      </c>
      <c r="T258" s="8">
        <v>500</v>
      </c>
    </row>
    <row r="259" spans="1:20" x14ac:dyDescent="0.25">
      <c r="A259" s="2" t="s">
        <v>75</v>
      </c>
      <c r="B259" s="5" t="s">
        <v>44</v>
      </c>
      <c r="C259" s="5">
        <v>40</v>
      </c>
      <c r="D259" s="5" t="s">
        <v>37</v>
      </c>
      <c r="E259" s="5">
        <v>12</v>
      </c>
      <c r="F259" s="5">
        <v>12</v>
      </c>
      <c r="G259" s="1">
        <v>0.71458333333333324</v>
      </c>
      <c r="H259" s="1">
        <v>0.75694444444444453</v>
      </c>
      <c r="I259" s="1">
        <v>0.7597222222222223</v>
      </c>
      <c r="J259" s="3">
        <v>60</v>
      </c>
      <c r="K259" s="3">
        <v>60</v>
      </c>
      <c r="L259" s="3">
        <v>57</v>
      </c>
      <c r="M259" s="3">
        <v>3</v>
      </c>
      <c r="N259" s="3">
        <f>P259*L259</f>
        <v>108.3</v>
      </c>
      <c r="O259" s="3">
        <v>150</v>
      </c>
      <c r="P259" s="6">
        <v>1.9</v>
      </c>
      <c r="Q259" s="1" t="s">
        <v>41</v>
      </c>
      <c r="R259" s="7">
        <v>6.1111111111111116E-2</v>
      </c>
      <c r="S259" s="8">
        <v>3000</v>
      </c>
      <c r="T259" s="8">
        <v>1000</v>
      </c>
    </row>
    <row r="260" spans="1:20" x14ac:dyDescent="0.25">
      <c r="A260" s="2" t="s">
        <v>97</v>
      </c>
      <c r="B260" s="5" t="s">
        <v>43</v>
      </c>
      <c r="C260" s="5">
        <v>40</v>
      </c>
      <c r="D260" s="5" t="s">
        <v>37</v>
      </c>
      <c r="E260" s="5">
        <v>12</v>
      </c>
      <c r="F260" s="5">
        <v>12</v>
      </c>
      <c r="G260" s="1">
        <v>0.55277777777777781</v>
      </c>
      <c r="H260" s="1">
        <v>0.59375</v>
      </c>
      <c r="I260" s="1">
        <v>0.59861111111111109</v>
      </c>
      <c r="J260" s="3">
        <v>60</v>
      </c>
      <c r="K260" s="3">
        <v>59</v>
      </c>
      <c r="L260" s="3">
        <v>66</v>
      </c>
      <c r="M260" s="3">
        <v>7</v>
      </c>
      <c r="N260" s="3">
        <f>P260*L260</f>
        <v>99</v>
      </c>
      <c r="O260" s="3">
        <v>150</v>
      </c>
      <c r="P260" s="6">
        <v>1.5</v>
      </c>
      <c r="Q260" s="5" t="s">
        <v>40</v>
      </c>
      <c r="R260" s="7">
        <v>8.4722222222222213E-2</v>
      </c>
      <c r="S260" s="8">
        <v>3000</v>
      </c>
      <c r="T260" s="8">
        <v>500</v>
      </c>
    </row>
    <row r="261" spans="1:20" x14ac:dyDescent="0.25">
      <c r="A261" s="2" t="s">
        <v>97</v>
      </c>
      <c r="B261" s="5" t="s">
        <v>44</v>
      </c>
      <c r="C261" s="5">
        <v>40</v>
      </c>
      <c r="D261" s="5" t="s">
        <v>37</v>
      </c>
      <c r="E261" s="5">
        <v>12</v>
      </c>
      <c r="F261" s="5">
        <v>12</v>
      </c>
      <c r="G261" s="1">
        <v>0.55277777777777781</v>
      </c>
      <c r="H261" s="1">
        <v>0.59375</v>
      </c>
      <c r="I261" s="1">
        <v>0.59861111111111109</v>
      </c>
      <c r="J261" s="3">
        <v>60</v>
      </c>
      <c r="K261" s="3">
        <v>59</v>
      </c>
      <c r="L261" s="3">
        <v>66</v>
      </c>
      <c r="M261" s="3">
        <v>7</v>
      </c>
      <c r="N261" s="3">
        <f>P261*L261</f>
        <v>99</v>
      </c>
      <c r="O261" s="3">
        <v>150</v>
      </c>
      <c r="P261" s="6">
        <v>1.5</v>
      </c>
      <c r="Q261" s="5" t="s">
        <v>40</v>
      </c>
      <c r="R261" s="7">
        <v>8.4722222222222213E-2</v>
      </c>
      <c r="S261" s="8">
        <v>3000</v>
      </c>
      <c r="T261" s="8">
        <v>1000</v>
      </c>
    </row>
    <row r="262" spans="1:20" s="21" customFormat="1" x14ac:dyDescent="0.25">
      <c r="A262" s="2" t="s">
        <v>99</v>
      </c>
      <c r="B262" s="5" t="s">
        <v>44</v>
      </c>
      <c r="C262" s="5">
        <v>40</v>
      </c>
      <c r="D262" s="5" t="s">
        <v>73</v>
      </c>
      <c r="E262" s="5">
        <v>12</v>
      </c>
      <c r="F262" s="5">
        <v>12</v>
      </c>
      <c r="G262" s="1">
        <v>0.54583333333333328</v>
      </c>
      <c r="H262" s="1">
        <v>0.59375</v>
      </c>
      <c r="I262" s="1">
        <v>0.59722222222222221</v>
      </c>
      <c r="J262" s="3">
        <v>69</v>
      </c>
      <c r="K262" s="3">
        <v>74</v>
      </c>
      <c r="L262" s="3">
        <v>69</v>
      </c>
      <c r="M262" s="3">
        <v>5</v>
      </c>
      <c r="N262" s="3">
        <f>P262*L262</f>
        <v>103.5</v>
      </c>
      <c r="O262" s="3">
        <v>150</v>
      </c>
      <c r="P262" s="6">
        <v>1.5</v>
      </c>
      <c r="Q262" s="5" t="s">
        <v>40</v>
      </c>
      <c r="R262" s="7">
        <v>4.1666666666666664E-2</v>
      </c>
      <c r="S262" s="8">
        <v>3000</v>
      </c>
      <c r="T262" s="8">
        <v>1000</v>
      </c>
    </row>
    <row r="263" spans="1:20" x14ac:dyDescent="0.25">
      <c r="A263" s="2" t="s">
        <v>99</v>
      </c>
      <c r="B263" s="5" t="s">
        <v>45</v>
      </c>
      <c r="C263" s="5">
        <v>40</v>
      </c>
      <c r="D263" s="5" t="s">
        <v>102</v>
      </c>
      <c r="E263" s="5">
        <v>12</v>
      </c>
      <c r="F263" s="5">
        <v>12</v>
      </c>
      <c r="G263" s="1">
        <v>0.54583333333333328</v>
      </c>
      <c r="H263" s="1">
        <v>0.59375</v>
      </c>
      <c r="I263" s="1">
        <v>0.59722222222222221</v>
      </c>
      <c r="J263" s="3">
        <v>69</v>
      </c>
      <c r="K263" s="3">
        <v>74</v>
      </c>
      <c r="L263" s="3">
        <v>69</v>
      </c>
      <c r="M263" s="3">
        <v>5</v>
      </c>
      <c r="N263" s="3">
        <f>P263*L263</f>
        <v>89.7</v>
      </c>
      <c r="O263" s="3">
        <v>150</v>
      </c>
      <c r="P263" s="6">
        <v>1.3</v>
      </c>
      <c r="Q263" s="5" t="s">
        <v>48</v>
      </c>
      <c r="R263" s="7">
        <v>9.2361111111111116E-2</v>
      </c>
      <c r="S263" s="8">
        <v>3000</v>
      </c>
      <c r="T263" s="8">
        <v>1000</v>
      </c>
    </row>
    <row r="264" spans="1:20" x14ac:dyDescent="0.25">
      <c r="A264" s="2" t="s">
        <v>99</v>
      </c>
      <c r="B264" s="5" t="s">
        <v>72</v>
      </c>
      <c r="C264" s="5">
        <v>40</v>
      </c>
      <c r="D264" s="5" t="s">
        <v>73</v>
      </c>
      <c r="E264" s="5">
        <v>12</v>
      </c>
      <c r="F264" s="5">
        <v>12</v>
      </c>
      <c r="G264" s="1">
        <v>0.54583333333333328</v>
      </c>
      <c r="H264" s="1">
        <v>0.59375</v>
      </c>
      <c r="I264" s="1">
        <v>0.59722222222222221</v>
      </c>
      <c r="J264" s="3">
        <v>69</v>
      </c>
      <c r="K264" s="3">
        <v>74</v>
      </c>
      <c r="L264" s="3">
        <v>69</v>
      </c>
      <c r="M264" s="3">
        <v>5</v>
      </c>
      <c r="N264" s="3">
        <f>P264*L264</f>
        <v>89.7</v>
      </c>
      <c r="O264" s="3">
        <v>150</v>
      </c>
      <c r="P264" s="6">
        <v>1.3</v>
      </c>
      <c r="Q264" s="5" t="s">
        <v>48</v>
      </c>
      <c r="R264" s="7">
        <v>9.2361111111111116E-2</v>
      </c>
      <c r="S264" s="8">
        <v>3000</v>
      </c>
      <c r="T264" s="8">
        <v>650</v>
      </c>
    </row>
    <row r="265" spans="1:20" x14ac:dyDescent="0.25">
      <c r="A265" s="2" t="s">
        <v>99</v>
      </c>
      <c r="B265" s="5" t="s">
        <v>46</v>
      </c>
      <c r="C265" s="5">
        <v>40</v>
      </c>
      <c r="D265" s="5" t="s">
        <v>102</v>
      </c>
      <c r="E265" s="5">
        <v>12</v>
      </c>
      <c r="F265" s="5">
        <v>12</v>
      </c>
      <c r="G265" s="1">
        <v>0.54583333333333328</v>
      </c>
      <c r="H265" s="1">
        <v>0.59375</v>
      </c>
      <c r="I265" s="1">
        <v>0.59722222222222221</v>
      </c>
      <c r="J265" s="3">
        <v>69</v>
      </c>
      <c r="K265" s="3">
        <v>74</v>
      </c>
      <c r="L265" s="3">
        <v>69</v>
      </c>
      <c r="M265" s="3">
        <v>5</v>
      </c>
      <c r="N265" s="3">
        <f>P265*L265</f>
        <v>103.5</v>
      </c>
      <c r="O265" s="3">
        <v>150</v>
      </c>
      <c r="P265" s="6">
        <v>1.5</v>
      </c>
      <c r="Q265" s="5" t="s">
        <v>40</v>
      </c>
      <c r="R265" s="7">
        <v>4.1666666666666664E-2</v>
      </c>
      <c r="S265" s="8">
        <v>3000</v>
      </c>
      <c r="T265" s="8">
        <v>600</v>
      </c>
    </row>
    <row r="266" spans="1:20" s="34" customFormat="1" x14ac:dyDescent="0.25">
      <c r="A266" s="53" t="s">
        <v>99</v>
      </c>
      <c r="B266" s="56" t="s">
        <v>44</v>
      </c>
      <c r="C266" s="57">
        <v>40</v>
      </c>
      <c r="D266" s="56" t="s">
        <v>39</v>
      </c>
      <c r="E266" s="56">
        <v>12</v>
      </c>
      <c r="F266" s="56">
        <v>12</v>
      </c>
      <c r="G266" s="60">
        <v>0.64027777777777783</v>
      </c>
      <c r="H266" s="60">
        <v>0.64652777777777781</v>
      </c>
      <c r="I266" s="60">
        <v>0.69166666666666676</v>
      </c>
      <c r="J266" s="63">
        <v>69</v>
      </c>
      <c r="K266" s="63">
        <v>73</v>
      </c>
      <c r="L266" s="63">
        <v>69</v>
      </c>
      <c r="M266" s="63">
        <v>4</v>
      </c>
      <c r="N266" s="63">
        <f>P266*L266</f>
        <v>131.1</v>
      </c>
      <c r="O266" s="63">
        <v>150</v>
      </c>
      <c r="P266" s="69">
        <v>1.9</v>
      </c>
      <c r="Q266" s="56" t="s">
        <v>41</v>
      </c>
      <c r="R266" s="72">
        <v>4.4444444444444446E-2</v>
      </c>
      <c r="S266" s="75">
        <v>3000</v>
      </c>
      <c r="T266" s="75">
        <v>800</v>
      </c>
    </row>
    <row r="267" spans="1:20" x14ac:dyDescent="0.25">
      <c r="A267" s="2" t="s">
        <v>99</v>
      </c>
      <c r="B267" s="5" t="s">
        <v>45</v>
      </c>
      <c r="C267" s="21">
        <v>40</v>
      </c>
      <c r="D267" s="5" t="s">
        <v>39</v>
      </c>
      <c r="E267" s="5">
        <v>12</v>
      </c>
      <c r="F267" s="5">
        <v>12</v>
      </c>
      <c r="G267" s="1">
        <v>0.64027777777777783</v>
      </c>
      <c r="H267" s="1">
        <v>0.64652777777777781</v>
      </c>
      <c r="I267" s="1">
        <v>0.69166666666666676</v>
      </c>
      <c r="J267" s="3">
        <v>69</v>
      </c>
      <c r="K267" s="3">
        <v>73</v>
      </c>
      <c r="L267" s="3">
        <v>69</v>
      </c>
      <c r="M267" s="3">
        <v>4</v>
      </c>
      <c r="N267" s="3">
        <f>P267*L267</f>
        <v>117.3</v>
      </c>
      <c r="O267" s="3">
        <v>150</v>
      </c>
      <c r="P267" s="6">
        <v>1.7</v>
      </c>
      <c r="Q267" s="5" t="s">
        <v>40</v>
      </c>
      <c r="R267" s="25">
        <v>4.4444444444444446E-2</v>
      </c>
      <c r="S267" s="26">
        <v>3000</v>
      </c>
      <c r="T267" s="26">
        <v>500</v>
      </c>
    </row>
    <row r="268" spans="1:20" x14ac:dyDescent="0.25">
      <c r="A268" s="2" t="s">
        <v>99</v>
      </c>
      <c r="B268" s="5" t="s">
        <v>72</v>
      </c>
      <c r="C268" s="21">
        <v>40</v>
      </c>
      <c r="D268" s="5" t="s">
        <v>73</v>
      </c>
      <c r="E268" s="5">
        <v>12</v>
      </c>
      <c r="F268" s="5">
        <v>12</v>
      </c>
      <c r="G268" s="1">
        <v>0.64027777777777783</v>
      </c>
      <c r="H268" s="1">
        <v>0.64652777777777781</v>
      </c>
      <c r="I268" s="1">
        <v>0.69166666666666676</v>
      </c>
      <c r="J268" s="3">
        <v>69</v>
      </c>
      <c r="K268" s="3">
        <v>73</v>
      </c>
      <c r="L268" s="3">
        <v>69</v>
      </c>
      <c r="M268" s="3">
        <v>4</v>
      </c>
      <c r="N268" s="3">
        <f>P268*L268</f>
        <v>117.3</v>
      </c>
      <c r="O268" s="3">
        <v>150</v>
      </c>
      <c r="P268" s="6">
        <v>1.7</v>
      </c>
      <c r="Q268" s="5" t="s">
        <v>40</v>
      </c>
      <c r="R268" s="25">
        <v>4.4444444444444446E-2</v>
      </c>
      <c r="S268" s="26">
        <v>3000</v>
      </c>
      <c r="T268" s="26">
        <v>600</v>
      </c>
    </row>
    <row r="269" spans="1:20" x14ac:dyDescent="0.25">
      <c r="A269" s="2" t="s">
        <v>99</v>
      </c>
      <c r="B269" s="5" t="s">
        <v>46</v>
      </c>
      <c r="C269" s="21">
        <v>40</v>
      </c>
      <c r="D269" s="5" t="s">
        <v>109</v>
      </c>
      <c r="E269" s="5">
        <v>12</v>
      </c>
      <c r="F269" s="5">
        <v>12</v>
      </c>
      <c r="G269" s="1">
        <v>0.64027777777777783</v>
      </c>
      <c r="H269" s="1">
        <v>0.64652777777777781</v>
      </c>
      <c r="I269" s="1">
        <v>0.69166666666666676</v>
      </c>
      <c r="J269" s="3">
        <v>69</v>
      </c>
      <c r="K269" s="3">
        <v>73</v>
      </c>
      <c r="L269" s="3">
        <v>69</v>
      </c>
      <c r="M269" s="3">
        <v>4</v>
      </c>
      <c r="N269" s="3">
        <f>P269*L269</f>
        <v>131.1</v>
      </c>
      <c r="O269" s="3">
        <v>150</v>
      </c>
      <c r="P269" s="6">
        <v>1.9</v>
      </c>
      <c r="Q269" s="5" t="s">
        <v>41</v>
      </c>
      <c r="R269" s="25">
        <v>4.4444444444444446E-2</v>
      </c>
      <c r="S269" s="26">
        <v>3000</v>
      </c>
      <c r="T269" s="26">
        <v>600</v>
      </c>
    </row>
    <row r="270" spans="1:20" x14ac:dyDescent="0.25">
      <c r="A270" s="27" t="s">
        <v>96</v>
      </c>
      <c r="B270" s="9" t="s">
        <v>43</v>
      </c>
      <c r="C270" s="9" t="s">
        <v>101</v>
      </c>
      <c r="D270" s="9" t="s">
        <v>101</v>
      </c>
      <c r="E270" s="9">
        <v>12</v>
      </c>
      <c r="F270" s="9"/>
      <c r="G270" s="9"/>
      <c r="H270" s="28"/>
      <c r="I270" s="9"/>
      <c r="J270" s="29"/>
      <c r="K270" s="29"/>
      <c r="L270" s="29"/>
      <c r="M270" s="29"/>
      <c r="N270" s="29">
        <f>P270*L270</f>
        <v>0</v>
      </c>
      <c r="O270" s="29">
        <v>150</v>
      </c>
      <c r="P270" s="30"/>
      <c r="Q270" s="9"/>
      <c r="R270" s="31"/>
      <c r="S270" s="32">
        <v>3000</v>
      </c>
      <c r="T270" s="32"/>
    </row>
    <row r="271" spans="1:20" x14ac:dyDescent="0.25">
      <c r="A271" s="2" t="s">
        <v>96</v>
      </c>
      <c r="B271" s="5" t="s">
        <v>43</v>
      </c>
      <c r="C271" s="5" t="s">
        <v>101</v>
      </c>
      <c r="D271" s="5" t="s">
        <v>101</v>
      </c>
      <c r="E271" s="47"/>
      <c r="F271" s="47"/>
      <c r="G271" s="48"/>
      <c r="H271" s="48"/>
      <c r="I271" s="48"/>
      <c r="J271" s="49"/>
      <c r="K271" s="49"/>
      <c r="L271" s="49"/>
      <c r="M271" s="49"/>
      <c r="N271" s="49"/>
      <c r="O271" s="49"/>
      <c r="P271" s="50"/>
      <c r="Q271" s="47"/>
      <c r="R271" s="51"/>
      <c r="S271" s="52"/>
      <c r="T271" s="52"/>
    </row>
    <row r="272" spans="1:20" x14ac:dyDescent="0.25">
      <c r="A272" s="2" t="s">
        <v>96</v>
      </c>
      <c r="B272" s="5" t="s">
        <v>43</v>
      </c>
      <c r="C272" s="5" t="s">
        <v>101</v>
      </c>
      <c r="D272" s="5" t="s">
        <v>101</v>
      </c>
      <c r="E272" s="47"/>
      <c r="F272" s="47"/>
      <c r="G272" s="48"/>
      <c r="H272" s="48"/>
      <c r="I272" s="48"/>
      <c r="J272" s="49"/>
      <c r="K272" s="49"/>
      <c r="L272" s="49"/>
      <c r="M272" s="49"/>
      <c r="N272" s="49"/>
      <c r="O272" s="49"/>
      <c r="P272" s="50"/>
      <c r="Q272" s="47"/>
      <c r="R272" s="51"/>
      <c r="S272" s="52"/>
      <c r="T272" s="52"/>
    </row>
    <row r="273" spans="1:20" x14ac:dyDescent="0.25">
      <c r="A273" s="2" t="s">
        <v>96</v>
      </c>
      <c r="B273" s="5" t="s">
        <v>43</v>
      </c>
      <c r="C273" s="5" t="s">
        <v>101</v>
      </c>
      <c r="D273" s="5" t="s">
        <v>101</v>
      </c>
      <c r="E273" s="47"/>
      <c r="F273" s="47"/>
      <c r="G273" s="48"/>
      <c r="H273" s="48"/>
      <c r="I273" s="48"/>
      <c r="J273" s="49"/>
      <c r="K273" s="49"/>
      <c r="L273" s="49"/>
      <c r="M273" s="49"/>
      <c r="N273" s="49"/>
      <c r="O273" s="49"/>
      <c r="P273" s="50"/>
      <c r="Q273" s="47"/>
      <c r="R273" s="51"/>
      <c r="S273" s="52"/>
      <c r="T273" s="52"/>
    </row>
    <row r="274" spans="1:20" x14ac:dyDescent="0.25">
      <c r="A274" s="27" t="s">
        <v>99</v>
      </c>
      <c r="B274" s="59" t="s">
        <v>43</v>
      </c>
      <c r="C274" s="9" t="s">
        <v>101</v>
      </c>
      <c r="D274" s="9" t="s">
        <v>101</v>
      </c>
      <c r="E274" s="9"/>
      <c r="F274" s="9"/>
      <c r="G274" s="28"/>
      <c r="H274" s="28"/>
      <c r="I274" s="28"/>
      <c r="J274" s="29"/>
      <c r="K274" s="29"/>
      <c r="L274" s="29"/>
      <c r="M274" s="29"/>
      <c r="N274" s="29"/>
      <c r="O274" s="29"/>
      <c r="P274" s="30"/>
      <c r="Q274" s="9"/>
      <c r="R274" s="31"/>
      <c r="S274" s="32"/>
      <c r="T274" s="32"/>
    </row>
    <row r="275" spans="1:20" x14ac:dyDescent="0.25">
      <c r="A275" s="2" t="s">
        <v>99</v>
      </c>
      <c r="B275" s="5" t="s">
        <v>43</v>
      </c>
      <c r="C275" s="5" t="s">
        <v>101</v>
      </c>
      <c r="D275" s="5" t="s">
        <v>101</v>
      </c>
      <c r="E275" s="47"/>
      <c r="F275" s="47"/>
      <c r="G275" s="48"/>
      <c r="H275" s="48"/>
      <c r="I275" s="48"/>
      <c r="J275" s="49"/>
      <c r="K275" s="49"/>
      <c r="L275" s="49"/>
      <c r="M275" s="49"/>
      <c r="N275" s="49"/>
      <c r="O275" s="49"/>
      <c r="P275" s="50"/>
      <c r="Q275" s="47"/>
      <c r="R275" s="51"/>
      <c r="S275" s="52"/>
      <c r="T275" s="52"/>
    </row>
    <row r="276" spans="1:20" x14ac:dyDescent="0.25">
      <c r="A276" s="2" t="s">
        <v>99</v>
      </c>
      <c r="B276" s="5" t="s">
        <v>43</v>
      </c>
      <c r="C276" s="5" t="s">
        <v>101</v>
      </c>
      <c r="D276" s="5" t="s">
        <v>101</v>
      </c>
      <c r="E276" s="47"/>
      <c r="F276" s="47"/>
      <c r="G276" s="48"/>
      <c r="H276" s="48"/>
      <c r="I276" s="48"/>
      <c r="J276" s="49"/>
      <c r="K276" s="49"/>
      <c r="L276" s="49"/>
      <c r="M276" s="49"/>
      <c r="N276" s="49"/>
      <c r="O276" s="49"/>
      <c r="P276" s="50"/>
      <c r="Q276" s="47"/>
      <c r="R276" s="51"/>
      <c r="S276" s="52"/>
      <c r="T276" s="52"/>
    </row>
    <row r="277" spans="1:20" x14ac:dyDescent="0.25">
      <c r="A277" s="2" t="s">
        <v>99</v>
      </c>
      <c r="B277" s="5" t="s">
        <v>43</v>
      </c>
      <c r="C277" s="5" t="s">
        <v>101</v>
      </c>
      <c r="D277" s="5" t="s">
        <v>101</v>
      </c>
      <c r="E277" s="47"/>
      <c r="F277" s="47"/>
      <c r="G277" s="48"/>
      <c r="H277" s="48"/>
      <c r="I277" s="48"/>
      <c r="J277" s="49"/>
      <c r="K277" s="49"/>
      <c r="L277" s="49"/>
      <c r="M277" s="49"/>
      <c r="N277" s="49"/>
      <c r="O277" s="49"/>
      <c r="P277" s="50"/>
      <c r="Q277" s="47"/>
      <c r="R277" s="51"/>
      <c r="S277" s="52"/>
      <c r="T277" s="52"/>
    </row>
    <row r="278" spans="1:20" x14ac:dyDescent="0.25">
      <c r="A278" s="27" t="s">
        <v>100</v>
      </c>
      <c r="B278" s="9" t="s">
        <v>43</v>
      </c>
      <c r="C278" s="9" t="s">
        <v>112</v>
      </c>
      <c r="D278" s="9"/>
      <c r="E278" s="9">
        <v>12</v>
      </c>
      <c r="F278" s="9"/>
      <c r="G278" s="28"/>
      <c r="H278" s="28"/>
      <c r="I278" s="28"/>
      <c r="J278" s="29"/>
      <c r="K278" s="29"/>
      <c r="L278" s="29"/>
      <c r="M278" s="29"/>
      <c r="N278" s="29">
        <f>P278*L278</f>
        <v>0</v>
      </c>
      <c r="O278" s="29">
        <v>150</v>
      </c>
      <c r="P278" s="30"/>
      <c r="Q278" s="9"/>
      <c r="R278" s="31"/>
      <c r="S278" s="32"/>
      <c r="T278" s="32"/>
    </row>
    <row r="279" spans="1:20" x14ac:dyDescent="0.25">
      <c r="A279" s="2" t="s">
        <v>100</v>
      </c>
      <c r="B279" s="5" t="s">
        <v>43</v>
      </c>
      <c r="C279" s="5" t="s">
        <v>101</v>
      </c>
      <c r="D279" s="5" t="s">
        <v>101</v>
      </c>
      <c r="E279" s="47"/>
      <c r="F279" s="47"/>
      <c r="G279" s="48"/>
      <c r="H279" s="48"/>
      <c r="I279" s="48"/>
      <c r="J279" s="49"/>
      <c r="K279" s="49"/>
      <c r="L279" s="49"/>
      <c r="M279" s="49"/>
      <c r="N279" s="49"/>
      <c r="O279" s="49"/>
      <c r="P279" s="50"/>
      <c r="Q279" s="47"/>
      <c r="R279" s="51"/>
      <c r="S279" s="52"/>
      <c r="T279" s="52"/>
    </row>
    <row r="280" spans="1:20" x14ac:dyDescent="0.25">
      <c r="A280" s="2" t="s">
        <v>100</v>
      </c>
      <c r="B280" s="5" t="s">
        <v>43</v>
      </c>
      <c r="C280" s="5" t="s">
        <v>101</v>
      </c>
      <c r="D280" s="5" t="s">
        <v>101</v>
      </c>
      <c r="E280" s="47"/>
      <c r="F280" s="47"/>
      <c r="G280" s="48"/>
      <c r="H280" s="48"/>
      <c r="I280" s="48"/>
      <c r="J280" s="49"/>
      <c r="K280" s="49"/>
      <c r="L280" s="49"/>
      <c r="M280" s="49"/>
      <c r="N280" s="49"/>
      <c r="O280" s="49"/>
      <c r="P280" s="50"/>
      <c r="Q280" s="47"/>
      <c r="R280" s="51"/>
      <c r="S280" s="52"/>
      <c r="T280" s="52"/>
    </row>
    <row r="281" spans="1:20" x14ac:dyDescent="0.25">
      <c r="A281" s="2" t="s">
        <v>100</v>
      </c>
      <c r="B281" s="5" t="s">
        <v>43</v>
      </c>
      <c r="C281" s="5" t="s">
        <v>101</v>
      </c>
      <c r="D281" s="5" t="s">
        <v>101</v>
      </c>
      <c r="E281" s="47"/>
      <c r="F281" s="47"/>
      <c r="G281" s="48"/>
      <c r="H281" s="48"/>
      <c r="I281" s="48"/>
      <c r="J281" s="49"/>
      <c r="K281" s="49"/>
      <c r="L281" s="49"/>
      <c r="M281" s="49"/>
      <c r="N281" s="49"/>
      <c r="O281" s="49"/>
      <c r="P281" s="50"/>
      <c r="Q281" s="47"/>
      <c r="R281" s="51"/>
      <c r="S281" s="52"/>
      <c r="T281" s="52"/>
    </row>
    <row r="282" spans="1:20" x14ac:dyDescent="0.25">
      <c r="A282" s="2" t="s">
        <v>100</v>
      </c>
      <c r="B282" s="5" t="s">
        <v>45</v>
      </c>
      <c r="C282" s="5" t="s">
        <v>101</v>
      </c>
      <c r="D282" s="5" t="s">
        <v>101</v>
      </c>
      <c r="E282" s="47"/>
      <c r="F282" s="47"/>
      <c r="G282" s="48"/>
      <c r="H282" s="48"/>
      <c r="I282" s="48"/>
      <c r="J282" s="49"/>
      <c r="K282" s="49"/>
      <c r="L282" s="49"/>
      <c r="M282" s="49"/>
      <c r="N282" s="49"/>
      <c r="O282" s="49"/>
      <c r="P282" s="50"/>
      <c r="Q282" s="47"/>
      <c r="R282" s="51"/>
      <c r="S282" s="52"/>
      <c r="T282" s="52"/>
    </row>
    <row r="283" spans="1:20" x14ac:dyDescent="0.25">
      <c r="A283" s="2" t="s">
        <v>100</v>
      </c>
      <c r="B283" s="5" t="s">
        <v>72</v>
      </c>
      <c r="C283" s="5" t="s">
        <v>101</v>
      </c>
      <c r="D283" s="5" t="s">
        <v>101</v>
      </c>
      <c r="E283" s="47"/>
      <c r="F283" s="47"/>
      <c r="G283" s="48"/>
      <c r="H283" s="48"/>
      <c r="I283" s="48"/>
      <c r="J283" s="49"/>
      <c r="K283" s="49"/>
      <c r="L283" s="49"/>
      <c r="M283" s="49"/>
      <c r="N283" s="49"/>
      <c r="O283" s="49"/>
      <c r="P283" s="50"/>
      <c r="Q283" s="47"/>
      <c r="R283" s="51"/>
      <c r="S283" s="52"/>
      <c r="T283" s="52"/>
    </row>
    <row r="284" spans="1:20" s="21" customFormat="1" ht="60" x14ac:dyDescent="0.25">
      <c r="A284" s="42" t="s">
        <v>0</v>
      </c>
      <c r="B284" s="42" t="s">
        <v>20</v>
      </c>
      <c r="C284" s="42" t="s">
        <v>1</v>
      </c>
      <c r="D284" s="42" t="s">
        <v>2</v>
      </c>
      <c r="E284" s="42" t="s">
        <v>21</v>
      </c>
      <c r="F284" s="42"/>
      <c r="G284" s="42" t="s">
        <v>17</v>
      </c>
      <c r="H284" s="42"/>
      <c r="I284" s="42"/>
      <c r="J284" s="40" t="s">
        <v>18</v>
      </c>
      <c r="K284" s="40" t="s">
        <v>11</v>
      </c>
      <c r="L284" s="40" t="s">
        <v>9</v>
      </c>
      <c r="M284" s="40" t="s">
        <v>12</v>
      </c>
      <c r="N284" s="40" t="s">
        <v>10</v>
      </c>
      <c r="O284" s="40" t="s">
        <v>19</v>
      </c>
      <c r="P284" s="43" t="s">
        <v>13</v>
      </c>
      <c r="Q284" s="44" t="s">
        <v>14</v>
      </c>
      <c r="R284" s="45" t="s">
        <v>31</v>
      </c>
      <c r="S284" s="41" t="s">
        <v>3</v>
      </c>
      <c r="T284" s="41"/>
    </row>
    <row r="285" spans="1:20" x14ac:dyDescent="0.25">
      <c r="A285" s="42"/>
      <c r="B285" s="42"/>
      <c r="C285" s="42"/>
      <c r="D285" s="42"/>
      <c r="E285" s="42" t="s">
        <v>15</v>
      </c>
      <c r="F285" s="42" t="s">
        <v>16</v>
      </c>
      <c r="G285" s="10" t="s">
        <v>6</v>
      </c>
      <c r="H285" s="10" t="s">
        <v>7</v>
      </c>
      <c r="I285" s="10" t="s">
        <v>8</v>
      </c>
      <c r="J285" s="40"/>
      <c r="K285" s="40"/>
      <c r="L285" s="40"/>
      <c r="M285" s="40"/>
      <c r="N285" s="40"/>
      <c r="O285" s="40"/>
      <c r="P285" s="43"/>
      <c r="Q285" s="44"/>
      <c r="R285" s="45"/>
      <c r="S285" s="11" t="s">
        <v>4</v>
      </c>
      <c r="T285" s="11" t="s">
        <v>5</v>
      </c>
    </row>
    <row r="286" spans="1:20" x14ac:dyDescent="0.25">
      <c r="A286" s="2"/>
      <c r="B286" s="4"/>
      <c r="G286" s="1"/>
      <c r="H286" s="1"/>
      <c r="I286" s="1"/>
    </row>
    <row r="287" spans="1:20" x14ac:dyDescent="0.25">
      <c r="A287" s="2"/>
      <c r="B287" s="4"/>
      <c r="G287" s="1"/>
      <c r="H287" s="1"/>
      <c r="I287" s="1"/>
    </row>
    <row r="288" spans="1:20" x14ac:dyDescent="0.25">
      <c r="A288" s="2"/>
      <c r="B288" s="4"/>
      <c r="G288" s="1"/>
      <c r="H288" s="1"/>
      <c r="I288" s="1"/>
    </row>
    <row r="289" spans="1:9" x14ac:dyDescent="0.25">
      <c r="A289" s="2"/>
      <c r="B289" s="4"/>
      <c r="G289" s="1"/>
      <c r="H289" s="1"/>
      <c r="I289" s="1"/>
    </row>
    <row r="290" spans="1:9" x14ac:dyDescent="0.25">
      <c r="A290" s="2"/>
      <c r="G290" s="1"/>
      <c r="H290" s="1"/>
      <c r="I290" s="1"/>
    </row>
    <row r="291" spans="1:9" x14ac:dyDescent="0.25">
      <c r="A291" s="2"/>
      <c r="B291" s="4"/>
      <c r="G291" s="1"/>
      <c r="H291" s="1"/>
      <c r="I291" s="1"/>
    </row>
    <row r="292" spans="1:9" x14ac:dyDescent="0.25">
      <c r="A292" s="2"/>
      <c r="B292" s="4"/>
      <c r="G292" s="1"/>
      <c r="H292" s="1"/>
      <c r="I292" s="1"/>
    </row>
    <row r="293" spans="1:9" x14ac:dyDescent="0.25">
      <c r="A293" s="2"/>
      <c r="B293" s="4"/>
      <c r="G293" s="1"/>
      <c r="H293" s="1"/>
      <c r="I293" s="1"/>
    </row>
    <row r="294" spans="1:9" x14ac:dyDescent="0.25">
      <c r="A294" s="2"/>
      <c r="B294" s="4"/>
      <c r="G294" s="1"/>
      <c r="H294" s="1"/>
      <c r="I294" s="1"/>
    </row>
    <row r="295" spans="1:9" x14ac:dyDescent="0.25">
      <c r="A295" s="2"/>
      <c r="B295" s="4"/>
      <c r="G295" s="1"/>
      <c r="H295" s="1"/>
      <c r="I295" s="1"/>
    </row>
    <row r="296" spans="1:9" x14ac:dyDescent="0.25">
      <c r="A296" s="2"/>
      <c r="G296" s="1"/>
      <c r="H296" s="1"/>
      <c r="I296" s="1"/>
    </row>
    <row r="297" spans="1:9" x14ac:dyDescent="0.25">
      <c r="A297" s="2"/>
      <c r="B297" s="4"/>
      <c r="G297" s="1"/>
      <c r="H297" s="1"/>
      <c r="I297" s="1"/>
    </row>
    <row r="298" spans="1:9" x14ac:dyDescent="0.25">
      <c r="A298" s="2"/>
      <c r="B298" s="4"/>
      <c r="G298" s="1"/>
      <c r="H298" s="1"/>
      <c r="I298" s="1"/>
    </row>
    <row r="299" spans="1:9" x14ac:dyDescent="0.25">
      <c r="A299" s="2"/>
      <c r="B299" s="4"/>
      <c r="G299" s="1"/>
      <c r="H299" s="1"/>
      <c r="I299" s="1"/>
    </row>
    <row r="300" spans="1:9" x14ac:dyDescent="0.25">
      <c r="A300" s="2"/>
      <c r="B300" s="4"/>
      <c r="G300" s="1"/>
      <c r="H300" s="1"/>
      <c r="I300" s="1"/>
    </row>
    <row r="301" spans="1:9" x14ac:dyDescent="0.25">
      <c r="A301" s="2"/>
      <c r="B301" s="4"/>
      <c r="G301" s="1"/>
      <c r="H301" s="1"/>
      <c r="I301" s="1"/>
    </row>
    <row r="302" spans="1:9" x14ac:dyDescent="0.25">
      <c r="A302" s="2"/>
      <c r="G302" s="1"/>
      <c r="H302" s="1"/>
      <c r="I302" s="1"/>
    </row>
    <row r="303" spans="1:9" x14ac:dyDescent="0.25">
      <c r="A303" s="2"/>
      <c r="B303" s="4"/>
      <c r="G303" s="1"/>
      <c r="H303" s="1"/>
      <c r="I303" s="1"/>
    </row>
    <row r="304" spans="1:9" x14ac:dyDescent="0.25">
      <c r="A304" s="2"/>
      <c r="B304" s="4"/>
      <c r="G304" s="1"/>
      <c r="H304" s="1"/>
      <c r="I304" s="1"/>
    </row>
    <row r="305" spans="1:19" x14ac:dyDescent="0.25">
      <c r="A305" s="2"/>
      <c r="B305" s="4"/>
      <c r="G305" s="1"/>
      <c r="H305" s="1"/>
      <c r="I305" s="1"/>
      <c r="S305" s="5"/>
    </row>
    <row r="306" spans="1:19" x14ac:dyDescent="0.25">
      <c r="A306" s="2"/>
      <c r="B306" s="4"/>
      <c r="G306" s="1"/>
      <c r="H306" s="1"/>
      <c r="I306" s="1"/>
    </row>
    <row r="307" spans="1:19" x14ac:dyDescent="0.25">
      <c r="A307" s="2"/>
      <c r="B307" s="4"/>
      <c r="G307" s="1"/>
      <c r="H307" s="1"/>
      <c r="I307" s="1"/>
    </row>
    <row r="308" spans="1:19" x14ac:dyDescent="0.25">
      <c r="A308" s="2"/>
      <c r="B308" s="4"/>
      <c r="G308" s="1"/>
      <c r="H308" s="1"/>
      <c r="I308" s="1"/>
    </row>
    <row r="309" spans="1:19" x14ac:dyDescent="0.25">
      <c r="A309" s="2"/>
      <c r="B309" s="4"/>
      <c r="G309" s="1"/>
      <c r="H309" s="1"/>
      <c r="I309" s="1"/>
    </row>
    <row r="310" spans="1:19" x14ac:dyDescent="0.25">
      <c r="A310" s="2"/>
      <c r="G310" s="1"/>
      <c r="H310" s="1"/>
      <c r="I310" s="1"/>
    </row>
    <row r="311" spans="1:19" x14ac:dyDescent="0.25">
      <c r="A311" s="2"/>
      <c r="B311" s="4"/>
      <c r="F311" s="1"/>
      <c r="G311" s="1"/>
      <c r="H311" s="1"/>
      <c r="I311" s="1"/>
    </row>
    <row r="312" spans="1:19" x14ac:dyDescent="0.25">
      <c r="A312" s="2"/>
      <c r="B312" s="4"/>
      <c r="G312" s="1"/>
      <c r="H312" s="1"/>
      <c r="I312" s="1"/>
    </row>
    <row r="313" spans="1:19" x14ac:dyDescent="0.25">
      <c r="A313" s="2"/>
      <c r="B313" s="4"/>
      <c r="G313" s="1"/>
      <c r="H313" s="1"/>
      <c r="I313" s="1"/>
    </row>
    <row r="314" spans="1:19" x14ac:dyDescent="0.25">
      <c r="A314" s="2"/>
      <c r="B314" s="4"/>
      <c r="G314" s="1"/>
      <c r="H314" s="1"/>
      <c r="I314" s="1"/>
    </row>
    <row r="315" spans="1:19" x14ac:dyDescent="0.25">
      <c r="A315" s="2"/>
      <c r="B315" s="4"/>
      <c r="G315" s="1"/>
      <c r="H315" s="1"/>
      <c r="I315" s="1"/>
    </row>
    <row r="316" spans="1:19" x14ac:dyDescent="0.25">
      <c r="A316" s="2"/>
      <c r="G316" s="1"/>
      <c r="H316" s="1"/>
      <c r="I316" s="1"/>
    </row>
    <row r="317" spans="1:19" x14ac:dyDescent="0.25">
      <c r="A317" s="2"/>
      <c r="B317" s="4"/>
      <c r="G317" s="1"/>
      <c r="H317" s="1"/>
      <c r="I317" s="1"/>
    </row>
    <row r="318" spans="1:19" x14ac:dyDescent="0.25">
      <c r="A318" s="2"/>
      <c r="B318" s="4"/>
      <c r="G318" s="1"/>
      <c r="H318" s="1"/>
      <c r="I318" s="1"/>
    </row>
    <row r="319" spans="1:19" x14ac:dyDescent="0.25">
      <c r="A319" s="2"/>
      <c r="B319" s="4"/>
      <c r="G319" s="1"/>
      <c r="H319" s="1"/>
      <c r="I319" s="1"/>
    </row>
    <row r="320" spans="1:19" x14ac:dyDescent="0.25">
      <c r="A320" s="2"/>
      <c r="B320" s="4"/>
      <c r="G320" s="1"/>
      <c r="H320" s="1"/>
      <c r="I320" s="1"/>
    </row>
    <row r="321" spans="1:9" x14ac:dyDescent="0.25">
      <c r="A321" s="2"/>
      <c r="B321" s="4"/>
      <c r="G321" s="1"/>
      <c r="H321" s="1"/>
      <c r="I321" s="1"/>
    </row>
    <row r="322" spans="1:9" x14ac:dyDescent="0.25">
      <c r="A322" s="2"/>
      <c r="G322" s="1"/>
      <c r="H322" s="1"/>
      <c r="I322" s="1"/>
    </row>
    <row r="323" spans="1:9" x14ac:dyDescent="0.25">
      <c r="A323" s="2"/>
      <c r="B323" s="4"/>
      <c r="G323" s="1"/>
      <c r="H323" s="1"/>
      <c r="I323" s="1"/>
    </row>
    <row r="324" spans="1:9" x14ac:dyDescent="0.25">
      <c r="A324" s="2"/>
      <c r="B324" s="4"/>
      <c r="G324" s="1"/>
      <c r="H324" s="1"/>
      <c r="I324" s="1"/>
    </row>
    <row r="325" spans="1:9" x14ac:dyDescent="0.25">
      <c r="A325" s="2"/>
      <c r="B325" s="4"/>
      <c r="G325" s="1"/>
      <c r="H325" s="1"/>
      <c r="I325" s="1"/>
    </row>
    <row r="326" spans="1:9" x14ac:dyDescent="0.25">
      <c r="A326" s="2"/>
      <c r="G326" s="1"/>
      <c r="H326" s="1"/>
      <c r="I326" s="1"/>
    </row>
    <row r="327" spans="1:9" x14ac:dyDescent="0.25">
      <c r="A327" s="2"/>
      <c r="B327" s="4"/>
      <c r="G327" s="1"/>
      <c r="H327" s="1"/>
      <c r="I327" s="1"/>
    </row>
    <row r="328" spans="1:9" x14ac:dyDescent="0.25">
      <c r="A328" s="2"/>
      <c r="B328" s="4"/>
      <c r="G328" s="1"/>
      <c r="H328" s="1"/>
      <c r="I328" s="1"/>
    </row>
    <row r="329" spans="1:9" x14ac:dyDescent="0.25">
      <c r="A329" s="2"/>
      <c r="B329" s="4"/>
    </row>
    <row r="330" spans="1:9" x14ac:dyDescent="0.25">
      <c r="A330" s="2"/>
      <c r="B330" s="4"/>
    </row>
    <row r="331" spans="1:9" x14ac:dyDescent="0.25">
      <c r="A331" s="2"/>
      <c r="B331" s="4"/>
      <c r="G331" s="1"/>
      <c r="H331" s="1"/>
      <c r="I331" s="1"/>
    </row>
    <row r="332" spans="1:9" x14ac:dyDescent="0.25">
      <c r="A332" s="2"/>
      <c r="G332" s="1"/>
      <c r="H332" s="1"/>
      <c r="I332" s="1"/>
    </row>
    <row r="333" spans="1:9" x14ac:dyDescent="0.25">
      <c r="A333" s="2"/>
      <c r="B333" s="4"/>
      <c r="G333" s="1"/>
      <c r="H333" s="1"/>
      <c r="I333" s="1"/>
    </row>
    <row r="334" spans="1:9" x14ac:dyDescent="0.25">
      <c r="A334" s="2"/>
      <c r="B334" s="4"/>
      <c r="G334" s="1"/>
      <c r="H334" s="1"/>
      <c r="I334" s="1"/>
    </row>
    <row r="335" spans="1:9" x14ac:dyDescent="0.25">
      <c r="A335" s="2"/>
      <c r="B335" s="4"/>
    </row>
    <row r="336" spans="1:9" x14ac:dyDescent="0.25">
      <c r="A336" s="2"/>
      <c r="B336" s="4"/>
      <c r="G336" s="1"/>
      <c r="H336" s="1"/>
      <c r="I336" s="1"/>
    </row>
    <row r="337" spans="1:9" x14ac:dyDescent="0.25">
      <c r="A337" s="2"/>
      <c r="B337" s="4"/>
      <c r="G337" s="1"/>
      <c r="H337" s="1"/>
      <c r="I337" s="1"/>
    </row>
    <row r="338" spans="1:9" x14ac:dyDescent="0.25">
      <c r="A338" s="2"/>
    </row>
    <row r="339" spans="1:9" x14ac:dyDescent="0.25">
      <c r="A339" s="2"/>
      <c r="B339" s="4"/>
      <c r="G339" s="1"/>
      <c r="H339" s="1"/>
      <c r="I339" s="1"/>
    </row>
    <row r="340" spans="1:9" x14ac:dyDescent="0.25">
      <c r="A340" s="2"/>
      <c r="B340" s="4"/>
      <c r="G340" s="1"/>
      <c r="H340" s="1"/>
      <c r="I340" s="1"/>
    </row>
    <row r="341" spans="1:9" x14ac:dyDescent="0.25">
      <c r="A341" s="2"/>
      <c r="B341" s="4"/>
    </row>
    <row r="342" spans="1:9" x14ac:dyDescent="0.25">
      <c r="A342" s="2"/>
      <c r="B342" s="4"/>
      <c r="G342" s="1"/>
      <c r="H342" s="1"/>
      <c r="I342" s="1"/>
    </row>
    <row r="343" spans="1:9" x14ac:dyDescent="0.25">
      <c r="A343" s="2"/>
      <c r="B343" s="4"/>
      <c r="G343" s="1"/>
      <c r="H343" s="1"/>
      <c r="I343" s="1"/>
    </row>
    <row r="344" spans="1:9" x14ac:dyDescent="0.25">
      <c r="A344" s="2"/>
    </row>
    <row r="345" spans="1:9" x14ac:dyDescent="0.25">
      <c r="A345" s="2"/>
      <c r="B345" s="4"/>
    </row>
    <row r="346" spans="1:9" x14ac:dyDescent="0.25">
      <c r="A346" s="2"/>
      <c r="B346" s="4"/>
    </row>
    <row r="347" spans="1:9" x14ac:dyDescent="0.25">
      <c r="A347" s="2"/>
      <c r="B347" s="4"/>
      <c r="G347" s="1"/>
      <c r="H347" s="1"/>
      <c r="I347" s="1"/>
    </row>
    <row r="348" spans="1:9" x14ac:dyDescent="0.25">
      <c r="A348" s="2"/>
      <c r="B348" s="4"/>
      <c r="G348" s="1"/>
      <c r="H348" s="1"/>
      <c r="I348" s="1"/>
    </row>
    <row r="349" spans="1:9" x14ac:dyDescent="0.25">
      <c r="A349" s="2"/>
      <c r="B349" s="4"/>
      <c r="G349" s="1"/>
      <c r="H349" s="1"/>
      <c r="I349" s="1"/>
    </row>
    <row r="350" spans="1:9" x14ac:dyDescent="0.25">
      <c r="A350" s="2"/>
      <c r="B350" s="4"/>
      <c r="G350" s="1"/>
      <c r="H350" s="1"/>
      <c r="I350" s="1"/>
    </row>
    <row r="351" spans="1:9" x14ac:dyDescent="0.25">
      <c r="A351" s="2"/>
      <c r="B351" s="4"/>
      <c r="G351" s="1"/>
      <c r="H351" s="1"/>
      <c r="I351" s="1"/>
    </row>
    <row r="352" spans="1:9" x14ac:dyDescent="0.25">
      <c r="A352" s="2"/>
      <c r="G352" s="1"/>
      <c r="H352" s="1"/>
      <c r="I352" s="1"/>
    </row>
    <row r="353" spans="1:9" x14ac:dyDescent="0.25">
      <c r="A353" s="2"/>
      <c r="B353" s="4"/>
      <c r="G353" s="1"/>
      <c r="H353" s="1"/>
      <c r="I353" s="1"/>
    </row>
    <row r="354" spans="1:9" x14ac:dyDescent="0.25">
      <c r="A354" s="2"/>
      <c r="B354" s="4"/>
      <c r="G354" s="1"/>
      <c r="H354" s="1"/>
      <c r="I354" s="1"/>
    </row>
    <row r="355" spans="1:9" ht="14.1" customHeight="1" x14ac:dyDescent="0.25">
      <c r="A355" s="2"/>
      <c r="B355" s="4"/>
      <c r="G355" s="1"/>
      <c r="H355" s="1"/>
      <c r="I355" s="1"/>
    </row>
    <row r="356" spans="1:9" x14ac:dyDescent="0.25">
      <c r="A356" s="2"/>
      <c r="B356" s="4"/>
      <c r="G356" s="1"/>
      <c r="H356" s="1"/>
      <c r="I356" s="1"/>
    </row>
    <row r="357" spans="1:9" x14ac:dyDescent="0.25">
      <c r="A357" s="2"/>
      <c r="B357" s="4"/>
      <c r="G357" s="1"/>
      <c r="H357" s="1"/>
      <c r="I357" s="1"/>
    </row>
    <row r="358" spans="1:9" x14ac:dyDescent="0.25">
      <c r="A358" s="2"/>
      <c r="G358" s="1"/>
      <c r="H358" s="1"/>
      <c r="I358" s="1"/>
    </row>
    <row r="359" spans="1:9" x14ac:dyDescent="0.25">
      <c r="A359" s="2"/>
      <c r="B359" s="4"/>
      <c r="G359" s="1"/>
      <c r="H359" s="1"/>
      <c r="I359" s="1"/>
    </row>
    <row r="360" spans="1:9" x14ac:dyDescent="0.25">
      <c r="A360" s="2"/>
      <c r="B360" s="4"/>
      <c r="G360" s="1"/>
      <c r="H360" s="1"/>
      <c r="I360" s="1"/>
    </row>
    <row r="361" spans="1:9" x14ac:dyDescent="0.25">
      <c r="A361" s="2"/>
      <c r="B361" s="4"/>
      <c r="G361" s="1"/>
      <c r="H361" s="1"/>
      <c r="I361" s="1"/>
    </row>
    <row r="362" spans="1:9" x14ac:dyDescent="0.25">
      <c r="A362" s="2"/>
      <c r="B362" s="4"/>
      <c r="G362" s="1"/>
      <c r="H362" s="1"/>
      <c r="I362" s="1"/>
    </row>
    <row r="363" spans="1:9" x14ac:dyDescent="0.25">
      <c r="A363" s="2"/>
      <c r="B363" s="4"/>
      <c r="G363" s="1"/>
      <c r="H363" s="1"/>
      <c r="I363" s="1"/>
    </row>
    <row r="364" spans="1:9" x14ac:dyDescent="0.25">
      <c r="A364" s="2"/>
      <c r="G364" s="1"/>
      <c r="H364" s="1"/>
      <c r="I364" s="1"/>
    </row>
    <row r="365" spans="1:9" x14ac:dyDescent="0.25">
      <c r="A365" s="2"/>
      <c r="B365" s="4"/>
      <c r="G365" s="1"/>
      <c r="H365" s="1"/>
      <c r="I365" s="1"/>
    </row>
    <row r="366" spans="1:9" x14ac:dyDescent="0.25">
      <c r="A366" s="2"/>
      <c r="B366" s="4"/>
      <c r="G366" s="1"/>
      <c r="H366" s="1"/>
      <c r="I366" s="1"/>
    </row>
    <row r="367" spans="1:9" x14ac:dyDescent="0.25">
      <c r="A367" s="2"/>
      <c r="B367" s="4"/>
      <c r="G367" s="1"/>
      <c r="H367" s="1"/>
      <c r="I367" s="1"/>
    </row>
    <row r="368" spans="1:9" x14ac:dyDescent="0.25">
      <c r="A368" s="2"/>
      <c r="B368" s="4"/>
      <c r="G368" s="1"/>
      <c r="H368" s="1"/>
      <c r="I368" s="1"/>
    </row>
    <row r="369" spans="1:9" x14ac:dyDescent="0.25">
      <c r="A369" s="2"/>
      <c r="B369" s="4"/>
      <c r="G369" s="1"/>
      <c r="H369" s="1"/>
      <c r="I369" s="1"/>
    </row>
    <row r="370" spans="1:9" x14ac:dyDescent="0.25">
      <c r="A370" s="2"/>
      <c r="B370" s="4"/>
      <c r="G370" s="1"/>
      <c r="H370" s="1"/>
      <c r="I370" s="1"/>
    </row>
    <row r="371" spans="1:9" x14ac:dyDescent="0.25">
      <c r="A371" s="2"/>
      <c r="B371" s="4"/>
      <c r="G371" s="1"/>
      <c r="H371" s="1"/>
      <c r="I371" s="1"/>
    </row>
    <row r="372" spans="1:9" x14ac:dyDescent="0.25">
      <c r="A372" s="2"/>
      <c r="G372" s="1"/>
      <c r="H372" s="1"/>
      <c r="I372" s="1"/>
    </row>
    <row r="373" spans="1:9" x14ac:dyDescent="0.25">
      <c r="A373" s="2"/>
      <c r="B373" s="4"/>
      <c r="G373" s="1"/>
      <c r="H373" s="1"/>
      <c r="I373" s="1"/>
    </row>
    <row r="374" spans="1:9" x14ac:dyDescent="0.25">
      <c r="A374" s="2"/>
      <c r="B374" s="4"/>
      <c r="G374" s="1"/>
      <c r="H374" s="1"/>
      <c r="I374" s="1"/>
    </row>
    <row r="375" spans="1:9" x14ac:dyDescent="0.25">
      <c r="A375" s="2"/>
      <c r="B375" s="4"/>
      <c r="G375" s="1"/>
      <c r="H375" s="1"/>
      <c r="I375" s="1"/>
    </row>
    <row r="376" spans="1:9" x14ac:dyDescent="0.25">
      <c r="A376" s="2"/>
      <c r="B376" s="4"/>
      <c r="G376" s="1"/>
      <c r="H376" s="1"/>
      <c r="I376" s="1"/>
    </row>
    <row r="377" spans="1:9" x14ac:dyDescent="0.25">
      <c r="A377" s="2"/>
      <c r="B377" s="4"/>
      <c r="G377" s="1"/>
      <c r="H377" s="1"/>
      <c r="I377" s="1"/>
    </row>
    <row r="378" spans="1:9" x14ac:dyDescent="0.25">
      <c r="A378" s="2"/>
      <c r="G378" s="1"/>
      <c r="H378" s="1"/>
      <c r="I378" s="1"/>
    </row>
    <row r="379" spans="1:9" x14ac:dyDescent="0.25">
      <c r="A379" s="2"/>
      <c r="B379" s="4"/>
    </row>
    <row r="380" spans="1:9" x14ac:dyDescent="0.25">
      <c r="A380" s="2"/>
      <c r="B380" s="4"/>
    </row>
    <row r="381" spans="1:9" x14ac:dyDescent="0.25">
      <c r="A381" s="2"/>
      <c r="B381" s="4"/>
      <c r="G381" s="1"/>
      <c r="H381" s="1"/>
      <c r="I381" s="1"/>
    </row>
    <row r="382" spans="1:9" x14ac:dyDescent="0.25">
      <c r="A382" s="2"/>
      <c r="B382" s="4"/>
      <c r="G382" s="1"/>
      <c r="H382" s="1"/>
      <c r="I382" s="1"/>
    </row>
    <row r="383" spans="1:9" x14ac:dyDescent="0.25">
      <c r="A383" s="2"/>
      <c r="B383" s="4"/>
    </row>
    <row r="384" spans="1:9" x14ac:dyDescent="0.25">
      <c r="A384" s="2"/>
    </row>
    <row r="385" spans="1:9" x14ac:dyDescent="0.25">
      <c r="A385" s="2"/>
      <c r="B385" s="4"/>
    </row>
    <row r="386" spans="1:9" x14ac:dyDescent="0.25">
      <c r="A386" s="2"/>
      <c r="B386" s="4"/>
    </row>
    <row r="387" spans="1:9" x14ac:dyDescent="0.25">
      <c r="A387" s="2"/>
      <c r="B387" s="4"/>
      <c r="G387" s="1"/>
      <c r="H387" s="1"/>
      <c r="I387" s="1"/>
    </row>
    <row r="388" spans="1:9" x14ac:dyDescent="0.25">
      <c r="A388" s="2"/>
      <c r="B388" s="4"/>
      <c r="G388" s="1"/>
      <c r="H388" s="1"/>
      <c r="I388" s="1"/>
    </row>
    <row r="389" spans="1:9" x14ac:dyDescent="0.25">
      <c r="A389" s="2"/>
      <c r="B389" s="4"/>
      <c r="G389" s="1"/>
      <c r="H389" s="1"/>
      <c r="I389" s="1"/>
    </row>
    <row r="390" spans="1:9" x14ac:dyDescent="0.25">
      <c r="A390" s="2"/>
      <c r="B390" s="4"/>
      <c r="G390" s="1"/>
      <c r="H390" s="1"/>
      <c r="I390" s="1"/>
    </row>
    <row r="391" spans="1:9" x14ac:dyDescent="0.25">
      <c r="A391" s="2"/>
      <c r="B391" s="4"/>
      <c r="G391" s="1"/>
      <c r="H391" s="1"/>
      <c r="I391" s="1"/>
    </row>
    <row r="392" spans="1:9" x14ac:dyDescent="0.25">
      <c r="A392" s="2"/>
      <c r="G392" s="1"/>
      <c r="H392" s="1"/>
      <c r="I392" s="1"/>
    </row>
    <row r="393" spans="1:9" x14ac:dyDescent="0.25">
      <c r="A393" s="2"/>
      <c r="B393" s="4"/>
      <c r="G393" s="1"/>
      <c r="H393" s="1"/>
      <c r="I393" s="1"/>
    </row>
    <row r="394" spans="1:9" x14ac:dyDescent="0.25">
      <c r="A394" s="2"/>
      <c r="B394" s="4"/>
      <c r="G394" s="1"/>
      <c r="H394" s="1"/>
      <c r="I394" s="1"/>
    </row>
    <row r="395" spans="1:9" x14ac:dyDescent="0.25">
      <c r="A395" s="2"/>
      <c r="B395" s="4"/>
      <c r="G395" s="1"/>
      <c r="H395" s="1"/>
      <c r="I395" s="1"/>
    </row>
    <row r="396" spans="1:9" x14ac:dyDescent="0.25">
      <c r="A396" s="2"/>
      <c r="B396" s="4"/>
      <c r="G396" s="1"/>
      <c r="H396" s="1"/>
      <c r="I396" s="1"/>
    </row>
    <row r="397" spans="1:9" x14ac:dyDescent="0.25">
      <c r="A397" s="2"/>
      <c r="B397" s="4"/>
      <c r="G397" s="1"/>
      <c r="H397" s="1"/>
      <c r="I397" s="1"/>
    </row>
    <row r="398" spans="1:9" x14ac:dyDescent="0.25">
      <c r="A398" s="2"/>
      <c r="G398" s="1"/>
      <c r="H398" s="1"/>
      <c r="I398" s="1"/>
    </row>
    <row r="399" spans="1:9" x14ac:dyDescent="0.25">
      <c r="A399" s="2"/>
      <c r="B399" s="4"/>
      <c r="G399" s="1"/>
      <c r="H399" s="1"/>
      <c r="I399" s="1"/>
    </row>
    <row r="400" spans="1:9" x14ac:dyDescent="0.25">
      <c r="A400" s="2"/>
      <c r="B400" s="4"/>
      <c r="G400" s="1"/>
      <c r="H400" s="1"/>
      <c r="I400" s="1"/>
    </row>
    <row r="401" spans="1:9" x14ac:dyDescent="0.25">
      <c r="A401" s="2"/>
      <c r="B401" s="4"/>
      <c r="G401" s="1"/>
      <c r="H401" s="1"/>
      <c r="I401" s="1"/>
    </row>
    <row r="402" spans="1:9" x14ac:dyDescent="0.25">
      <c r="A402" s="2"/>
      <c r="B402" s="4"/>
      <c r="G402" s="1"/>
      <c r="H402" s="1"/>
      <c r="I402" s="1"/>
    </row>
    <row r="403" spans="1:9" x14ac:dyDescent="0.25">
      <c r="A403" s="2"/>
      <c r="B403" s="4"/>
      <c r="G403" s="1"/>
      <c r="H403" s="1"/>
      <c r="I403" s="1"/>
    </row>
    <row r="404" spans="1:9" x14ac:dyDescent="0.25">
      <c r="A404" s="2"/>
    </row>
    <row r="405" spans="1:9" x14ac:dyDescent="0.25">
      <c r="A405" s="2"/>
      <c r="B405" s="4"/>
      <c r="F405" s="1"/>
      <c r="G405" s="1"/>
      <c r="H405" s="1"/>
      <c r="I405" s="1"/>
    </row>
    <row r="406" spans="1:9" x14ac:dyDescent="0.25">
      <c r="A406" s="2"/>
      <c r="B406" s="4"/>
      <c r="G406" s="1"/>
      <c r="H406" s="1"/>
      <c r="I406" s="1"/>
    </row>
    <row r="407" spans="1:9" x14ac:dyDescent="0.25">
      <c r="A407" s="2"/>
      <c r="B407" s="4"/>
    </row>
    <row r="408" spans="1:9" x14ac:dyDescent="0.25">
      <c r="A408" s="2"/>
      <c r="B408" s="4"/>
    </row>
    <row r="409" spans="1:9" x14ac:dyDescent="0.25">
      <c r="A409" s="2"/>
      <c r="B409" s="4"/>
    </row>
    <row r="410" spans="1:9" x14ac:dyDescent="0.25">
      <c r="A410" s="2"/>
      <c r="B410" s="4"/>
    </row>
    <row r="411" spans="1:9" x14ac:dyDescent="0.25">
      <c r="A411" s="2"/>
      <c r="B411" s="4"/>
    </row>
    <row r="412" spans="1:9" x14ac:dyDescent="0.25">
      <c r="A412" s="2"/>
    </row>
    <row r="413" spans="1:9" x14ac:dyDescent="0.25">
      <c r="A413" s="2"/>
      <c r="B413" s="4"/>
    </row>
    <row r="414" spans="1:9" x14ac:dyDescent="0.25">
      <c r="A414" s="2"/>
      <c r="B414" s="4"/>
    </row>
    <row r="415" spans="1:9" x14ac:dyDescent="0.25">
      <c r="A415" s="2"/>
      <c r="B415" s="4"/>
    </row>
    <row r="416" spans="1:9" x14ac:dyDescent="0.25">
      <c r="A416" s="2"/>
      <c r="B416" s="4"/>
    </row>
    <row r="417" spans="1:2" x14ac:dyDescent="0.25">
      <c r="A417" s="2"/>
      <c r="B417" s="4"/>
    </row>
    <row r="418" spans="1:2" x14ac:dyDescent="0.25">
      <c r="A418" s="2"/>
    </row>
    <row r="419" spans="1:2" x14ac:dyDescent="0.25">
      <c r="A419" s="2"/>
      <c r="B419" s="4"/>
    </row>
    <row r="420" spans="1:2" x14ac:dyDescent="0.25">
      <c r="A420" s="2"/>
      <c r="B420" s="4"/>
    </row>
    <row r="421" spans="1:2" x14ac:dyDescent="0.25">
      <c r="A421" s="2"/>
      <c r="B421" s="4"/>
    </row>
    <row r="422" spans="1:2" x14ac:dyDescent="0.25">
      <c r="A422" s="2"/>
      <c r="B422" s="4"/>
    </row>
    <row r="423" spans="1:2" x14ac:dyDescent="0.25">
      <c r="A423" s="2"/>
      <c r="B423" s="4"/>
    </row>
    <row r="424" spans="1:2" x14ac:dyDescent="0.25">
      <c r="A424" s="2"/>
    </row>
    <row r="425" spans="1:2" x14ac:dyDescent="0.25">
      <c r="A425" s="2"/>
      <c r="B425" s="4"/>
    </row>
    <row r="426" spans="1:2" x14ac:dyDescent="0.25">
      <c r="A426" s="2"/>
      <c r="B426" s="4"/>
    </row>
    <row r="1048576" spans="19:19" x14ac:dyDescent="0.25">
      <c r="S1048576" s="26"/>
    </row>
  </sheetData>
  <sortState xmlns:xlrd2="http://schemas.microsoft.com/office/spreadsheetml/2017/richdata2" ref="A1:T1048576">
    <sortCondition ref="C1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Sheet2!$A$2:$A$7</xm:f>
          </x14:formula1>
          <xm:sqref>B3:B142 B156:B326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8" sqref="A8"/>
    </sheetView>
  </sheetViews>
  <sheetFormatPr defaultColWidth="10.7109375" defaultRowHeight="15" x14ac:dyDescent="0.25"/>
  <sheetData>
    <row r="1" spans="1:1" x14ac:dyDescent="0.25">
      <c r="A1" t="s">
        <v>20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vbcou</dc:creator>
  <cp:lastModifiedBy>Sean Dimoff</cp:lastModifiedBy>
  <dcterms:created xsi:type="dcterms:W3CDTF">2017-06-28T15:13:22Z</dcterms:created>
  <dcterms:modified xsi:type="dcterms:W3CDTF">2019-02-12T01:48:49Z</dcterms:modified>
</cp:coreProperties>
</file>