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9219\Dropbox\R_projects\Porites_Survival_2023\Data\Coral_tracking\"/>
    </mc:Choice>
  </mc:AlternateContent>
  <xr:revisionPtr revIDLastSave="0" documentId="13_ncr:1_{F2CF90FE-2EF7-4D42-BAAD-949D64ACF22F}" xr6:coauthVersionLast="47" xr6:coauthVersionMax="47" xr10:uidLastSave="{00000000-0000-0000-0000-000000000000}"/>
  <bookViews>
    <workbookView xWindow="28680" yWindow="-120" windowWidth="29040" windowHeight="15840" firstSheet="2" activeTab="4" xr2:uid="{354DB0B4-D6F0-D847-BE35-8E2F4FA7E2DC}"/>
  </bookViews>
  <sheets>
    <sheet name="Working_sheet" sheetId="1" r:id="rId1"/>
    <sheet name="heatmap_working" sheetId="2" r:id="rId2"/>
    <sheet name="heatmap_final" sheetId="4" r:id="rId3"/>
    <sheet name="heatmap_final2" sheetId="5" r:id="rId4"/>
    <sheet name="heatmap_final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5" l="1"/>
  <c r="I78" i="5"/>
  <c r="F78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I67" i="5"/>
  <c r="F67" i="5"/>
  <c r="I66" i="5"/>
  <c r="F66" i="5"/>
  <c r="I65" i="5"/>
  <c r="F65" i="5"/>
  <c r="I64" i="5"/>
  <c r="F64" i="5"/>
  <c r="I63" i="5"/>
  <c r="F63" i="5"/>
  <c r="I62" i="5"/>
  <c r="F62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I35" i="5"/>
  <c r="F35" i="5"/>
  <c r="I34" i="5"/>
  <c r="F34" i="5"/>
  <c r="I33" i="5"/>
  <c r="F33" i="5"/>
  <c r="I32" i="5"/>
  <c r="F32" i="5"/>
  <c r="F31" i="5"/>
  <c r="I30" i="5"/>
  <c r="F30" i="5"/>
  <c r="I29" i="5"/>
  <c r="F29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G21" i="5" s="1"/>
  <c r="I20" i="5"/>
  <c r="F20" i="5"/>
  <c r="I19" i="5"/>
  <c r="F19" i="5"/>
  <c r="I18" i="5"/>
  <c r="F18" i="5"/>
  <c r="F17" i="5"/>
  <c r="I16" i="5"/>
  <c r="F16" i="5"/>
  <c r="G16" i="5" s="1"/>
  <c r="I15" i="5"/>
  <c r="F15" i="5"/>
  <c r="I14" i="5"/>
  <c r="F14" i="5"/>
  <c r="G14" i="5" s="1"/>
  <c r="I13" i="5"/>
  <c r="F13" i="5"/>
  <c r="I12" i="5"/>
  <c r="F12" i="5"/>
  <c r="G12" i="5" s="1"/>
  <c r="I11" i="5"/>
  <c r="F11" i="5"/>
  <c r="I10" i="5"/>
  <c r="F10" i="5"/>
  <c r="G10" i="5" s="1"/>
  <c r="I9" i="5"/>
  <c r="F9" i="5"/>
  <c r="I8" i="5"/>
  <c r="F8" i="5"/>
  <c r="G8" i="5" s="1"/>
  <c r="I7" i="5"/>
  <c r="F7" i="5"/>
  <c r="I6" i="5"/>
  <c r="G6" i="5"/>
  <c r="F6" i="5"/>
  <c r="I5" i="5"/>
  <c r="F5" i="5"/>
  <c r="I4" i="5"/>
  <c r="F4" i="5"/>
  <c r="G4" i="5" s="1"/>
  <c r="I3" i="5"/>
  <c r="F3" i="5"/>
  <c r="I2" i="5"/>
  <c r="F2" i="5"/>
  <c r="G2" i="5" s="1"/>
  <c r="F28" i="2"/>
  <c r="F48" i="2"/>
  <c r="I78" i="2"/>
  <c r="F78" i="2"/>
  <c r="F17" i="2"/>
  <c r="F31" i="2"/>
  <c r="I77" i="2"/>
  <c r="F77" i="2"/>
  <c r="I63" i="2"/>
  <c r="F63" i="2"/>
  <c r="I62" i="2"/>
  <c r="F62" i="2"/>
  <c r="I61" i="2"/>
  <c r="F61" i="2"/>
  <c r="I60" i="2"/>
  <c r="F60" i="2"/>
  <c r="I16" i="2"/>
  <c r="F16" i="2"/>
  <c r="G16" i="2" s="1"/>
  <c r="I76" i="2"/>
  <c r="F76" i="2"/>
  <c r="I47" i="2"/>
  <c r="F47" i="2"/>
  <c r="I15" i="2"/>
  <c r="F15" i="2"/>
  <c r="I14" i="2"/>
  <c r="F14" i="2"/>
  <c r="G14" i="2" s="1"/>
  <c r="I59" i="2"/>
  <c r="F59" i="2"/>
  <c r="I13" i="2"/>
  <c r="F13" i="2"/>
  <c r="I12" i="2"/>
  <c r="F12" i="2"/>
  <c r="I46" i="2"/>
  <c r="F46" i="2"/>
  <c r="G46" i="2" s="1"/>
  <c r="I75" i="2"/>
  <c r="F75" i="2"/>
  <c r="I11" i="2"/>
  <c r="F11" i="2"/>
  <c r="I10" i="2"/>
  <c r="F10" i="2"/>
  <c r="I58" i="2"/>
  <c r="F58" i="2"/>
  <c r="G58" i="2" s="1"/>
  <c r="I45" i="2"/>
  <c r="F45" i="2"/>
  <c r="I57" i="2"/>
  <c r="F57" i="2"/>
  <c r="I44" i="2"/>
  <c r="F44" i="2"/>
  <c r="I56" i="2"/>
  <c r="F56" i="2"/>
  <c r="G56" i="2" s="1"/>
  <c r="I9" i="2"/>
  <c r="F9" i="2"/>
  <c r="I55" i="2"/>
  <c r="F55" i="2"/>
  <c r="I74" i="2"/>
  <c r="F74" i="2"/>
  <c r="I43" i="2"/>
  <c r="F43" i="2"/>
  <c r="G43" i="2" s="1"/>
  <c r="I8" i="2"/>
  <c r="F8" i="2"/>
  <c r="I54" i="2"/>
  <c r="F54" i="2"/>
  <c r="I42" i="2"/>
  <c r="F42" i="2"/>
  <c r="I73" i="2"/>
  <c r="F73" i="2"/>
  <c r="I53" i="2"/>
  <c r="F53" i="2"/>
  <c r="I7" i="2"/>
  <c r="F7" i="2"/>
  <c r="G7" i="2" s="1"/>
  <c r="I30" i="2"/>
  <c r="F30" i="2"/>
  <c r="I52" i="2"/>
  <c r="F52" i="2"/>
  <c r="I72" i="2"/>
  <c r="F72" i="2"/>
  <c r="I6" i="2"/>
  <c r="F6" i="2"/>
  <c r="G6" i="2" s="1"/>
  <c r="I51" i="2"/>
  <c r="F51" i="2"/>
  <c r="I41" i="2"/>
  <c r="F41" i="2"/>
  <c r="I50" i="2"/>
  <c r="F50" i="2"/>
  <c r="I71" i="2"/>
  <c r="F71" i="2"/>
  <c r="G71" i="2" s="1"/>
  <c r="I40" i="2"/>
  <c r="F40" i="2"/>
  <c r="I27" i="2"/>
  <c r="F27" i="2"/>
  <c r="I26" i="2"/>
  <c r="F26" i="2"/>
  <c r="I25" i="2"/>
  <c r="F25" i="2"/>
  <c r="G25" i="2" s="1"/>
  <c r="I24" i="2"/>
  <c r="F24" i="2"/>
  <c r="I5" i="2"/>
  <c r="F5" i="2"/>
  <c r="I39" i="2"/>
  <c r="F39" i="2"/>
  <c r="I38" i="2"/>
  <c r="F38" i="2"/>
  <c r="G38" i="2" s="1"/>
  <c r="I4" i="2"/>
  <c r="F4" i="2"/>
  <c r="I3" i="2"/>
  <c r="F3" i="2"/>
  <c r="I23" i="2"/>
  <c r="F23" i="2"/>
  <c r="I37" i="2"/>
  <c r="F37" i="2"/>
  <c r="G37" i="2" s="1"/>
  <c r="I22" i="2"/>
  <c r="F22" i="2"/>
  <c r="I70" i="2"/>
  <c r="F70" i="2"/>
  <c r="I2" i="2"/>
  <c r="F2" i="2"/>
  <c r="G2" i="2" s="1"/>
  <c r="I21" i="2"/>
  <c r="F21" i="2"/>
  <c r="I36" i="2"/>
  <c r="F36" i="2"/>
  <c r="G36" i="2" s="1"/>
  <c r="I35" i="2"/>
  <c r="F35" i="2"/>
  <c r="I20" i="2"/>
  <c r="F20" i="2"/>
  <c r="I69" i="2"/>
  <c r="F69" i="2"/>
  <c r="G69" i="2" s="1"/>
  <c r="I68" i="2"/>
  <c r="F68" i="2"/>
  <c r="G68" i="2" s="1"/>
  <c r="I34" i="2"/>
  <c r="F34" i="2"/>
  <c r="G34" i="2" s="1"/>
  <c r="I33" i="2"/>
  <c r="F33" i="2"/>
  <c r="I32" i="2"/>
  <c r="F32" i="2"/>
  <c r="G32" i="2" s="1"/>
  <c r="I29" i="2"/>
  <c r="F29" i="2"/>
  <c r="G29" i="2" s="1"/>
  <c r="I67" i="2"/>
  <c r="F67" i="2"/>
  <c r="I19" i="2"/>
  <c r="F19" i="2"/>
  <c r="G19" i="2" s="1"/>
  <c r="I66" i="2"/>
  <c r="F66" i="2"/>
  <c r="I65" i="2"/>
  <c r="F65" i="2"/>
  <c r="G65" i="2" s="1"/>
  <c r="I64" i="2"/>
  <c r="F64" i="2"/>
  <c r="I18" i="2"/>
  <c r="F18" i="2"/>
  <c r="G18" i="2" s="1"/>
  <c r="I49" i="2"/>
  <c r="F49" i="2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I155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G152" i="1" s="1"/>
  <c r="I15" i="1"/>
  <c r="F15" i="1"/>
  <c r="I14" i="1"/>
  <c r="F14" i="1"/>
  <c r="G14" i="1" s="1"/>
  <c r="I13" i="1"/>
  <c r="F13" i="1"/>
  <c r="I12" i="1"/>
  <c r="F12" i="1"/>
  <c r="I11" i="1"/>
  <c r="F11" i="1"/>
  <c r="I10" i="1"/>
  <c r="F10" i="1"/>
  <c r="G10" i="1" s="1"/>
  <c r="I9" i="1"/>
  <c r="F9" i="1"/>
  <c r="I8" i="1"/>
  <c r="F8" i="1"/>
  <c r="G8" i="1" s="1"/>
  <c r="I7" i="1"/>
  <c r="F7" i="1"/>
  <c r="I6" i="1"/>
  <c r="F6" i="1"/>
  <c r="G6" i="1" s="1"/>
  <c r="I5" i="1"/>
  <c r="F5" i="1"/>
  <c r="I4" i="1"/>
  <c r="F4" i="1"/>
  <c r="G4" i="1" s="1"/>
  <c r="I3" i="1"/>
  <c r="F3" i="1"/>
  <c r="I2" i="1"/>
  <c r="F2" i="1"/>
  <c r="G2" i="1" s="1"/>
  <c r="G18" i="5" l="1"/>
  <c r="G20" i="5"/>
  <c r="G39" i="5"/>
  <c r="G43" i="5"/>
  <c r="G47" i="5"/>
  <c r="G3" i="5"/>
  <c r="G5" i="5"/>
  <c r="G29" i="5"/>
  <c r="G31" i="5"/>
  <c r="G50" i="5"/>
  <c r="G54" i="5"/>
  <c r="G70" i="5"/>
  <c r="G7" i="5"/>
  <c r="G9" i="5"/>
  <c r="G11" i="5"/>
  <c r="G13" i="5"/>
  <c r="G15" i="5"/>
  <c r="G17" i="5"/>
  <c r="G23" i="5"/>
  <c r="G25" i="5"/>
  <c r="G27" i="5"/>
  <c r="G32" i="5"/>
  <c r="G34" i="5"/>
  <c r="G41" i="5"/>
  <c r="G48" i="5"/>
  <c r="G52" i="5"/>
  <c r="G59" i="5"/>
  <c r="G61" i="5"/>
  <c r="G66" i="5"/>
  <c r="G68" i="5"/>
  <c r="G75" i="5"/>
  <c r="G77" i="5"/>
  <c r="G22" i="5"/>
  <c r="G24" i="5"/>
  <c r="G30" i="5"/>
  <c r="G36" i="5"/>
  <c r="G38" i="5"/>
  <c r="G45" i="5"/>
  <c r="G49" i="5"/>
  <c r="G56" i="5"/>
  <c r="G63" i="5"/>
  <c r="G65" i="5"/>
  <c r="G72" i="5"/>
  <c r="G19" i="5"/>
  <c r="G26" i="5"/>
  <c r="G28" i="5"/>
  <c r="G33" i="5"/>
  <c r="G40" i="5"/>
  <c r="G42" i="5"/>
  <c r="G51" i="5"/>
  <c r="G53" i="5"/>
  <c r="G58" i="5"/>
  <c r="G60" i="5"/>
  <c r="G67" i="5"/>
  <c r="G69" i="5"/>
  <c r="G74" i="5"/>
  <c r="G76" i="5"/>
  <c r="G78" i="5"/>
  <c r="G35" i="5"/>
  <c r="G37" i="5"/>
  <c r="G44" i="5"/>
  <c r="G46" i="5"/>
  <c r="G55" i="5"/>
  <c r="G57" i="5"/>
  <c r="G62" i="5"/>
  <c r="G64" i="5"/>
  <c r="G71" i="5"/>
  <c r="G73" i="5"/>
  <c r="G9" i="1"/>
  <c r="G3" i="1"/>
  <c r="G5" i="1"/>
  <c r="G7" i="1"/>
  <c r="G61" i="2"/>
  <c r="G49" i="2"/>
  <c r="G64" i="2"/>
  <c r="G33" i="2"/>
  <c r="G21" i="2"/>
  <c r="G22" i="2"/>
  <c r="G23" i="2"/>
  <c r="G4" i="2"/>
  <c r="G39" i="2"/>
  <c r="G24" i="2"/>
  <c r="G26" i="2"/>
  <c r="G40" i="2"/>
  <c r="G50" i="2"/>
  <c r="G51" i="2"/>
  <c r="G72" i="2"/>
  <c r="G30" i="2"/>
  <c r="G53" i="2"/>
  <c r="G66" i="2"/>
  <c r="G67" i="2"/>
  <c r="G20" i="2"/>
  <c r="G42" i="2"/>
  <c r="G8" i="2"/>
  <c r="G74" i="2"/>
  <c r="G9" i="2"/>
  <c r="G44" i="2"/>
  <c r="G45" i="2"/>
  <c r="G10" i="2"/>
  <c r="G75" i="2"/>
  <c r="G12" i="2"/>
  <c r="G59" i="2"/>
  <c r="G15" i="2"/>
  <c r="G76" i="2"/>
  <c r="G62" i="2"/>
  <c r="G35" i="2"/>
  <c r="G63" i="2"/>
  <c r="G48" i="2"/>
  <c r="G28" i="2"/>
  <c r="G3" i="2"/>
  <c r="G77" i="2"/>
  <c r="G78" i="2"/>
  <c r="G17" i="2"/>
  <c r="G31" i="2"/>
  <c r="G70" i="2"/>
  <c r="G5" i="2"/>
  <c r="G27" i="2"/>
  <c r="G41" i="2"/>
  <c r="G52" i="2"/>
  <c r="G73" i="2"/>
  <c r="G54" i="2"/>
  <c r="G55" i="2"/>
  <c r="G57" i="2"/>
  <c r="G11" i="2"/>
  <c r="G13" i="2"/>
  <c r="G47" i="2"/>
  <c r="G60" i="2"/>
  <c r="G18" i="1"/>
  <c r="G26" i="1"/>
  <c r="G34" i="1"/>
  <c r="G12" i="1"/>
  <c r="G19" i="1"/>
  <c r="G21" i="1"/>
  <c r="G28" i="1"/>
  <c r="G35" i="1"/>
  <c r="G37" i="1"/>
  <c r="G39" i="1"/>
  <c r="G41" i="1"/>
  <c r="G43" i="1"/>
  <c r="G45" i="1"/>
  <c r="G23" i="1"/>
  <c r="G25" i="1"/>
  <c r="G30" i="1"/>
  <c r="G32" i="1"/>
  <c r="G48" i="1"/>
  <c r="G50" i="1"/>
  <c r="G52" i="1"/>
  <c r="G54" i="1"/>
  <c r="G56" i="1"/>
  <c r="G58" i="1"/>
  <c r="G60" i="1"/>
  <c r="G62" i="1"/>
  <c r="G64" i="1"/>
  <c r="G66" i="1"/>
  <c r="G70" i="1"/>
  <c r="G11" i="1"/>
  <c r="G13" i="1"/>
  <c r="G20" i="1"/>
  <c r="G27" i="1"/>
  <c r="G29" i="1"/>
  <c r="G36" i="1"/>
  <c r="G40" i="1"/>
  <c r="G44" i="1"/>
  <c r="G15" i="1"/>
  <c r="G17" i="1"/>
  <c r="G22" i="1"/>
  <c r="G24" i="1"/>
  <c r="G31" i="1"/>
  <c r="G33" i="1"/>
  <c r="G47" i="1"/>
  <c r="G51" i="1"/>
  <c r="G55" i="1"/>
  <c r="G59" i="1"/>
  <c r="G63" i="1"/>
  <c r="G67" i="1"/>
  <c r="G73" i="1"/>
  <c r="G75" i="1"/>
  <c r="G82" i="1"/>
  <c r="G90" i="1"/>
  <c r="G98" i="1"/>
  <c r="G106" i="1"/>
  <c r="G114" i="1"/>
  <c r="G122" i="1"/>
  <c r="G130" i="1"/>
  <c r="G138" i="1"/>
  <c r="G146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5" i="1"/>
  <c r="G299" i="1"/>
  <c r="G303" i="1"/>
  <c r="G307" i="1"/>
  <c r="G311" i="1"/>
  <c r="G315" i="1"/>
  <c r="G319" i="1"/>
  <c r="G68" i="1"/>
  <c r="G80" i="1"/>
  <c r="G88" i="1"/>
  <c r="G96" i="1"/>
  <c r="G104" i="1"/>
  <c r="G112" i="1"/>
  <c r="G120" i="1"/>
  <c r="G128" i="1"/>
  <c r="G136" i="1"/>
  <c r="G144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6" i="1"/>
  <c r="G300" i="1"/>
  <c r="G304" i="1"/>
  <c r="G308" i="1"/>
  <c r="G312" i="1"/>
  <c r="G316" i="1"/>
  <c r="G320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4" i="1"/>
  <c r="G154" i="1"/>
  <c r="G16" i="1"/>
  <c r="G69" i="1"/>
  <c r="G72" i="1"/>
  <c r="G78" i="1"/>
  <c r="G86" i="1"/>
  <c r="G94" i="1"/>
  <c r="G102" i="1"/>
  <c r="G110" i="1"/>
  <c r="G118" i="1"/>
  <c r="G126" i="1"/>
  <c r="G134" i="1"/>
  <c r="G142" i="1"/>
  <c r="G150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7" i="1"/>
  <c r="G301" i="1"/>
  <c r="G305" i="1"/>
  <c r="G309" i="1"/>
  <c r="G313" i="1"/>
  <c r="G317" i="1"/>
  <c r="G321" i="1"/>
  <c r="G38" i="1"/>
  <c r="G42" i="1"/>
  <c r="G46" i="1"/>
  <c r="G49" i="1"/>
  <c r="G53" i="1"/>
  <c r="G57" i="1"/>
  <c r="G61" i="1"/>
  <c r="G65" i="1"/>
  <c r="G71" i="1"/>
  <c r="G76" i="1"/>
  <c r="G84" i="1"/>
  <c r="G92" i="1"/>
  <c r="G100" i="1"/>
  <c r="G108" i="1"/>
  <c r="G116" i="1"/>
  <c r="G124" i="1"/>
  <c r="G132" i="1"/>
  <c r="G140" i="1"/>
  <c r="G148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8" i="1"/>
  <c r="G302" i="1"/>
  <c r="G306" i="1"/>
  <c r="G310" i="1"/>
  <c r="G314" i="1"/>
  <c r="G318" i="1"/>
  <c r="G322" i="1"/>
</calcChain>
</file>

<file path=xl/sharedStrings.xml><?xml version="1.0" encoding="utf-8"?>
<sst xmlns="http://schemas.openxmlformats.org/spreadsheetml/2006/main" count="11490" uniqueCount="937">
  <si>
    <t>coral_tag</t>
  </si>
  <si>
    <t>87_2015c</t>
  </si>
  <si>
    <t>24_2015b</t>
  </si>
  <si>
    <t>35_2015b</t>
  </si>
  <si>
    <t>151_2015c</t>
  </si>
  <si>
    <t>381_2015c</t>
  </si>
  <si>
    <t>325_2014</t>
  </si>
  <si>
    <t>62_2015b</t>
  </si>
  <si>
    <t>344_2015c</t>
  </si>
  <si>
    <t>441_2015c</t>
  </si>
  <si>
    <t>5_2016a</t>
  </si>
  <si>
    <t>578_1073</t>
  </si>
  <si>
    <t>76_2015b</t>
  </si>
  <si>
    <t>91_2015b</t>
  </si>
  <si>
    <t>120_2015c</t>
  </si>
  <si>
    <t>29_2015c</t>
  </si>
  <si>
    <t>41_2015c</t>
  </si>
  <si>
    <t>161_2015b</t>
  </si>
  <si>
    <t>470_2015c</t>
  </si>
  <si>
    <t>478_2015c</t>
  </si>
  <si>
    <t>90_2016a</t>
  </si>
  <si>
    <t>279_2015c</t>
  </si>
  <si>
    <t>317_2015b</t>
  </si>
  <si>
    <t>327_2015b</t>
  </si>
  <si>
    <t>335_2015b</t>
  </si>
  <si>
    <t>355_2015b</t>
  </si>
  <si>
    <t>57_2015c</t>
  </si>
  <si>
    <t>386_2015c</t>
  </si>
  <si>
    <t>389_2015c</t>
  </si>
  <si>
    <t>394_2015c</t>
  </si>
  <si>
    <t>1_1425</t>
  </si>
  <si>
    <t>1_2015c</t>
  </si>
  <si>
    <t>12_635</t>
  </si>
  <si>
    <t>122b</t>
  </si>
  <si>
    <t>159_2015b</t>
  </si>
  <si>
    <t>183_1114_1340</t>
  </si>
  <si>
    <t>168_2015c</t>
  </si>
  <si>
    <t>200_972_1336</t>
  </si>
  <si>
    <t>354_1439</t>
  </si>
  <si>
    <t>361b</t>
  </si>
  <si>
    <t>517_2015c</t>
  </si>
  <si>
    <t>374_891_1294</t>
  </si>
  <si>
    <t>400_2015c</t>
  </si>
  <si>
    <t>387b</t>
  </si>
  <si>
    <t>407_1103_1378</t>
  </si>
  <si>
    <t>416_1104</t>
  </si>
  <si>
    <t>423_2015c</t>
  </si>
  <si>
    <t>420b</t>
  </si>
  <si>
    <t>424_2015c</t>
  </si>
  <si>
    <t>74_2015b</t>
  </si>
  <si>
    <t>445_683</t>
  </si>
  <si>
    <t>353_2015c</t>
  </si>
  <si>
    <t>451_871</t>
  </si>
  <si>
    <t>65_2016a</t>
  </si>
  <si>
    <t>585_1262</t>
  </si>
  <si>
    <t>620_1229</t>
  </si>
  <si>
    <t>134_2015c</t>
  </si>
  <si>
    <t>669_1074</t>
  </si>
  <si>
    <t>677_1151</t>
  </si>
  <si>
    <t>47_2015c</t>
  </si>
  <si>
    <t>682_1083</t>
  </si>
  <si>
    <t>70_884</t>
  </si>
  <si>
    <t>390_2015c</t>
  </si>
  <si>
    <t>746_1058</t>
  </si>
  <si>
    <t>794_946</t>
  </si>
  <si>
    <t>818_1350</t>
  </si>
  <si>
    <t>269_2015c</t>
  </si>
  <si>
    <t>834_947_1437</t>
  </si>
  <si>
    <t>295_2015c</t>
  </si>
  <si>
    <t>842_1090</t>
  </si>
  <si>
    <t>522_2015c</t>
  </si>
  <si>
    <t>8b_934</t>
  </si>
  <si>
    <t>NA</t>
  </si>
  <si>
    <t>187_2015c</t>
  </si>
  <si>
    <t>138_2015c</t>
  </si>
  <si>
    <t>52_2015c_2</t>
  </si>
  <si>
    <t>50_2016a</t>
  </si>
  <si>
    <t>126b</t>
  </si>
  <si>
    <t>131b</t>
  </si>
  <si>
    <t>131c</t>
  </si>
  <si>
    <t>188_971</t>
  </si>
  <si>
    <t>314b_1088_1263</t>
  </si>
  <si>
    <t>314c_1088_1263</t>
  </si>
  <si>
    <t>383_895</t>
  </si>
  <si>
    <t>407b</t>
  </si>
  <si>
    <t>434b</t>
  </si>
  <si>
    <t>87b</t>
  </si>
  <si>
    <t>87c</t>
  </si>
  <si>
    <t>87d</t>
  </si>
  <si>
    <t>6b</t>
  </si>
  <si>
    <t>794b_946</t>
  </si>
  <si>
    <t>816b</t>
  </si>
  <si>
    <t>580b</t>
  </si>
  <si>
    <t>580c</t>
  </si>
  <si>
    <t>790b</t>
  </si>
  <si>
    <t>1007b</t>
  </si>
  <si>
    <t>1010b</t>
  </si>
  <si>
    <t>1016_1346</t>
  </si>
  <si>
    <t>1016b</t>
  </si>
  <si>
    <t>1027_1342</t>
  </si>
  <si>
    <t>1029b</t>
  </si>
  <si>
    <t>1043b</t>
  </si>
  <si>
    <t>1046b</t>
  </si>
  <si>
    <t>1058b</t>
  </si>
  <si>
    <t>1082_1430</t>
  </si>
  <si>
    <t>1128_1288</t>
  </si>
  <si>
    <t>1160_1268</t>
  </si>
  <si>
    <t>1177_1387</t>
  </si>
  <si>
    <t>1183_1453</t>
  </si>
  <si>
    <t>1241_1267</t>
  </si>
  <si>
    <t>905_1308</t>
  </si>
  <si>
    <t>913b</t>
  </si>
  <si>
    <t>917b</t>
  </si>
  <si>
    <t>924b</t>
  </si>
  <si>
    <t>971b</t>
  </si>
  <si>
    <t>974b</t>
  </si>
  <si>
    <t>974c</t>
  </si>
  <si>
    <t>978_1358</t>
  </si>
  <si>
    <t>996_1379</t>
  </si>
  <si>
    <t>810c</t>
  </si>
  <si>
    <t>21_2015c</t>
  </si>
  <si>
    <t>449_2015c</t>
  </si>
  <si>
    <t>Clade_norare_generous</t>
  </si>
  <si>
    <t>Red</t>
  </si>
  <si>
    <t>Blue</t>
  </si>
  <si>
    <t>Pale</t>
  </si>
  <si>
    <t>Unknown</t>
  </si>
  <si>
    <t>Method</t>
  </si>
  <si>
    <t>RAD</t>
  </si>
  <si>
    <t>ITS</t>
  </si>
  <si>
    <t>site_name</t>
  </si>
  <si>
    <t>30_DEEP</t>
  </si>
  <si>
    <t>mortality_cat</t>
  </si>
  <si>
    <t>Alive</t>
  </si>
  <si>
    <t>Dead</t>
  </si>
  <si>
    <t>5_2014</t>
  </si>
  <si>
    <t>32_2014</t>
  </si>
  <si>
    <t>46_2014</t>
  </si>
  <si>
    <t>97_2014</t>
  </si>
  <si>
    <t>136_2014</t>
  </si>
  <si>
    <t>144_2014</t>
  </si>
  <si>
    <t>172_2014</t>
  </si>
  <si>
    <t>241_2014</t>
  </si>
  <si>
    <t>401_2014</t>
  </si>
  <si>
    <t>430_2014</t>
  </si>
  <si>
    <t>434_2014</t>
  </si>
  <si>
    <t>474_2014</t>
  </si>
  <si>
    <t>476_2014</t>
  </si>
  <si>
    <t>489_2014</t>
  </si>
  <si>
    <t>499_2014</t>
  </si>
  <si>
    <t>1_2014</t>
  </si>
  <si>
    <t>12_2014</t>
  </si>
  <si>
    <t>183_2014</t>
  </si>
  <si>
    <t>200_2014</t>
  </si>
  <si>
    <t>374_2014</t>
  </si>
  <si>
    <t>407_2014</t>
  </si>
  <si>
    <t>441_2014</t>
  </si>
  <si>
    <t>445_2014</t>
  </si>
  <si>
    <t>451_2014</t>
  </si>
  <si>
    <t>70_2014</t>
  </si>
  <si>
    <t>151_2014</t>
  </si>
  <si>
    <t>8_2014</t>
  </si>
  <si>
    <t>15_2014</t>
  </si>
  <si>
    <t>16_2014</t>
  </si>
  <si>
    <t>18_2014</t>
  </si>
  <si>
    <t>22_2014</t>
  </si>
  <si>
    <t>25_2014</t>
  </si>
  <si>
    <t>27_2014</t>
  </si>
  <si>
    <t>40_2014</t>
  </si>
  <si>
    <t>42_2014</t>
  </si>
  <si>
    <t>48_2014</t>
  </si>
  <si>
    <t>57_2014</t>
  </si>
  <si>
    <t>63_2014</t>
  </si>
  <si>
    <t>75_2014</t>
  </si>
  <si>
    <t>77_2014</t>
  </si>
  <si>
    <t>79_2014</t>
  </si>
  <si>
    <t xml:space="preserve">80_2014_2 </t>
  </si>
  <si>
    <t>81_2014</t>
  </si>
  <si>
    <t>87_2014</t>
  </si>
  <si>
    <t>107_2014</t>
  </si>
  <si>
    <t>112_2014</t>
  </si>
  <si>
    <t>122_2014</t>
  </si>
  <si>
    <t>124_2014</t>
  </si>
  <si>
    <t>126_2014</t>
  </si>
  <si>
    <t>131_2014</t>
  </si>
  <si>
    <t>140_2014</t>
  </si>
  <si>
    <t>156_2014</t>
  </si>
  <si>
    <t>168_2014</t>
  </si>
  <si>
    <t>169_2014</t>
  </si>
  <si>
    <t>180_2014</t>
  </si>
  <si>
    <t>194_2014</t>
  </si>
  <si>
    <t>197_2014</t>
  </si>
  <si>
    <t>208_2014</t>
  </si>
  <si>
    <t>238_2014</t>
  </si>
  <si>
    <t>239_2014</t>
  </si>
  <si>
    <t>264_2014</t>
  </si>
  <si>
    <t>286_2014</t>
  </si>
  <si>
    <t>294_2014</t>
  </si>
  <si>
    <t>300_2014</t>
  </si>
  <si>
    <t>304_2014</t>
  </si>
  <si>
    <t>307_2014</t>
  </si>
  <si>
    <t>318_2014</t>
  </si>
  <si>
    <t>332_2014</t>
  </si>
  <si>
    <t>343_2014</t>
  </si>
  <si>
    <t>358_2014</t>
  </si>
  <si>
    <t>361_2014</t>
  </si>
  <si>
    <t>364_2014</t>
  </si>
  <si>
    <t>387_2014</t>
  </si>
  <si>
    <t>396_2014</t>
  </si>
  <si>
    <t>420_2014</t>
  </si>
  <si>
    <t>421_2014</t>
  </si>
  <si>
    <t>425_2014</t>
  </si>
  <si>
    <t>453_2014</t>
  </si>
  <si>
    <t>459_2014</t>
  </si>
  <si>
    <t>464_2014</t>
  </si>
  <si>
    <t>467_2014</t>
  </si>
  <si>
    <t>488_2014</t>
  </si>
  <si>
    <t>495_2014</t>
  </si>
  <si>
    <t>502_2014</t>
  </si>
  <si>
    <t>507_2014</t>
  </si>
  <si>
    <t>511_2014</t>
  </si>
  <si>
    <t>513_2014</t>
  </si>
  <si>
    <t>515_2014</t>
  </si>
  <si>
    <t>188_2014</t>
  </si>
  <si>
    <t>314_2014</t>
  </si>
  <si>
    <t>383_2014</t>
  </si>
  <si>
    <t>236_2014_2</t>
  </si>
  <si>
    <t>55_2014_2</t>
  </si>
  <si>
    <t>59_2014_2</t>
  </si>
  <si>
    <t>41_2014_2</t>
  </si>
  <si>
    <t>2015a</t>
  </si>
  <si>
    <t>85_2015a - Post</t>
  </si>
  <si>
    <t>100_2015a - Post</t>
  </si>
  <si>
    <t>132_2015a - Post</t>
  </si>
  <si>
    <t>137_2015a - Post</t>
  </si>
  <si>
    <t>147_2015a - Post</t>
  </si>
  <si>
    <t>148_2015a - Post</t>
  </si>
  <si>
    <t>27_2015a - Pre</t>
  </si>
  <si>
    <t>40_2015a - Pre</t>
  </si>
  <si>
    <t>45_2015a - Pre</t>
  </si>
  <si>
    <t>49_2015a - Pre</t>
  </si>
  <si>
    <t>54_2015a - Pre</t>
  </si>
  <si>
    <t>59_2015a - Pre</t>
  </si>
  <si>
    <t>76_2015a - Pre</t>
  </si>
  <si>
    <t>117_2015a - Post</t>
  </si>
  <si>
    <t>1_2015a - Pre</t>
  </si>
  <si>
    <t>11_2015a - Pre</t>
  </si>
  <si>
    <t>158_2015a - Post</t>
  </si>
  <si>
    <t>34_2015a - Pre</t>
  </si>
  <si>
    <t>69_2015a - Pre</t>
  </si>
  <si>
    <t>87_2015a - Post</t>
  </si>
  <si>
    <t>143_2015a - Post</t>
  </si>
  <si>
    <t>93_2015a - Post</t>
  </si>
  <si>
    <t>109_2015a - Post</t>
  </si>
  <si>
    <t>135_2015a - Post</t>
  </si>
  <si>
    <t>146_2015a - Post</t>
  </si>
  <si>
    <t>155_2015a - Post</t>
  </si>
  <si>
    <t>61_2015a - Pre</t>
  </si>
  <si>
    <t>73_2015a - Pre</t>
  </si>
  <si>
    <t>122_2015a - Post</t>
  </si>
  <si>
    <t>126_2015a - Post</t>
  </si>
  <si>
    <t>8_2015a - Pre</t>
  </si>
  <si>
    <t>29_2015a - Pre</t>
  </si>
  <si>
    <t>6_2015a - Pre</t>
  </si>
  <si>
    <t>2015b</t>
  </si>
  <si>
    <t>5_2015b</t>
  </si>
  <si>
    <t>145_2015b</t>
  </si>
  <si>
    <t>45_2015b</t>
  </si>
  <si>
    <t>49_2015b</t>
  </si>
  <si>
    <t>176_2015b</t>
  </si>
  <si>
    <t>254_2015b</t>
  </si>
  <si>
    <t>135_2015b</t>
  </si>
  <si>
    <t>134_2015b</t>
  </si>
  <si>
    <t>189_2015b</t>
  </si>
  <si>
    <t>195_2015b</t>
  </si>
  <si>
    <t>86_2015b</t>
  </si>
  <si>
    <t>105_2015b</t>
  </si>
  <si>
    <t>116_2015b</t>
  </si>
  <si>
    <t>182_2015b</t>
  </si>
  <si>
    <t>201_2015b</t>
  </si>
  <si>
    <t>229_2015b</t>
  </si>
  <si>
    <t>230_2015b</t>
  </si>
  <si>
    <t>278_2015b</t>
  </si>
  <si>
    <t>286_2015b</t>
  </si>
  <si>
    <t>308_2015b</t>
  </si>
  <si>
    <t>323_2015b</t>
  </si>
  <si>
    <t>343_2015b</t>
  </si>
  <si>
    <t>349_2015b</t>
  </si>
  <si>
    <t>168_2015b</t>
  </si>
  <si>
    <t>10_2015b</t>
  </si>
  <si>
    <t>264_2015b</t>
  </si>
  <si>
    <t>267_2015b</t>
  </si>
  <si>
    <t>58_2015b</t>
  </si>
  <si>
    <t>133_2015b</t>
  </si>
  <si>
    <t>141_2015b</t>
  </si>
  <si>
    <t>115_2015b</t>
  </si>
  <si>
    <t>123_2015b</t>
  </si>
  <si>
    <t>128_2015b</t>
  </si>
  <si>
    <t>223_2015b</t>
  </si>
  <si>
    <t>290_2015b</t>
  </si>
  <si>
    <t>314_2015b</t>
  </si>
  <si>
    <t>330_2015b</t>
  </si>
  <si>
    <t>338_2015b</t>
  </si>
  <si>
    <t>6_2015b</t>
  </si>
  <si>
    <t>54_2015b</t>
  </si>
  <si>
    <t>17_2015b_1</t>
  </si>
  <si>
    <t>269_2015b</t>
  </si>
  <si>
    <t>312_2015b</t>
  </si>
  <si>
    <t>41_2015b</t>
  </si>
  <si>
    <t>250_2015b</t>
  </si>
  <si>
    <t>63_2015b</t>
  </si>
  <si>
    <t>13_2015b</t>
  </si>
  <si>
    <t>1_2015b</t>
  </si>
  <si>
    <t>79_2015b</t>
  </si>
  <si>
    <t>235_2015b</t>
  </si>
  <si>
    <t>2015c</t>
  </si>
  <si>
    <t>5_2015c</t>
  </si>
  <si>
    <t>192_2015c</t>
  </si>
  <si>
    <t>224_2015c</t>
  </si>
  <si>
    <t>487_2015c</t>
  </si>
  <si>
    <t>412_2015c_2</t>
  </si>
  <si>
    <t>341_2015c</t>
  </si>
  <si>
    <t>93_2015c</t>
  </si>
  <si>
    <t>95_2015c</t>
  </si>
  <si>
    <t>452_2015c</t>
  </si>
  <si>
    <t>97_2015c</t>
  </si>
  <si>
    <t>109_2015c</t>
  </si>
  <si>
    <t>115_2015c</t>
  </si>
  <si>
    <t>130_2015c</t>
  </si>
  <si>
    <t>148_2015c</t>
  </si>
  <si>
    <t>245_2015c</t>
  </si>
  <si>
    <t>367_2015c</t>
  </si>
  <si>
    <t>79_2015c</t>
  </si>
  <si>
    <t>471_2015c</t>
  </si>
  <si>
    <t>256_2015c</t>
  </si>
  <si>
    <t>302_2015c</t>
  </si>
  <si>
    <t>288_2015c</t>
  </si>
  <si>
    <t>292_2015c</t>
  </si>
  <si>
    <t>299_2015c</t>
  </si>
  <si>
    <t>483_2015c</t>
  </si>
  <si>
    <t>477_2015c</t>
  </si>
  <si>
    <t>392_2015c</t>
  </si>
  <si>
    <t>374_2015c_1</t>
  </si>
  <si>
    <t>9_2015c</t>
  </si>
  <si>
    <t>205_2015c</t>
  </si>
  <si>
    <t>497_2015c</t>
  </si>
  <si>
    <t>337_2015c</t>
  </si>
  <si>
    <t>84_2015c</t>
  </si>
  <si>
    <t>106_2015c</t>
  </si>
  <si>
    <t>37_2015c</t>
  </si>
  <si>
    <t>314_2015c</t>
  </si>
  <si>
    <t>454_2015c</t>
  </si>
  <si>
    <t>262_2015c</t>
  </si>
  <si>
    <t>332_2015c</t>
  </si>
  <si>
    <t>12_2015c</t>
  </si>
  <si>
    <t>223_2015c</t>
  </si>
  <si>
    <t>189_2015c</t>
  </si>
  <si>
    <t>201_2015c</t>
  </si>
  <si>
    <t>204_2015c</t>
  </si>
  <si>
    <t>177_2015c_2</t>
  </si>
  <si>
    <t>136_2015c</t>
  </si>
  <si>
    <t>512_2015c</t>
  </si>
  <si>
    <t>282_2015c</t>
  </si>
  <si>
    <t>236_2015c</t>
  </si>
  <si>
    <t>196_2015c</t>
  </si>
  <si>
    <t>482_2015c</t>
  </si>
  <si>
    <t>417_2015c</t>
  </si>
  <si>
    <t>99_2015c</t>
  </si>
  <si>
    <t>181_2015c</t>
  </si>
  <si>
    <t>55_2015c</t>
  </si>
  <si>
    <t>2016a</t>
  </si>
  <si>
    <t>42_2016a</t>
  </si>
  <si>
    <t>68_2016a</t>
  </si>
  <si>
    <t>149_2016a</t>
  </si>
  <si>
    <t>156_2016a</t>
  </si>
  <si>
    <t>161_2016a</t>
  </si>
  <si>
    <t>166_2016a</t>
  </si>
  <si>
    <t>75_2016a</t>
  </si>
  <si>
    <t>102_2016a</t>
  </si>
  <si>
    <t>98_2016a</t>
  </si>
  <si>
    <t>99_2016a</t>
  </si>
  <si>
    <t>100_2016a</t>
  </si>
  <si>
    <t>114_2016a</t>
  </si>
  <si>
    <t>3_2016a</t>
  </si>
  <si>
    <t>2_2016a</t>
  </si>
  <si>
    <t>30_2016a</t>
  </si>
  <si>
    <t>41_2016a</t>
  </si>
  <si>
    <t>195_2016a</t>
  </si>
  <si>
    <t>125_2016a</t>
  </si>
  <si>
    <t>128_2016a</t>
  </si>
  <si>
    <t>152_2016a</t>
  </si>
  <si>
    <t>162_2016a</t>
  </si>
  <si>
    <t>12_2016a</t>
  </si>
  <si>
    <t>105_2016a</t>
  </si>
  <si>
    <t>92_2016a</t>
  </si>
  <si>
    <t>106_2016a</t>
  </si>
  <si>
    <t>124_2016a</t>
  </si>
  <si>
    <t>63_2016a</t>
  </si>
  <si>
    <t>51_2016a</t>
  </si>
  <si>
    <t>193_2016a</t>
  </si>
  <si>
    <t>194_2016a</t>
  </si>
  <si>
    <t>165_2016a</t>
  </si>
  <si>
    <t>163_2016a</t>
  </si>
  <si>
    <t>122_2016a</t>
  </si>
  <si>
    <t>191_2016a</t>
  </si>
  <si>
    <t>111_2016a</t>
  </si>
  <si>
    <t>85_2016a</t>
  </si>
  <si>
    <t>46_2016a</t>
  </si>
  <si>
    <t>97_2016a</t>
  </si>
  <si>
    <t>150_2016a</t>
  </si>
  <si>
    <t>26_2016a</t>
  </si>
  <si>
    <t>34_2016a</t>
  </si>
  <si>
    <t>36_2016a</t>
  </si>
  <si>
    <t>52_2016a</t>
  </si>
  <si>
    <t>53_2016a</t>
  </si>
  <si>
    <t>71_2016a</t>
  </si>
  <si>
    <t>127_2016a</t>
  </si>
  <si>
    <t>140_2016a</t>
  </si>
  <si>
    <t>141_2016a</t>
  </si>
  <si>
    <t>142_2016a</t>
  </si>
  <si>
    <t>145_2016a</t>
  </si>
  <si>
    <t>185_2016a</t>
  </si>
  <si>
    <t>186_2016a</t>
  </si>
  <si>
    <t>187_2016a</t>
  </si>
  <si>
    <t>188_2016a</t>
  </si>
  <si>
    <t>189_2016a</t>
  </si>
  <si>
    <t>205_2016a</t>
  </si>
  <si>
    <t>178_2016a</t>
  </si>
  <si>
    <t>179_2016a</t>
  </si>
  <si>
    <t>183_2016a</t>
  </si>
  <si>
    <t>184_2016a</t>
  </si>
  <si>
    <t>216_2016a</t>
  </si>
  <si>
    <t>218_2016a</t>
  </si>
  <si>
    <t>219_2016a</t>
  </si>
  <si>
    <t>222_2016a</t>
  </si>
  <si>
    <t>224_2016a</t>
  </si>
  <si>
    <t>227_2016a</t>
  </si>
  <si>
    <t>230_2016a</t>
  </si>
  <si>
    <t>211_2016a</t>
  </si>
  <si>
    <t>213_2016a</t>
  </si>
  <si>
    <t>232_2016a</t>
  </si>
  <si>
    <t>236_2016a</t>
  </si>
  <si>
    <t>263_2016a</t>
  </si>
  <si>
    <t>244_2016a</t>
  </si>
  <si>
    <t>246_2016a</t>
  </si>
  <si>
    <t>248_2016a</t>
  </si>
  <si>
    <t>250_2016a</t>
  </si>
  <si>
    <t>252_2016a</t>
  </si>
  <si>
    <t>254_2016a</t>
  </si>
  <si>
    <t>258_2016a</t>
  </si>
  <si>
    <t>269_2016a</t>
  </si>
  <si>
    <t>81_2016a</t>
  </si>
  <si>
    <t>228_2016a</t>
  </si>
  <si>
    <t>234_2016a</t>
  </si>
  <si>
    <t>243_2016a</t>
  </si>
  <si>
    <t>245_2016a</t>
  </si>
  <si>
    <t>23_2016a</t>
  </si>
  <si>
    <t>181_2016a</t>
  </si>
  <si>
    <t>2016b</t>
  </si>
  <si>
    <t>116_2016b</t>
  </si>
  <si>
    <t>111_2016b</t>
  </si>
  <si>
    <t>119_2016b</t>
  </si>
  <si>
    <t>70_2016b</t>
  </si>
  <si>
    <t>41_2016b</t>
  </si>
  <si>
    <t>168_2016b</t>
  </si>
  <si>
    <t>161_2016b</t>
  </si>
  <si>
    <t>159_2016b</t>
  </si>
  <si>
    <t>7_2016b</t>
  </si>
  <si>
    <t>184_2016b</t>
  </si>
  <si>
    <t>117_2016b</t>
  </si>
  <si>
    <t>120_2016b</t>
  </si>
  <si>
    <t>129_2016b</t>
  </si>
  <si>
    <t>20_2016b</t>
  </si>
  <si>
    <t>67_2016b</t>
  </si>
  <si>
    <t>35_2016b</t>
  </si>
  <si>
    <t>40_2016b</t>
  </si>
  <si>
    <t>188_2016b</t>
  </si>
  <si>
    <t>10_2016b</t>
  </si>
  <si>
    <t>177_2016b</t>
  </si>
  <si>
    <t>127_2016b</t>
  </si>
  <si>
    <t>179_2016b</t>
  </si>
  <si>
    <t>33_2016b</t>
  </si>
  <si>
    <t>167_2016b</t>
  </si>
  <si>
    <t>157_2016b</t>
  </si>
  <si>
    <t>173_2016b</t>
  </si>
  <si>
    <t>49_2016b</t>
  </si>
  <si>
    <t>187_2016b</t>
  </si>
  <si>
    <t>150_2016b</t>
  </si>
  <si>
    <t>149_2016b</t>
  </si>
  <si>
    <t>153_2016b</t>
  </si>
  <si>
    <t>154_2016b</t>
  </si>
  <si>
    <t>136_2016b</t>
  </si>
  <si>
    <t>145_2016b</t>
  </si>
  <si>
    <t>147_2016b</t>
  </si>
  <si>
    <t>72_2016b</t>
  </si>
  <si>
    <t>73_2016b</t>
  </si>
  <si>
    <t>89_2016b</t>
  </si>
  <si>
    <t>85_2016b</t>
  </si>
  <si>
    <t>88_2016b</t>
  </si>
  <si>
    <t>82_2016b</t>
  </si>
  <si>
    <t>92_2016b</t>
  </si>
  <si>
    <t>98_2016b</t>
  </si>
  <si>
    <t>142_2016b</t>
  </si>
  <si>
    <t>65_2016b</t>
  </si>
  <si>
    <t>64_2016b</t>
  </si>
  <si>
    <t>63_2016b</t>
  </si>
  <si>
    <t>62_2016b</t>
  </si>
  <si>
    <t>61_2016b</t>
  </si>
  <si>
    <t>60_2016b</t>
  </si>
  <si>
    <t>132_2016b</t>
  </si>
  <si>
    <t>71_2016b</t>
  </si>
  <si>
    <t>123_2016b</t>
  </si>
  <si>
    <t>75_2016b</t>
  </si>
  <si>
    <t>77_2016b</t>
  </si>
  <si>
    <t>87_2016b</t>
  </si>
  <si>
    <t>100_2016b</t>
  </si>
  <si>
    <t>66_2016b</t>
  </si>
  <si>
    <t>59_2016b</t>
  </si>
  <si>
    <t>128_2016b</t>
  </si>
  <si>
    <t>170_2016b</t>
  </si>
  <si>
    <t>162_2016b</t>
  </si>
  <si>
    <t>5_2016b</t>
  </si>
  <si>
    <t>151_2016b</t>
  </si>
  <si>
    <t>304_2017</t>
  </si>
  <si>
    <t>310_2017</t>
  </si>
  <si>
    <t>318_2017_2</t>
  </si>
  <si>
    <t>154_2017_1</t>
  </si>
  <si>
    <t>30_2017</t>
  </si>
  <si>
    <t>225_2017</t>
  </si>
  <si>
    <t>157_2017_2</t>
  </si>
  <si>
    <t>113_2017</t>
  </si>
  <si>
    <t>102_2017</t>
  </si>
  <si>
    <t>5_2017_2</t>
  </si>
  <si>
    <t>69_2017</t>
  </si>
  <si>
    <t>351_2017</t>
  </si>
  <si>
    <t>51_2017</t>
  </si>
  <si>
    <t>55_2017</t>
  </si>
  <si>
    <t>58_2017</t>
  </si>
  <si>
    <t>57_2017</t>
  </si>
  <si>
    <t>307_2017</t>
  </si>
  <si>
    <t>155_2017</t>
  </si>
  <si>
    <t>158_2017</t>
  </si>
  <si>
    <t>186_2017</t>
  </si>
  <si>
    <t>21_2017</t>
  </si>
  <si>
    <t>234_2017</t>
  </si>
  <si>
    <t>6_2017</t>
  </si>
  <si>
    <t>148_2017_2</t>
  </si>
  <si>
    <t>223_2017_2</t>
  </si>
  <si>
    <t>18_2017</t>
  </si>
  <si>
    <t>28_2017</t>
  </si>
  <si>
    <t>35_2017</t>
  </si>
  <si>
    <t>111_2017</t>
  </si>
  <si>
    <t>127_2017</t>
  </si>
  <si>
    <t>112_2017</t>
  </si>
  <si>
    <t>11_2017</t>
  </si>
  <si>
    <t>300_2017</t>
  </si>
  <si>
    <t>227_2017</t>
  </si>
  <si>
    <t>245_2017</t>
  </si>
  <si>
    <t>246_2017</t>
  </si>
  <si>
    <t>244_2017</t>
  </si>
  <si>
    <t>247_2017</t>
  </si>
  <si>
    <t>248_2017</t>
  </si>
  <si>
    <t>253_2017</t>
  </si>
  <si>
    <t>255_2017</t>
  </si>
  <si>
    <t>261_2017</t>
  </si>
  <si>
    <t>260_2017</t>
  </si>
  <si>
    <t>259_2017</t>
  </si>
  <si>
    <t>256_2017</t>
  </si>
  <si>
    <t>279_2017</t>
  </si>
  <si>
    <t>281_2017</t>
  </si>
  <si>
    <t>282_2017</t>
  </si>
  <si>
    <t>258_2017</t>
  </si>
  <si>
    <t>267_2017</t>
  </si>
  <si>
    <t>273_2017</t>
  </si>
  <si>
    <t>274_2017</t>
  </si>
  <si>
    <t>277_2017</t>
  </si>
  <si>
    <t>70_2017</t>
  </si>
  <si>
    <t>73_2017</t>
  </si>
  <si>
    <t>81_2017</t>
  </si>
  <si>
    <t>82_2017</t>
  </si>
  <si>
    <t>86_2017</t>
  </si>
  <si>
    <t>93_2017</t>
  </si>
  <si>
    <t>269_2017</t>
  </si>
  <si>
    <t>45_2017</t>
  </si>
  <si>
    <t>46_2017</t>
  </si>
  <si>
    <t>40_2017</t>
  </si>
  <si>
    <t>41_2017</t>
  </si>
  <si>
    <t>C15</t>
  </si>
  <si>
    <t>263_2017</t>
  </si>
  <si>
    <t>13_2017</t>
  </si>
  <si>
    <t>32_2017</t>
  </si>
  <si>
    <t>37_2017</t>
  </si>
  <si>
    <t>38_2017</t>
  </si>
  <si>
    <t>47_2017</t>
  </si>
  <si>
    <t>49_2017</t>
  </si>
  <si>
    <t>53_2017</t>
  </si>
  <si>
    <t>62_2017</t>
  </si>
  <si>
    <t>67_2017</t>
  </si>
  <si>
    <t>108_2017</t>
  </si>
  <si>
    <t>117_2017</t>
  </si>
  <si>
    <t>124_2017</t>
  </si>
  <si>
    <t>128_2017</t>
  </si>
  <si>
    <t>138_2017</t>
  </si>
  <si>
    <t>139_2017</t>
  </si>
  <si>
    <t>140_2017</t>
  </si>
  <si>
    <t>142_2017</t>
  </si>
  <si>
    <t>144_2017</t>
  </si>
  <si>
    <t>146_2017</t>
  </si>
  <si>
    <t>149_2017</t>
  </si>
  <si>
    <t>150_2017</t>
  </si>
  <si>
    <t>151_2017</t>
  </si>
  <si>
    <t>156_2017</t>
  </si>
  <si>
    <t>159_2017</t>
  </si>
  <si>
    <t>160_2017</t>
  </si>
  <si>
    <t>162_2017</t>
  </si>
  <si>
    <t>163_2017</t>
  </si>
  <si>
    <t>169_2017</t>
  </si>
  <si>
    <t>175_2017</t>
  </si>
  <si>
    <t>179_2017</t>
  </si>
  <si>
    <t>181_2017</t>
  </si>
  <si>
    <t>185_2017</t>
  </si>
  <si>
    <t>187_2017_1</t>
  </si>
  <si>
    <t>193_2017</t>
  </si>
  <si>
    <t>194_2017_1</t>
  </si>
  <si>
    <t>230_2017</t>
  </si>
  <si>
    <t>231_2017</t>
  </si>
  <si>
    <t>237_2017</t>
  </si>
  <si>
    <t>240_2017</t>
  </si>
  <si>
    <t>249_2017</t>
  </si>
  <si>
    <t>250_2017</t>
  </si>
  <si>
    <t>251_2017</t>
  </si>
  <si>
    <t>252_2017</t>
  </si>
  <si>
    <t>283_2017</t>
  </si>
  <si>
    <t>284_2017</t>
  </si>
  <si>
    <t>297_2017</t>
  </si>
  <si>
    <t>298_2017</t>
  </si>
  <si>
    <t>321_2017</t>
  </si>
  <si>
    <t>323_2017</t>
  </si>
  <si>
    <t>325_2017</t>
  </si>
  <si>
    <t>329_2017</t>
  </si>
  <si>
    <t>330_2017_1</t>
  </si>
  <si>
    <t>334_2017</t>
  </si>
  <si>
    <t>335_2017</t>
  </si>
  <si>
    <t>336_2017</t>
  </si>
  <si>
    <t>337_2017</t>
  </si>
  <si>
    <t>338_2017</t>
  </si>
  <si>
    <t>340_2017</t>
  </si>
  <si>
    <t>341_2017</t>
  </si>
  <si>
    <t>344_2017</t>
  </si>
  <si>
    <t>346_2017</t>
  </si>
  <si>
    <t>347_2017</t>
  </si>
  <si>
    <t>348_2017</t>
  </si>
  <si>
    <t>305_2017</t>
  </si>
  <si>
    <t>3_2017</t>
  </si>
  <si>
    <t>76_2017</t>
  </si>
  <si>
    <t>83_2017</t>
  </si>
  <si>
    <t>92_2017</t>
  </si>
  <si>
    <t>100_2017</t>
  </si>
  <si>
    <t>44_2017</t>
  </si>
  <si>
    <t>207_2017</t>
  </si>
  <si>
    <t>29_2017</t>
  </si>
  <si>
    <t>174_2017</t>
  </si>
  <si>
    <t>130_2017</t>
  </si>
  <si>
    <t>167_2017</t>
  </si>
  <si>
    <t>189_2017_1</t>
  </si>
  <si>
    <t>195_2017_1</t>
  </si>
  <si>
    <t>332_2017</t>
  </si>
  <si>
    <t>105_2017</t>
  </si>
  <si>
    <t>120_2017</t>
  </si>
  <si>
    <t>352_2017</t>
  </si>
  <si>
    <t>254_2017</t>
  </si>
  <si>
    <t>257_2017</t>
  </si>
  <si>
    <t>271_2017</t>
  </si>
  <si>
    <t>190_2018</t>
  </si>
  <si>
    <t>194_2018</t>
  </si>
  <si>
    <t>5_2018</t>
  </si>
  <si>
    <t>140_2018</t>
  </si>
  <si>
    <t>120_2018</t>
  </si>
  <si>
    <t>49_2018</t>
  </si>
  <si>
    <t>87_2018</t>
  </si>
  <si>
    <t>98_2018</t>
  </si>
  <si>
    <t>95_2018</t>
  </si>
  <si>
    <t>105_2018</t>
  </si>
  <si>
    <t>72_2018</t>
  </si>
  <si>
    <t>61_2018</t>
  </si>
  <si>
    <t>175_2018</t>
  </si>
  <si>
    <t>161_2018</t>
  </si>
  <si>
    <t>108_2018</t>
  </si>
  <si>
    <t>251_2018</t>
  </si>
  <si>
    <t>186_2018</t>
  </si>
  <si>
    <t>6_2018</t>
  </si>
  <si>
    <t>12_2018</t>
  </si>
  <si>
    <t>10_2018</t>
  </si>
  <si>
    <t>142_2018</t>
  </si>
  <si>
    <t>218_2018</t>
  </si>
  <si>
    <t>215_2018</t>
  </si>
  <si>
    <t>232_2018</t>
  </si>
  <si>
    <t>227_2018</t>
  </si>
  <si>
    <t>27_2018</t>
  </si>
  <si>
    <t>25_2018</t>
  </si>
  <si>
    <t>26_2018</t>
  </si>
  <si>
    <t>32_2018</t>
  </si>
  <si>
    <t>33_2018</t>
  </si>
  <si>
    <t>41_2018</t>
  </si>
  <si>
    <t>119_2018</t>
  </si>
  <si>
    <t>150_2018</t>
  </si>
  <si>
    <t>246_2018</t>
  </si>
  <si>
    <t>60_2018</t>
  </si>
  <si>
    <t>68_2018</t>
  </si>
  <si>
    <t>36_2018</t>
  </si>
  <si>
    <t>134_2018</t>
  </si>
  <si>
    <t>182_2018</t>
  </si>
  <si>
    <t>162_2019</t>
  </si>
  <si>
    <t>170_2019</t>
  </si>
  <si>
    <t>6_2019</t>
  </si>
  <si>
    <t>3_2019</t>
  </si>
  <si>
    <t>206_2019</t>
  </si>
  <si>
    <t>28_2019</t>
  </si>
  <si>
    <t>25_2019</t>
  </si>
  <si>
    <t>55_2019</t>
  </si>
  <si>
    <t>51_2019</t>
  </si>
  <si>
    <t>253_2019</t>
  </si>
  <si>
    <t>161_2019</t>
  </si>
  <si>
    <t>173_2019</t>
  </si>
  <si>
    <t>177_2019</t>
  </si>
  <si>
    <t>184_2019</t>
  </si>
  <si>
    <t>267_2019</t>
  </si>
  <si>
    <t>156_2019</t>
  </si>
  <si>
    <t>301_2019</t>
  </si>
  <si>
    <t>298_2019</t>
  </si>
  <si>
    <t>308_2019</t>
  </si>
  <si>
    <t>307_2019</t>
  </si>
  <si>
    <t>64_2019</t>
  </si>
  <si>
    <t>311_2019</t>
  </si>
  <si>
    <t>68_2019</t>
  </si>
  <si>
    <t>62_2019</t>
  </si>
  <si>
    <t>122_2019</t>
  </si>
  <si>
    <t>118_2019</t>
  </si>
  <si>
    <t>123_2019</t>
  </si>
  <si>
    <t>134_2019</t>
  </si>
  <si>
    <t>69_2019</t>
  </si>
  <si>
    <t>163_2019</t>
  </si>
  <si>
    <t xml:space="preserve">35_2019 </t>
  </si>
  <si>
    <t>303_2019</t>
  </si>
  <si>
    <t>250_2019</t>
  </si>
  <si>
    <t>245_2019</t>
  </si>
  <si>
    <t>176_2019</t>
  </si>
  <si>
    <t>50_2019</t>
  </si>
  <si>
    <t>120_2019</t>
  </si>
  <si>
    <t>131_2019</t>
  </si>
  <si>
    <t>257_2019</t>
  </si>
  <si>
    <t>13_2019</t>
  </si>
  <si>
    <t>201_2019</t>
  </si>
  <si>
    <t>309_2019</t>
  </si>
  <si>
    <t>312_2019</t>
  </si>
  <si>
    <t>294_2019</t>
  </si>
  <si>
    <t>290_2019</t>
  </si>
  <si>
    <t>295_2019</t>
  </si>
  <si>
    <t>111_2019</t>
  </si>
  <si>
    <t xml:space="preserve">Also 91_2015a - Post </t>
  </si>
  <si>
    <t>Also 249_2016a</t>
  </si>
  <si>
    <t>Also 251_2016a</t>
  </si>
  <si>
    <t>Also 255_2016a</t>
  </si>
  <si>
    <t>Also 257_2016a</t>
  </si>
  <si>
    <t>C15-C15ct-C15ch-C15cp-C15cq</t>
  </si>
  <si>
    <t>C15/C15cs-C15cr-C15ec</t>
  </si>
  <si>
    <t>C15-C15ct-C15ch-C15cp-C15hj</t>
  </si>
  <si>
    <t>C15-C15cy-C15ct-C15on</t>
  </si>
  <si>
    <t>C15cu-C15cv-C15-C15cw-C15co-C15cx</t>
  </si>
  <si>
    <t>Photo only</t>
  </si>
  <si>
    <t>C15-C116f-C15dz-C15cq</t>
  </si>
  <si>
    <t>C15cu-C15cv-C15-C15co-C15cp</t>
  </si>
  <si>
    <t>C15m/C15db-C15-C15ae-C15bk</t>
  </si>
  <si>
    <t>C15/C42a/C42.2-C1 (this is not a real profile)</t>
  </si>
  <si>
    <t>C15-C15ct-C15cy-C15ch</t>
  </si>
  <si>
    <t>C15cu/C15-C15cv-C15co-C15cw</t>
  </si>
  <si>
    <t>C31-C21-C31d-C21ac-C21aj</t>
  </si>
  <si>
    <t>C15/C42a/C42.2-C1</t>
  </si>
  <si>
    <t>C15/C15cs-C15cr-C15bb-C15eb</t>
  </si>
  <si>
    <t>C15-C15cy-C15ct-C15cz</t>
  </si>
  <si>
    <t>C15-C15ar-C15ea</t>
  </si>
  <si>
    <t>C42a-C42.2-C1-C1b-C42b-C42ad-C42ac-C42h-C42ai</t>
  </si>
  <si>
    <t>C15-C15ct-C15cy</t>
  </si>
  <si>
    <t>C15-C15ct-C15cy-C15cz-C15ch</t>
  </si>
  <si>
    <t>C50a/C3-C50l-C50m-C50n</t>
  </si>
  <si>
    <t>C15-C15ct-C15ch-C15cp</t>
  </si>
  <si>
    <t>C15-C15m-C15ds</t>
  </si>
  <si>
    <t>C15cs-C15-C15da-C15hi-C15cr</t>
  </si>
  <si>
    <t>C15/C15cn-C15cq-C15dz-C15fz</t>
  </si>
  <si>
    <t>C15/C15ev</t>
  </si>
  <si>
    <t>C15/C15ch</t>
  </si>
  <si>
    <t>C15/C15cs-C15cr-C15bb</t>
  </si>
  <si>
    <t>C3-C1bp-C3dg-C3df-C3dh</t>
  </si>
  <si>
    <t>DEAD</t>
  </si>
  <si>
    <t>barely alive</t>
  </si>
  <si>
    <t>C1-C1c-C1al</t>
  </si>
  <si>
    <t>C15-C15ct-C15ch-C15hj</t>
  </si>
  <si>
    <t>C1/C3-C1c-C1b-C42.2-C1bh-C1br</t>
  </si>
  <si>
    <t>C15-C116f-C15dz</t>
  </si>
  <si>
    <t>C15/C15cs</t>
  </si>
  <si>
    <t>C15***</t>
  </si>
  <si>
    <t>C1/C3-C1c-C1b-C42.2-C1bh</t>
  </si>
  <si>
    <t>C15-C15cq</t>
  </si>
  <si>
    <t>C15/C15ej</t>
  </si>
  <si>
    <t>D</t>
  </si>
  <si>
    <t>C15-C15cn</t>
  </si>
  <si>
    <t>D1-D4-D4c-D6-D1h</t>
  </si>
  <si>
    <t>D1/D4-D4c-D6</t>
  </si>
  <si>
    <t>C15/C116f</t>
  </si>
  <si>
    <t>C15-C15ct-C15ej</t>
  </si>
  <si>
    <t>C15-C15ct-C15cp-C15cq</t>
  </si>
  <si>
    <t>C15/C116</t>
  </si>
  <si>
    <t>C15h/C15</t>
  </si>
  <si>
    <t>C15-C15l-C15n-C15bb-C15.8</t>
  </si>
  <si>
    <t>C15/C15cp-C15ch-C15cq</t>
  </si>
  <si>
    <t>C15 (&lt;400 reads)</t>
  </si>
  <si>
    <t>C15-C15bn-C15by</t>
  </si>
  <si>
    <t>C15-C15ar</t>
  </si>
  <si>
    <t>C15-C15ct-C15ch</t>
  </si>
  <si>
    <t>C15ei/C15/C15dy-C116w</t>
  </si>
  <si>
    <t>C15-C15cs-C15cr</t>
  </si>
  <si>
    <t>C15/C15cs-C15cr-C15bb-C15eb-C15ec</t>
  </si>
  <si>
    <t>C15/C15m</t>
  </si>
  <si>
    <t>C15-C15by</t>
  </si>
  <si>
    <t>C15-C116f-C15dz-C15cq-C15dl</t>
  </si>
  <si>
    <t>C15-C15bn</t>
  </si>
  <si>
    <t>C15/C15hz</t>
  </si>
  <si>
    <t>C15m/C15db</t>
  </si>
  <si>
    <t>C15cu</t>
  </si>
  <si>
    <t>C3</t>
  </si>
  <si>
    <t>C1</t>
  </si>
  <si>
    <t>Seen</t>
  </si>
  <si>
    <t>Legend</t>
  </si>
  <si>
    <t>Dominant_DIV</t>
  </si>
  <si>
    <t>Assigned_number</t>
  </si>
  <si>
    <t>White</t>
  </si>
  <si>
    <t>Black</t>
  </si>
  <si>
    <t>darkgreen</t>
  </si>
  <si>
    <t>Yellow</t>
  </si>
  <si>
    <t>Yellow2</t>
  </si>
  <si>
    <t>Grey</t>
  </si>
  <si>
    <t>Purple</t>
  </si>
  <si>
    <t>order</t>
  </si>
  <si>
    <t>Disturbance</t>
  </si>
  <si>
    <t>Disturbance_sqrt</t>
  </si>
  <si>
    <t>Disturbance_scaled</t>
  </si>
  <si>
    <t>mortality</t>
  </si>
  <si>
    <t>Dominant_DIV_before</t>
  </si>
  <si>
    <t>Dominant_DIV_after</t>
  </si>
  <si>
    <t>2015b is actually majority C116a but 50/50</t>
  </si>
  <si>
    <t>I strongly suspect that 2015a is not right (a contamination? - symbiont doesn’t make sense and no Porites reads)</t>
  </si>
  <si>
    <t>2016a also has Symbiodinium</t>
  </si>
  <si>
    <t>*confirmed same host sequence</t>
  </si>
  <si>
    <t>2016a also has C3 opportunist profile</t>
  </si>
  <si>
    <t>This coral is known status (survived) until 2016b</t>
  </si>
  <si>
    <t>Also 82_2015a - Post</t>
  </si>
  <si>
    <t>C116 in 2016b</t>
  </si>
  <si>
    <t>*no host sequences for 2018</t>
  </si>
  <si>
    <t>2016a is actually dominated by opportunist C3 profile</t>
  </si>
  <si>
    <t>2016a actually dominated by Symbiodinium and C3 opportunists</t>
  </si>
  <si>
    <t>*switch confirmed with host sequences</t>
  </si>
  <si>
    <t>some C42a/C42.2 reads</t>
  </si>
  <si>
    <t>some C42 and D reads</t>
  </si>
  <si>
    <t>2015a -  437 reads</t>
  </si>
  <si>
    <t>441_1304</t>
  </si>
  <si>
    <t>Also C116 in 2016b</t>
  </si>
  <si>
    <t xml:space="preserve">also some D </t>
  </si>
  <si>
    <t>2017 only ~250 reads</t>
  </si>
  <si>
    <t>2017 only 246 reads</t>
  </si>
  <si>
    <t>*Confirmed same host sequence</t>
  </si>
  <si>
    <t>*only 300 reads</t>
  </si>
  <si>
    <t>2017  only 350 reads</t>
  </si>
  <si>
    <t>*2018 may or may not be same colony. Not enough host reads to reliably tell</t>
  </si>
  <si>
    <t>**2016a and 2019 - check for other host reads; 2019 only 300 reads</t>
  </si>
  <si>
    <t>**No Porites reads 2016a</t>
  </si>
  <si>
    <t>**No Porites reads 2016a; confirmed same host sequence; 2017 also Symbiodinium</t>
  </si>
  <si>
    <t>*host sequence confirmed 2016a</t>
  </si>
  <si>
    <t>*No host reads in 2016a</t>
  </si>
  <si>
    <t>*2016a only 243 reads; 2017 also Symbiodinium</t>
  </si>
  <si>
    <t>*only 452 reads</t>
  </si>
  <si>
    <t>C15ei/C15/C15dy</t>
  </si>
  <si>
    <t>*Only 290 reads total</t>
  </si>
  <si>
    <t>*Only 200 reads</t>
  </si>
  <si>
    <t>*Also Symbiodinium</t>
  </si>
  <si>
    <t>*Also Symbiodinium in both years</t>
  </si>
  <si>
    <t>*448 reads</t>
  </si>
  <si>
    <t>*Only 255 reads</t>
  </si>
  <si>
    <t>*Only 302 reads</t>
  </si>
  <si>
    <t>*337 reads</t>
  </si>
  <si>
    <t>*just over 500 reads</t>
  </si>
  <si>
    <t>*Only 350 reads</t>
  </si>
  <si>
    <t xml:space="preserve">*mostly C3 </t>
  </si>
  <si>
    <t>*260 reads</t>
  </si>
  <si>
    <t>*305 reads</t>
  </si>
  <si>
    <t>107_2016b</t>
  </si>
  <si>
    <t>C15/C15ed</t>
  </si>
  <si>
    <t>Clade_dom</t>
  </si>
  <si>
    <t>ID</t>
  </si>
  <si>
    <t>Profile</t>
  </si>
  <si>
    <t>Color</t>
  </si>
  <si>
    <t>black</t>
  </si>
  <si>
    <t>grey</t>
  </si>
  <si>
    <t>#FFFE00</t>
  </si>
  <si>
    <t>#FC77E2</t>
  </si>
  <si>
    <t>#723D99</t>
  </si>
  <si>
    <t>#044FBB</t>
  </si>
  <si>
    <t>#0324FE</t>
  </si>
  <si>
    <t>#0321E4</t>
  </si>
  <si>
    <t>#0333FE</t>
  </si>
  <si>
    <t>#031ECD</t>
  </si>
  <si>
    <t>#03D5D4</t>
  </si>
  <si>
    <t>#1A226D</t>
  </si>
  <si>
    <t>#2938B8</t>
  </si>
  <si>
    <t>#2C3FE3</t>
  </si>
  <si>
    <t>#660237</t>
  </si>
  <si>
    <t>#9301FE</t>
  </si>
  <si>
    <t>#7403C6</t>
  </si>
  <si>
    <t>#19308</t>
  </si>
  <si>
    <t>#00FF0C</t>
  </si>
  <si>
    <t>#2E74A4</t>
  </si>
  <si>
    <t>#1D2466</t>
  </si>
  <si>
    <t>#000AAE</t>
  </si>
  <si>
    <t>#23173</t>
  </si>
  <si>
    <t>#830202</t>
  </si>
  <si>
    <t>#FD3838</t>
  </si>
  <si>
    <t>#FD0000</t>
  </si>
  <si>
    <t>lightgrey</t>
  </si>
  <si>
    <t>#FEFD77</t>
  </si>
  <si>
    <t>#E7E502</t>
  </si>
  <si>
    <t>#245476</t>
  </si>
  <si>
    <t>#3DA8F2</t>
  </si>
  <si>
    <t>#02CD0C</t>
  </si>
  <si>
    <t>Check</t>
  </si>
  <si>
    <t>#023F95</t>
  </si>
  <si>
    <t>Malformatted check</t>
  </si>
  <si>
    <t>white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</si>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</sst>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190E-2CFA-784B-B64A-0EBE2060E1A3}">
  <dimension ref="A1:AG322"/>
  <sheetViews>
    <sheetView workbookViewId="0">
      <selection activeCell="A20" sqref="A20"/>
    </sheetView>
  </sheetViews>
  <sheetFormatPr defaultColWidth="10.6640625" defaultRowHeight="15.5" x14ac:dyDescent="0.35"/>
  <cols>
    <col min="1" max="1" width="18.1640625" style="1" customWidth="1"/>
    <col min="2" max="3" width="18.1640625" style="4" customWidth="1"/>
    <col min="8" max="8" width="14" customWidth="1"/>
    <col min="10" max="10" width="23.5" customWidth="1"/>
    <col min="12" max="12" width="11" customWidth="1"/>
    <col min="31" max="31" width="22.1640625" customWidth="1"/>
    <col min="32" max="32" width="19.33203125" customWidth="1"/>
  </cols>
  <sheetData>
    <row r="1" spans="1:32" x14ac:dyDescent="0.35">
      <c r="A1" s="1" t="s">
        <v>0</v>
      </c>
      <c r="B1" s="4" t="s">
        <v>122</v>
      </c>
      <c r="C1" s="4" t="s">
        <v>127</v>
      </c>
      <c r="D1" t="s">
        <v>130</v>
      </c>
      <c r="E1" t="s">
        <v>843</v>
      </c>
      <c r="F1" t="s">
        <v>844</v>
      </c>
      <c r="G1" t="s">
        <v>845</v>
      </c>
      <c r="H1" t="s">
        <v>132</v>
      </c>
      <c r="I1" t="s">
        <v>846</v>
      </c>
      <c r="K1">
        <v>2014</v>
      </c>
      <c r="L1" t="s">
        <v>230</v>
      </c>
      <c r="M1" t="s">
        <v>264</v>
      </c>
      <c r="N1" t="s">
        <v>315</v>
      </c>
      <c r="O1" t="s">
        <v>370</v>
      </c>
      <c r="P1" t="s">
        <v>458</v>
      </c>
      <c r="Q1">
        <v>2017</v>
      </c>
      <c r="R1">
        <v>2018</v>
      </c>
      <c r="S1">
        <v>2019</v>
      </c>
      <c r="U1">
        <v>2014</v>
      </c>
      <c r="V1" t="s">
        <v>230</v>
      </c>
      <c r="W1" t="s">
        <v>264</v>
      </c>
      <c r="X1" t="s">
        <v>315</v>
      </c>
      <c r="Y1" t="s">
        <v>370</v>
      </c>
      <c r="Z1" t="s">
        <v>458</v>
      </c>
      <c r="AA1">
        <v>2017</v>
      </c>
      <c r="AB1">
        <v>2018</v>
      </c>
      <c r="AC1">
        <v>2019</v>
      </c>
      <c r="AE1" t="s">
        <v>847</v>
      </c>
      <c r="AF1" t="s">
        <v>848</v>
      </c>
    </row>
    <row r="2" spans="1:32" x14ac:dyDescent="0.35">
      <c r="A2" s="1">
        <v>5</v>
      </c>
      <c r="B2" s="4" t="s">
        <v>123</v>
      </c>
      <c r="C2" s="4" t="s">
        <v>128</v>
      </c>
      <c r="D2">
        <v>35</v>
      </c>
      <c r="E2">
        <v>1212.8281899999999</v>
      </c>
      <c r="F2">
        <f>SQRT(E2)</f>
        <v>34.825682907877052</v>
      </c>
      <c r="G2">
        <f>F2/$F$16</f>
        <v>0.4082780492084418</v>
      </c>
      <c r="H2" t="s">
        <v>133</v>
      </c>
      <c r="I2">
        <f>IF(H2="Alive",0,1)</f>
        <v>0</v>
      </c>
      <c r="K2" t="s">
        <v>135</v>
      </c>
      <c r="L2" t="s">
        <v>231</v>
      </c>
      <c r="M2" t="s">
        <v>265</v>
      </c>
      <c r="N2" t="s">
        <v>316</v>
      </c>
      <c r="O2" t="s">
        <v>371</v>
      </c>
      <c r="P2" t="s">
        <v>72</v>
      </c>
      <c r="Q2" t="s">
        <v>72</v>
      </c>
      <c r="R2" t="s">
        <v>72</v>
      </c>
      <c r="S2" t="s">
        <v>72</v>
      </c>
      <c r="U2" t="s">
        <v>764</v>
      </c>
      <c r="V2" t="s">
        <v>764</v>
      </c>
      <c r="W2" t="s">
        <v>764</v>
      </c>
      <c r="X2" t="s">
        <v>764</v>
      </c>
      <c r="Y2" t="s">
        <v>792</v>
      </c>
      <c r="Z2" t="s">
        <v>769</v>
      </c>
      <c r="AA2" t="s">
        <v>769</v>
      </c>
      <c r="AB2" t="s">
        <v>72</v>
      </c>
      <c r="AC2" t="s">
        <v>72</v>
      </c>
      <c r="AE2" t="s">
        <v>587</v>
      </c>
      <c r="AF2" t="s">
        <v>72</v>
      </c>
    </row>
    <row r="3" spans="1:32" x14ac:dyDescent="0.35">
      <c r="A3" s="1">
        <v>32</v>
      </c>
      <c r="B3" s="4" t="s">
        <v>124</v>
      </c>
      <c r="C3" s="4" t="s">
        <v>129</v>
      </c>
      <c r="D3">
        <v>38</v>
      </c>
      <c r="E3">
        <v>808.55212649999999</v>
      </c>
      <c r="F3">
        <f t="shared" ref="F3:F66" si="0">SQRT(E3)</f>
        <v>28.435051019824108</v>
      </c>
      <c r="G3">
        <f t="shared" ref="G3:G66" si="1">F3/$F$16</f>
        <v>0.33335763121217715</v>
      </c>
      <c r="H3" t="s">
        <v>134</v>
      </c>
      <c r="I3">
        <f t="shared" ref="I3:I66" si="2">IF(H3="Alive",0,1)</f>
        <v>1</v>
      </c>
      <c r="K3" t="s">
        <v>136</v>
      </c>
      <c r="L3" t="s">
        <v>72</v>
      </c>
      <c r="M3" t="s">
        <v>72</v>
      </c>
      <c r="N3" t="s">
        <v>317</v>
      </c>
      <c r="O3" t="s">
        <v>72</v>
      </c>
      <c r="P3" t="s">
        <v>72</v>
      </c>
      <c r="Q3" t="s">
        <v>72</v>
      </c>
      <c r="R3" t="s">
        <v>72</v>
      </c>
      <c r="S3" t="s">
        <v>72</v>
      </c>
      <c r="U3" t="s">
        <v>765</v>
      </c>
      <c r="V3" t="s">
        <v>72</v>
      </c>
      <c r="W3" t="s">
        <v>72</v>
      </c>
      <c r="X3" t="s">
        <v>778</v>
      </c>
      <c r="Y3" t="s">
        <v>793</v>
      </c>
      <c r="Z3" t="s">
        <v>72</v>
      </c>
      <c r="AA3" t="s">
        <v>72</v>
      </c>
      <c r="AB3" t="s">
        <v>72</v>
      </c>
      <c r="AC3" t="s">
        <v>72</v>
      </c>
      <c r="AE3" t="s">
        <v>799</v>
      </c>
      <c r="AF3" t="s">
        <v>72</v>
      </c>
    </row>
    <row r="4" spans="1:32" x14ac:dyDescent="0.35">
      <c r="A4" s="1">
        <v>46</v>
      </c>
      <c r="B4" s="4" t="s">
        <v>123</v>
      </c>
      <c r="C4" s="4" t="s">
        <v>128</v>
      </c>
      <c r="D4">
        <v>27</v>
      </c>
      <c r="E4">
        <v>7275.9083650000002</v>
      </c>
      <c r="F4">
        <f t="shared" si="0"/>
        <v>85.298935309885323</v>
      </c>
      <c r="G4">
        <f t="shared" si="1"/>
        <v>1</v>
      </c>
      <c r="H4" t="s">
        <v>134</v>
      </c>
      <c r="I4">
        <f t="shared" si="2"/>
        <v>1</v>
      </c>
      <c r="K4" t="s">
        <v>137</v>
      </c>
      <c r="L4" t="s">
        <v>72</v>
      </c>
      <c r="M4" t="s">
        <v>266</v>
      </c>
      <c r="N4" t="s">
        <v>1</v>
      </c>
      <c r="O4" t="s">
        <v>372</v>
      </c>
      <c r="P4" t="s">
        <v>72</v>
      </c>
      <c r="Q4" t="s">
        <v>72</v>
      </c>
      <c r="R4" t="s">
        <v>72</v>
      </c>
      <c r="S4" t="s">
        <v>72</v>
      </c>
      <c r="U4" t="s">
        <v>764</v>
      </c>
      <c r="V4" t="s">
        <v>72</v>
      </c>
      <c r="W4" t="s">
        <v>764</v>
      </c>
      <c r="X4" t="s">
        <v>764</v>
      </c>
      <c r="Y4" t="s">
        <v>764</v>
      </c>
      <c r="Z4" t="s">
        <v>793</v>
      </c>
      <c r="AA4" t="s">
        <v>72</v>
      </c>
      <c r="AB4" t="s">
        <v>72</v>
      </c>
      <c r="AC4" t="s">
        <v>72</v>
      </c>
      <c r="AE4" t="s">
        <v>587</v>
      </c>
      <c r="AF4" t="s">
        <v>72</v>
      </c>
    </row>
    <row r="5" spans="1:32" x14ac:dyDescent="0.35">
      <c r="A5" s="1">
        <v>97</v>
      </c>
      <c r="B5" s="4" t="s">
        <v>123</v>
      </c>
      <c r="C5" s="4" t="s">
        <v>128</v>
      </c>
      <c r="D5">
        <v>35</v>
      </c>
      <c r="E5">
        <v>1212.8281899999999</v>
      </c>
      <c r="F5">
        <f t="shared" si="0"/>
        <v>34.825682907877052</v>
      </c>
      <c r="G5">
        <f t="shared" si="1"/>
        <v>0.4082780492084418</v>
      </c>
      <c r="H5" t="s">
        <v>134</v>
      </c>
      <c r="I5">
        <f t="shared" si="2"/>
        <v>1</v>
      </c>
      <c r="K5" t="s">
        <v>138</v>
      </c>
      <c r="L5" t="s">
        <v>232</v>
      </c>
      <c r="M5" t="s">
        <v>2</v>
      </c>
      <c r="N5" t="s">
        <v>318</v>
      </c>
      <c r="O5" t="s">
        <v>72</v>
      </c>
      <c r="P5" t="s">
        <v>72</v>
      </c>
      <c r="Q5" t="s">
        <v>72</v>
      </c>
      <c r="R5" t="s">
        <v>72</v>
      </c>
      <c r="S5" t="s">
        <v>72</v>
      </c>
      <c r="U5" t="s">
        <v>766</v>
      </c>
      <c r="V5" t="s">
        <v>766</v>
      </c>
      <c r="W5" t="s">
        <v>766</v>
      </c>
      <c r="X5" t="s">
        <v>766</v>
      </c>
      <c r="Y5" t="s">
        <v>794</v>
      </c>
      <c r="Z5" t="s">
        <v>793</v>
      </c>
      <c r="AA5" t="s">
        <v>72</v>
      </c>
      <c r="AB5" t="s">
        <v>72</v>
      </c>
      <c r="AC5" t="s">
        <v>72</v>
      </c>
      <c r="AE5" t="s">
        <v>587</v>
      </c>
      <c r="AF5" t="s">
        <v>72</v>
      </c>
    </row>
    <row r="6" spans="1:32" x14ac:dyDescent="0.35">
      <c r="A6" s="1">
        <v>119</v>
      </c>
      <c r="B6" s="4" t="s">
        <v>123</v>
      </c>
      <c r="C6" s="4" t="s">
        <v>128</v>
      </c>
      <c r="D6">
        <v>35</v>
      </c>
      <c r="E6">
        <v>1212.8281899999999</v>
      </c>
      <c r="F6">
        <f t="shared" si="0"/>
        <v>34.825682907877052</v>
      </c>
      <c r="G6">
        <f t="shared" si="1"/>
        <v>0.4082780492084418</v>
      </c>
      <c r="H6" t="s">
        <v>134</v>
      </c>
      <c r="I6">
        <f t="shared" si="2"/>
        <v>1</v>
      </c>
      <c r="K6" t="s">
        <v>72</v>
      </c>
      <c r="L6" t="s">
        <v>72</v>
      </c>
      <c r="M6" t="s">
        <v>3</v>
      </c>
      <c r="N6" t="s">
        <v>72</v>
      </c>
      <c r="O6" t="s">
        <v>72</v>
      </c>
      <c r="P6" t="s">
        <v>72</v>
      </c>
      <c r="Q6" t="s">
        <v>72</v>
      </c>
      <c r="R6" t="s">
        <v>72</v>
      </c>
      <c r="S6" t="s">
        <v>72</v>
      </c>
      <c r="U6" t="s">
        <v>72</v>
      </c>
      <c r="V6" t="s">
        <v>72</v>
      </c>
      <c r="W6" t="s">
        <v>764</v>
      </c>
      <c r="X6" t="s">
        <v>769</v>
      </c>
      <c r="Y6" t="s">
        <v>793</v>
      </c>
      <c r="Z6" t="s">
        <v>72</v>
      </c>
      <c r="AA6" t="s">
        <v>72</v>
      </c>
      <c r="AB6" t="s">
        <v>72</v>
      </c>
      <c r="AC6" t="s">
        <v>72</v>
      </c>
      <c r="AE6" t="s">
        <v>587</v>
      </c>
      <c r="AF6" t="s">
        <v>72</v>
      </c>
    </row>
    <row r="7" spans="1:32" x14ac:dyDescent="0.35">
      <c r="A7" s="1">
        <v>136</v>
      </c>
      <c r="B7" s="4" t="s">
        <v>124</v>
      </c>
      <c r="C7" s="4" t="s">
        <v>129</v>
      </c>
      <c r="D7">
        <v>30</v>
      </c>
      <c r="E7">
        <v>5085.6847829999997</v>
      </c>
      <c r="F7">
        <f t="shared" si="0"/>
        <v>71.313987288609795</v>
      </c>
      <c r="G7">
        <f t="shared" si="1"/>
        <v>0.83604780094301123</v>
      </c>
      <c r="H7" t="s">
        <v>134</v>
      </c>
      <c r="I7">
        <f t="shared" si="2"/>
        <v>1</v>
      </c>
      <c r="K7" t="s">
        <v>139</v>
      </c>
      <c r="L7" t="s">
        <v>233</v>
      </c>
      <c r="M7" t="s">
        <v>267</v>
      </c>
      <c r="N7" t="s">
        <v>72</v>
      </c>
      <c r="O7" t="s">
        <v>72</v>
      </c>
      <c r="P7" t="s">
        <v>72</v>
      </c>
      <c r="Q7" t="s">
        <v>72</v>
      </c>
      <c r="R7" t="s">
        <v>72</v>
      </c>
      <c r="S7" t="s">
        <v>72</v>
      </c>
      <c r="U7" t="s">
        <v>766</v>
      </c>
      <c r="V7" t="s">
        <v>783</v>
      </c>
      <c r="W7" t="s">
        <v>783</v>
      </c>
      <c r="X7" t="s">
        <v>769</v>
      </c>
      <c r="Y7" t="s">
        <v>793</v>
      </c>
      <c r="Z7" t="s">
        <v>72</v>
      </c>
      <c r="AA7" t="s">
        <v>72</v>
      </c>
      <c r="AB7" t="s">
        <v>72</v>
      </c>
      <c r="AC7" t="s">
        <v>72</v>
      </c>
      <c r="AE7" t="s">
        <v>587</v>
      </c>
      <c r="AF7" t="s">
        <v>72</v>
      </c>
    </row>
    <row r="8" spans="1:32" x14ac:dyDescent="0.35">
      <c r="A8" s="1">
        <v>144</v>
      </c>
      <c r="B8" s="4" t="s">
        <v>123</v>
      </c>
      <c r="C8" s="4" t="s">
        <v>128</v>
      </c>
      <c r="D8">
        <v>30</v>
      </c>
      <c r="E8">
        <v>5085.6847829999997</v>
      </c>
      <c r="F8">
        <f t="shared" si="0"/>
        <v>71.313987288609795</v>
      </c>
      <c r="G8">
        <f t="shared" si="1"/>
        <v>0.83604780094301123</v>
      </c>
      <c r="H8" t="s">
        <v>134</v>
      </c>
      <c r="I8">
        <f t="shared" si="2"/>
        <v>1</v>
      </c>
      <c r="K8" t="s">
        <v>140</v>
      </c>
      <c r="L8" t="s">
        <v>234</v>
      </c>
      <c r="M8" t="s">
        <v>268</v>
      </c>
      <c r="N8" t="s">
        <v>72</v>
      </c>
      <c r="O8" t="s">
        <v>72</v>
      </c>
      <c r="P8" t="s">
        <v>72</v>
      </c>
      <c r="Q8" t="s">
        <v>72</v>
      </c>
      <c r="R8" t="s">
        <v>72</v>
      </c>
      <c r="S8" t="s">
        <v>72</v>
      </c>
      <c r="U8" t="s">
        <v>767</v>
      </c>
      <c r="V8" t="s">
        <v>779</v>
      </c>
      <c r="W8" t="s">
        <v>767</v>
      </c>
      <c r="X8" t="s">
        <v>769</v>
      </c>
      <c r="Y8" t="s">
        <v>793</v>
      </c>
      <c r="Z8" t="s">
        <v>72</v>
      </c>
      <c r="AA8" t="s">
        <v>72</v>
      </c>
      <c r="AB8" t="s">
        <v>72</v>
      </c>
      <c r="AC8" t="s">
        <v>72</v>
      </c>
      <c r="AE8" t="s">
        <v>587</v>
      </c>
      <c r="AF8" t="s">
        <v>72</v>
      </c>
    </row>
    <row r="9" spans="1:32" x14ac:dyDescent="0.35">
      <c r="A9" s="1">
        <v>172</v>
      </c>
      <c r="B9" s="4" t="s">
        <v>125</v>
      </c>
      <c r="C9" s="4" t="s">
        <v>128</v>
      </c>
      <c r="D9">
        <v>30</v>
      </c>
      <c r="E9">
        <v>5085.6847829999997</v>
      </c>
      <c r="F9">
        <f t="shared" si="0"/>
        <v>71.313987288609795</v>
      </c>
      <c r="G9">
        <f t="shared" si="1"/>
        <v>0.83604780094301123</v>
      </c>
      <c r="H9" t="s">
        <v>133</v>
      </c>
      <c r="I9">
        <f t="shared" si="2"/>
        <v>0</v>
      </c>
      <c r="K9" t="s">
        <v>141</v>
      </c>
      <c r="L9" t="s">
        <v>72</v>
      </c>
      <c r="M9" t="s">
        <v>72</v>
      </c>
      <c r="N9" t="s">
        <v>4</v>
      </c>
      <c r="O9" t="s">
        <v>72</v>
      </c>
      <c r="P9" t="s">
        <v>72</v>
      </c>
      <c r="Q9" t="s">
        <v>72</v>
      </c>
      <c r="R9" t="s">
        <v>72</v>
      </c>
      <c r="S9" t="s">
        <v>72</v>
      </c>
      <c r="U9" t="s">
        <v>768</v>
      </c>
      <c r="V9" t="s">
        <v>72</v>
      </c>
      <c r="W9" t="s">
        <v>72</v>
      </c>
      <c r="X9" t="s">
        <v>769</v>
      </c>
      <c r="Y9" t="s">
        <v>72</v>
      </c>
      <c r="Z9" t="s">
        <v>72</v>
      </c>
      <c r="AA9" t="s">
        <v>769</v>
      </c>
      <c r="AB9" t="s">
        <v>769</v>
      </c>
      <c r="AC9" t="s">
        <v>769</v>
      </c>
      <c r="AE9" t="s">
        <v>828</v>
      </c>
      <c r="AF9" t="s">
        <v>72</v>
      </c>
    </row>
    <row r="10" spans="1:32" x14ac:dyDescent="0.35">
      <c r="A10" s="1">
        <v>241</v>
      </c>
      <c r="B10" s="4" t="s">
        <v>125</v>
      </c>
      <c r="C10" s="4" t="s">
        <v>128</v>
      </c>
      <c r="D10">
        <v>3</v>
      </c>
      <c r="E10">
        <v>808.55212649999999</v>
      </c>
      <c r="F10">
        <f t="shared" si="0"/>
        <v>28.435051019824108</v>
      </c>
      <c r="G10">
        <f t="shared" si="1"/>
        <v>0.33335763121217715</v>
      </c>
      <c r="H10" t="s">
        <v>134</v>
      </c>
      <c r="I10">
        <f t="shared" si="2"/>
        <v>1</v>
      </c>
      <c r="K10" t="s">
        <v>142</v>
      </c>
      <c r="L10" t="s">
        <v>72</v>
      </c>
      <c r="M10" t="s">
        <v>269</v>
      </c>
      <c r="N10" s="2" t="s">
        <v>5</v>
      </c>
      <c r="O10" t="s">
        <v>72</v>
      </c>
      <c r="P10" t="s">
        <v>72</v>
      </c>
      <c r="Q10" t="s">
        <v>72</v>
      </c>
      <c r="R10" t="s">
        <v>72</v>
      </c>
      <c r="S10" t="s">
        <v>72</v>
      </c>
      <c r="U10" t="s">
        <v>768</v>
      </c>
      <c r="V10" t="s">
        <v>72</v>
      </c>
      <c r="W10" t="s">
        <v>768</v>
      </c>
      <c r="X10" t="s">
        <v>768</v>
      </c>
      <c r="Y10" t="s">
        <v>793</v>
      </c>
      <c r="Z10" t="s">
        <v>72</v>
      </c>
      <c r="AA10" t="s">
        <v>72</v>
      </c>
      <c r="AB10" t="s">
        <v>72</v>
      </c>
      <c r="AC10" t="s">
        <v>72</v>
      </c>
      <c r="AE10" t="s">
        <v>828</v>
      </c>
      <c r="AF10" t="s">
        <v>72</v>
      </c>
    </row>
    <row r="11" spans="1:32" x14ac:dyDescent="0.35">
      <c r="A11" s="1">
        <v>325</v>
      </c>
      <c r="B11" s="4" t="s">
        <v>125</v>
      </c>
      <c r="C11" s="4" t="s">
        <v>128</v>
      </c>
      <c r="D11">
        <v>8</v>
      </c>
      <c r="E11">
        <v>1212.8281899999999</v>
      </c>
      <c r="F11">
        <f t="shared" si="0"/>
        <v>34.825682907877052</v>
      </c>
      <c r="G11">
        <f t="shared" si="1"/>
        <v>0.4082780492084418</v>
      </c>
      <c r="H11" t="s">
        <v>134</v>
      </c>
      <c r="I11">
        <f t="shared" si="2"/>
        <v>1</v>
      </c>
      <c r="K11" t="s">
        <v>6</v>
      </c>
      <c r="L11" t="s">
        <v>72</v>
      </c>
      <c r="M11" t="s">
        <v>270</v>
      </c>
      <c r="N11" t="s">
        <v>319</v>
      </c>
      <c r="O11" t="s">
        <v>72</v>
      </c>
      <c r="P11" t="s">
        <v>72</v>
      </c>
      <c r="Q11" t="s">
        <v>72</v>
      </c>
      <c r="R11" t="s">
        <v>72</v>
      </c>
      <c r="S11" t="s">
        <v>72</v>
      </c>
      <c r="U11" t="s">
        <v>768</v>
      </c>
      <c r="V11" t="s">
        <v>72</v>
      </c>
      <c r="W11" t="s">
        <v>768</v>
      </c>
      <c r="X11" t="s">
        <v>768</v>
      </c>
      <c r="Y11" t="s">
        <v>793</v>
      </c>
      <c r="Z11" t="s">
        <v>72</v>
      </c>
      <c r="AA11" t="s">
        <v>72</v>
      </c>
      <c r="AB11" t="s">
        <v>72</v>
      </c>
      <c r="AC11" t="s">
        <v>72</v>
      </c>
      <c r="AE11" t="s">
        <v>828</v>
      </c>
      <c r="AF11" t="s">
        <v>72</v>
      </c>
    </row>
    <row r="12" spans="1:32" x14ac:dyDescent="0.35">
      <c r="A12" s="1">
        <v>401</v>
      </c>
      <c r="B12" s="4" t="s">
        <v>125</v>
      </c>
      <c r="C12" s="4" t="s">
        <v>128</v>
      </c>
      <c r="D12">
        <v>34</v>
      </c>
      <c r="E12">
        <v>1212.8281899999999</v>
      </c>
      <c r="F12">
        <f t="shared" si="0"/>
        <v>34.825682907877052</v>
      </c>
      <c r="G12">
        <f t="shared" si="1"/>
        <v>0.4082780492084418</v>
      </c>
      <c r="H12" t="s">
        <v>134</v>
      </c>
      <c r="I12">
        <f t="shared" si="2"/>
        <v>1</v>
      </c>
      <c r="K12" t="s">
        <v>143</v>
      </c>
      <c r="L12" t="s">
        <v>72</v>
      </c>
      <c r="M12" t="s">
        <v>72</v>
      </c>
      <c r="N12" s="2" t="s">
        <v>320</v>
      </c>
      <c r="O12" t="s">
        <v>72</v>
      </c>
      <c r="P12" t="s">
        <v>72</v>
      </c>
      <c r="Q12" t="s">
        <v>72</v>
      </c>
      <c r="R12" t="s">
        <v>72</v>
      </c>
      <c r="S12" t="s">
        <v>72</v>
      </c>
      <c r="U12" t="s">
        <v>768</v>
      </c>
      <c r="V12" t="s">
        <v>72</v>
      </c>
      <c r="W12" t="s">
        <v>72</v>
      </c>
      <c r="X12" t="s">
        <v>768</v>
      </c>
      <c r="Y12" t="s">
        <v>72</v>
      </c>
      <c r="Z12" t="s">
        <v>72</v>
      </c>
      <c r="AA12" t="s">
        <v>793</v>
      </c>
      <c r="AB12" t="s">
        <v>72</v>
      </c>
      <c r="AC12" t="s">
        <v>72</v>
      </c>
      <c r="AE12" t="s">
        <v>828</v>
      </c>
      <c r="AF12" t="s">
        <v>72</v>
      </c>
    </row>
    <row r="13" spans="1:32" x14ac:dyDescent="0.35">
      <c r="A13" s="1">
        <v>430</v>
      </c>
      <c r="B13" s="4" t="s">
        <v>123</v>
      </c>
      <c r="C13" s="4" t="s">
        <v>128</v>
      </c>
      <c r="D13">
        <v>25</v>
      </c>
      <c r="E13">
        <v>1617</v>
      </c>
      <c r="F13">
        <f t="shared" si="0"/>
        <v>40.2119385257662</v>
      </c>
      <c r="G13">
        <f t="shared" si="1"/>
        <v>0.47142368635292947</v>
      </c>
      <c r="H13" t="s">
        <v>134</v>
      </c>
      <c r="I13">
        <f t="shared" si="2"/>
        <v>1</v>
      </c>
      <c r="K13" t="s">
        <v>144</v>
      </c>
      <c r="L13" t="s">
        <v>72</v>
      </c>
      <c r="M13" t="s">
        <v>7</v>
      </c>
      <c r="N13" t="s">
        <v>321</v>
      </c>
      <c r="O13" t="s">
        <v>72</v>
      </c>
      <c r="P13" t="s">
        <v>72</v>
      </c>
      <c r="Q13" t="s">
        <v>72</v>
      </c>
      <c r="R13" t="s">
        <v>72</v>
      </c>
      <c r="S13" t="s">
        <v>72</v>
      </c>
      <c r="U13" t="s">
        <v>769</v>
      </c>
      <c r="V13" t="s">
        <v>72</v>
      </c>
      <c r="W13" t="s">
        <v>764</v>
      </c>
      <c r="X13" t="s">
        <v>764</v>
      </c>
      <c r="Y13" t="s">
        <v>794</v>
      </c>
      <c r="Z13" t="s">
        <v>793</v>
      </c>
      <c r="AA13" t="s">
        <v>72</v>
      </c>
      <c r="AB13" t="s">
        <v>72</v>
      </c>
      <c r="AC13" t="s">
        <v>72</v>
      </c>
      <c r="AE13" t="s">
        <v>587</v>
      </c>
      <c r="AF13" t="s">
        <v>72</v>
      </c>
    </row>
    <row r="14" spans="1:32" x14ac:dyDescent="0.35">
      <c r="A14" s="1">
        <v>434</v>
      </c>
      <c r="B14" s="4" t="s">
        <v>123</v>
      </c>
      <c r="C14" s="4" t="s">
        <v>128</v>
      </c>
      <c r="D14">
        <v>30</v>
      </c>
      <c r="E14">
        <v>5085.6847829999997</v>
      </c>
      <c r="F14">
        <f t="shared" si="0"/>
        <v>71.313987288609795</v>
      </c>
      <c r="G14">
        <f t="shared" si="1"/>
        <v>0.83604780094301123</v>
      </c>
      <c r="H14" t="s">
        <v>134</v>
      </c>
      <c r="I14">
        <f t="shared" si="2"/>
        <v>1</v>
      </c>
      <c r="K14" t="s">
        <v>145</v>
      </c>
      <c r="L14" t="s">
        <v>72</v>
      </c>
      <c r="M14" t="s">
        <v>72</v>
      </c>
      <c r="N14" s="2" t="s">
        <v>8</v>
      </c>
      <c r="O14" t="s">
        <v>72</v>
      </c>
      <c r="P14" t="s">
        <v>72</v>
      </c>
      <c r="Q14" t="s">
        <v>72</v>
      </c>
      <c r="R14" t="s">
        <v>72</v>
      </c>
      <c r="S14" t="s">
        <v>72</v>
      </c>
      <c r="U14" t="s">
        <v>770</v>
      </c>
      <c r="V14" t="s">
        <v>72</v>
      </c>
      <c r="W14" t="s">
        <v>72</v>
      </c>
      <c r="X14" t="s">
        <v>788</v>
      </c>
      <c r="Y14" t="s">
        <v>793</v>
      </c>
      <c r="Z14" t="s">
        <v>72</v>
      </c>
      <c r="AA14" t="s">
        <v>72</v>
      </c>
      <c r="AB14" t="s">
        <v>72</v>
      </c>
      <c r="AC14" t="s">
        <v>72</v>
      </c>
      <c r="AE14" t="s">
        <v>587</v>
      </c>
      <c r="AF14" t="s">
        <v>72</v>
      </c>
    </row>
    <row r="15" spans="1:32" x14ac:dyDescent="0.35">
      <c r="A15" s="1">
        <v>474</v>
      </c>
      <c r="B15" s="4" t="s">
        <v>124</v>
      </c>
      <c r="C15" s="4" t="s">
        <v>129</v>
      </c>
      <c r="D15">
        <v>30</v>
      </c>
      <c r="E15">
        <v>5085.6847829999997</v>
      </c>
      <c r="F15">
        <f t="shared" si="0"/>
        <v>71.313987288609795</v>
      </c>
      <c r="G15">
        <f t="shared" si="1"/>
        <v>0.83604780094301123</v>
      </c>
      <c r="H15" t="s">
        <v>134</v>
      </c>
      <c r="I15">
        <f t="shared" si="2"/>
        <v>1</v>
      </c>
      <c r="K15" t="s">
        <v>146</v>
      </c>
      <c r="L15" t="s">
        <v>235</v>
      </c>
      <c r="M15" t="s">
        <v>271</v>
      </c>
      <c r="N15" s="2" t="s">
        <v>322</v>
      </c>
      <c r="O15" t="s">
        <v>72</v>
      </c>
      <c r="P15" t="s">
        <v>72</v>
      </c>
      <c r="Q15" t="s">
        <v>72</v>
      </c>
      <c r="R15" t="s">
        <v>72</v>
      </c>
      <c r="S15" t="s">
        <v>72</v>
      </c>
      <c r="U15" t="s">
        <v>764</v>
      </c>
      <c r="V15" t="s">
        <v>764</v>
      </c>
      <c r="W15" t="s">
        <v>764</v>
      </c>
      <c r="X15" t="s">
        <v>764</v>
      </c>
      <c r="Y15" t="s">
        <v>793</v>
      </c>
      <c r="Z15" t="s">
        <v>72</v>
      </c>
      <c r="AA15" t="s">
        <v>72</v>
      </c>
      <c r="AB15" t="s">
        <v>72</v>
      </c>
      <c r="AC15" t="s">
        <v>72</v>
      </c>
      <c r="AE15" t="s">
        <v>587</v>
      </c>
      <c r="AF15" t="s">
        <v>72</v>
      </c>
    </row>
    <row r="16" spans="1:32" x14ac:dyDescent="0.35">
      <c r="A16" s="1">
        <v>476</v>
      </c>
      <c r="B16" s="4" t="s">
        <v>125</v>
      </c>
      <c r="C16" s="4" t="s">
        <v>129</v>
      </c>
      <c r="D16">
        <v>27</v>
      </c>
      <c r="E16">
        <v>7275.9083650000002</v>
      </c>
      <c r="F16">
        <f t="shared" si="0"/>
        <v>85.298935309885323</v>
      </c>
      <c r="G16">
        <f t="shared" si="1"/>
        <v>1</v>
      </c>
      <c r="H16" t="s">
        <v>134</v>
      </c>
      <c r="I16">
        <f t="shared" si="2"/>
        <v>1</v>
      </c>
      <c r="K16" t="s">
        <v>147</v>
      </c>
      <c r="L16" t="s">
        <v>236</v>
      </c>
      <c r="M16" t="s">
        <v>272</v>
      </c>
      <c r="N16" s="2" t="s">
        <v>323</v>
      </c>
      <c r="O16" t="s">
        <v>72</v>
      </c>
      <c r="P16" t="s">
        <v>72</v>
      </c>
      <c r="Q16" t="s">
        <v>72</v>
      </c>
      <c r="R16" t="s">
        <v>72</v>
      </c>
      <c r="S16" t="s">
        <v>72</v>
      </c>
      <c r="U16" t="s">
        <v>771</v>
      </c>
      <c r="V16" t="s">
        <v>771</v>
      </c>
      <c r="W16" t="s">
        <v>771</v>
      </c>
      <c r="X16" t="s">
        <v>771</v>
      </c>
      <c r="Y16" t="s">
        <v>793</v>
      </c>
      <c r="Z16" t="s">
        <v>72</v>
      </c>
      <c r="AA16" t="s">
        <v>72</v>
      </c>
      <c r="AB16" t="s">
        <v>72</v>
      </c>
      <c r="AC16" t="s">
        <v>72</v>
      </c>
      <c r="AE16" t="s">
        <v>828</v>
      </c>
      <c r="AF16" t="s">
        <v>72</v>
      </c>
    </row>
    <row r="17" spans="1:33" x14ac:dyDescent="0.35">
      <c r="A17" s="1">
        <v>489</v>
      </c>
      <c r="B17" s="4" t="s">
        <v>125</v>
      </c>
      <c r="C17" s="4" t="s">
        <v>128</v>
      </c>
      <c r="D17">
        <v>27</v>
      </c>
      <c r="E17">
        <v>7275.9083650000002</v>
      </c>
      <c r="F17">
        <f t="shared" si="0"/>
        <v>85.298935309885323</v>
      </c>
      <c r="G17">
        <f t="shared" si="1"/>
        <v>1</v>
      </c>
      <c r="H17" t="s">
        <v>134</v>
      </c>
      <c r="I17">
        <f t="shared" si="2"/>
        <v>1</v>
      </c>
      <c r="K17" t="s">
        <v>148</v>
      </c>
      <c r="L17" t="s">
        <v>72</v>
      </c>
      <c r="M17" t="s">
        <v>273</v>
      </c>
      <c r="N17" t="s">
        <v>9</v>
      </c>
      <c r="O17" t="s">
        <v>72</v>
      </c>
      <c r="P17" t="s">
        <v>72</v>
      </c>
      <c r="Q17" t="s">
        <v>72</v>
      </c>
      <c r="R17" t="s">
        <v>72</v>
      </c>
      <c r="S17" t="s">
        <v>72</v>
      </c>
      <c r="U17" t="s">
        <v>768</v>
      </c>
      <c r="V17" t="s">
        <v>72</v>
      </c>
      <c r="W17" t="s">
        <v>768</v>
      </c>
      <c r="X17" t="s">
        <v>775</v>
      </c>
      <c r="Y17" t="s">
        <v>793</v>
      </c>
      <c r="Z17" t="s">
        <v>72</v>
      </c>
      <c r="AA17" t="s">
        <v>72</v>
      </c>
      <c r="AB17" t="s">
        <v>72</v>
      </c>
      <c r="AC17" t="s">
        <v>72</v>
      </c>
      <c r="AE17" t="s">
        <v>828</v>
      </c>
      <c r="AF17" t="s">
        <v>72</v>
      </c>
    </row>
    <row r="18" spans="1:33" x14ac:dyDescent="0.35">
      <c r="A18" s="1">
        <v>499</v>
      </c>
      <c r="B18" s="4" t="s">
        <v>124</v>
      </c>
      <c r="C18" s="4" t="s">
        <v>128</v>
      </c>
      <c r="D18">
        <v>32</v>
      </c>
      <c r="E18">
        <v>4860.7457020000002</v>
      </c>
      <c r="F18">
        <f t="shared" si="0"/>
        <v>69.719048344050137</v>
      </c>
      <c r="G18">
        <f t="shared" si="1"/>
        <v>0.81734957289637322</v>
      </c>
      <c r="H18" t="s">
        <v>134</v>
      </c>
      <c r="I18">
        <f t="shared" si="2"/>
        <v>1</v>
      </c>
      <c r="K18" t="s">
        <v>149</v>
      </c>
      <c r="L18" t="s">
        <v>72</v>
      </c>
      <c r="M18" t="s">
        <v>274</v>
      </c>
      <c r="N18" t="s">
        <v>324</v>
      </c>
      <c r="O18" t="s">
        <v>10</v>
      </c>
      <c r="P18" t="s">
        <v>72</v>
      </c>
      <c r="Q18" t="s">
        <v>72</v>
      </c>
      <c r="R18" t="s">
        <v>72</v>
      </c>
      <c r="S18" t="s">
        <v>72</v>
      </c>
      <c r="U18" t="s">
        <v>764</v>
      </c>
      <c r="V18" t="s">
        <v>72</v>
      </c>
      <c r="W18" t="s">
        <v>764</v>
      </c>
      <c r="X18" t="s">
        <v>774</v>
      </c>
      <c r="Y18" t="s">
        <v>779</v>
      </c>
      <c r="Z18" t="s">
        <v>793</v>
      </c>
      <c r="AA18" t="s">
        <v>72</v>
      </c>
      <c r="AB18" t="s">
        <v>72</v>
      </c>
      <c r="AC18" t="s">
        <v>72</v>
      </c>
      <c r="AE18" t="s">
        <v>587</v>
      </c>
      <c r="AF18" t="s">
        <v>72</v>
      </c>
    </row>
    <row r="19" spans="1:33" x14ac:dyDescent="0.35">
      <c r="A19" s="1" t="s">
        <v>11</v>
      </c>
      <c r="B19" s="4" t="s">
        <v>124</v>
      </c>
      <c r="C19" s="4" t="s">
        <v>128</v>
      </c>
      <c r="D19">
        <v>15</v>
      </c>
      <c r="E19">
        <v>0</v>
      </c>
      <c r="F19">
        <f t="shared" si="0"/>
        <v>0</v>
      </c>
      <c r="G19">
        <f t="shared" si="1"/>
        <v>0</v>
      </c>
      <c r="H19" t="s">
        <v>133</v>
      </c>
      <c r="I19">
        <f t="shared" si="2"/>
        <v>0</v>
      </c>
      <c r="K19" t="s">
        <v>72</v>
      </c>
      <c r="L19" t="s">
        <v>237</v>
      </c>
      <c r="M19" t="s">
        <v>12</v>
      </c>
      <c r="N19" t="s">
        <v>325</v>
      </c>
      <c r="O19" t="s">
        <v>373</v>
      </c>
      <c r="P19" t="s">
        <v>459</v>
      </c>
      <c r="Q19" t="s">
        <v>523</v>
      </c>
      <c r="R19" t="s">
        <v>72</v>
      </c>
      <c r="S19" t="s">
        <v>72</v>
      </c>
      <c r="U19" t="s">
        <v>72</v>
      </c>
      <c r="V19" t="s">
        <v>778</v>
      </c>
      <c r="W19" t="s">
        <v>778</v>
      </c>
      <c r="X19" t="s">
        <v>778</v>
      </c>
      <c r="Y19" t="s">
        <v>792</v>
      </c>
      <c r="Z19" t="s">
        <v>778</v>
      </c>
      <c r="AA19" t="s">
        <v>778</v>
      </c>
      <c r="AB19" t="s">
        <v>72</v>
      </c>
      <c r="AC19" t="s">
        <v>72</v>
      </c>
      <c r="AD19" t="s">
        <v>849</v>
      </c>
      <c r="AE19" t="s">
        <v>799</v>
      </c>
      <c r="AF19" t="s">
        <v>799</v>
      </c>
    </row>
    <row r="20" spans="1:33" x14ac:dyDescent="0.35">
      <c r="A20" s="1">
        <v>591</v>
      </c>
      <c r="B20" s="4" t="s">
        <v>126</v>
      </c>
      <c r="C20" s="4" t="s">
        <v>129</v>
      </c>
      <c r="D20">
        <v>15</v>
      </c>
      <c r="E20">
        <v>0</v>
      </c>
      <c r="F20">
        <f t="shared" si="0"/>
        <v>0</v>
      </c>
      <c r="G20">
        <f t="shared" si="1"/>
        <v>0</v>
      </c>
      <c r="H20" t="s">
        <v>133</v>
      </c>
      <c r="I20">
        <f t="shared" si="2"/>
        <v>0</v>
      </c>
      <c r="K20" t="s">
        <v>72</v>
      </c>
      <c r="L20" t="s">
        <v>238</v>
      </c>
      <c r="M20" t="s">
        <v>275</v>
      </c>
      <c r="N20" t="s">
        <v>326</v>
      </c>
      <c r="O20" t="s">
        <v>374</v>
      </c>
      <c r="P20" t="s">
        <v>460</v>
      </c>
      <c r="Q20" t="s">
        <v>524</v>
      </c>
      <c r="R20" t="s">
        <v>72</v>
      </c>
      <c r="S20" t="s">
        <v>72</v>
      </c>
      <c r="U20" t="s">
        <v>72</v>
      </c>
      <c r="V20" t="s">
        <v>766</v>
      </c>
      <c r="W20" t="s">
        <v>766</v>
      </c>
      <c r="X20" t="s">
        <v>766</v>
      </c>
      <c r="Y20" t="s">
        <v>769</v>
      </c>
      <c r="Z20" t="s">
        <v>766</v>
      </c>
      <c r="AA20" t="s">
        <v>766</v>
      </c>
      <c r="AB20" t="s">
        <v>72</v>
      </c>
      <c r="AC20" t="s">
        <v>72</v>
      </c>
      <c r="AE20" t="s">
        <v>587</v>
      </c>
      <c r="AF20" t="s">
        <v>587</v>
      </c>
    </row>
    <row r="21" spans="1:33" x14ac:dyDescent="0.35">
      <c r="A21" s="1">
        <v>596</v>
      </c>
      <c r="B21" s="4" t="s">
        <v>123</v>
      </c>
      <c r="C21" s="4" t="s">
        <v>128</v>
      </c>
      <c r="D21">
        <v>15</v>
      </c>
      <c r="E21">
        <v>0</v>
      </c>
      <c r="F21">
        <f t="shared" si="0"/>
        <v>0</v>
      </c>
      <c r="G21">
        <f t="shared" si="1"/>
        <v>0</v>
      </c>
      <c r="H21" t="s">
        <v>134</v>
      </c>
      <c r="I21">
        <f t="shared" si="2"/>
        <v>1</v>
      </c>
      <c r="K21" t="s">
        <v>72</v>
      </c>
      <c r="L21" t="s">
        <v>239</v>
      </c>
      <c r="M21" t="s">
        <v>13</v>
      </c>
      <c r="N21" t="s">
        <v>327</v>
      </c>
      <c r="O21" t="s">
        <v>72</v>
      </c>
      <c r="P21" t="s">
        <v>72</v>
      </c>
      <c r="Q21" t="s">
        <v>72</v>
      </c>
      <c r="R21" t="s">
        <v>72</v>
      </c>
      <c r="S21" t="s">
        <v>72</v>
      </c>
      <c r="U21" t="s">
        <v>72</v>
      </c>
      <c r="V21" t="s">
        <v>764</v>
      </c>
      <c r="W21" t="s">
        <v>764</v>
      </c>
      <c r="X21" t="s">
        <v>764</v>
      </c>
      <c r="Y21" t="s">
        <v>793</v>
      </c>
      <c r="Z21" t="s">
        <v>72</v>
      </c>
      <c r="AA21" t="s">
        <v>72</v>
      </c>
      <c r="AB21" t="s">
        <v>72</v>
      </c>
      <c r="AC21" t="s">
        <v>72</v>
      </c>
      <c r="AE21" t="s">
        <v>587</v>
      </c>
      <c r="AF21" t="s">
        <v>72</v>
      </c>
    </row>
    <row r="22" spans="1:33" x14ac:dyDescent="0.35">
      <c r="A22" s="1">
        <v>601</v>
      </c>
      <c r="B22" s="4" t="s">
        <v>124</v>
      </c>
      <c r="C22" s="4" t="s">
        <v>128</v>
      </c>
      <c r="D22">
        <v>15</v>
      </c>
      <c r="E22">
        <v>0</v>
      </c>
      <c r="F22">
        <f t="shared" si="0"/>
        <v>0</v>
      </c>
      <c r="G22">
        <f t="shared" si="1"/>
        <v>0</v>
      </c>
      <c r="H22" t="s">
        <v>134</v>
      </c>
      <c r="I22">
        <f t="shared" si="2"/>
        <v>1</v>
      </c>
      <c r="K22" t="s">
        <v>72</v>
      </c>
      <c r="L22" t="s">
        <v>240</v>
      </c>
      <c r="M22" t="s">
        <v>72</v>
      </c>
      <c r="N22" t="s">
        <v>14</v>
      </c>
      <c r="O22" t="s">
        <v>72</v>
      </c>
      <c r="P22" t="s">
        <v>72</v>
      </c>
      <c r="Q22" t="s">
        <v>72</v>
      </c>
      <c r="R22" t="s">
        <v>72</v>
      </c>
      <c r="S22" t="s">
        <v>72</v>
      </c>
      <c r="U22" t="s">
        <v>72</v>
      </c>
      <c r="V22" t="s">
        <v>784</v>
      </c>
      <c r="W22" t="s">
        <v>72</v>
      </c>
      <c r="X22" t="s">
        <v>789</v>
      </c>
      <c r="Y22" t="s">
        <v>72</v>
      </c>
      <c r="Z22" t="s">
        <v>769</v>
      </c>
      <c r="AA22" t="s">
        <v>793</v>
      </c>
      <c r="AB22" t="s">
        <v>72</v>
      </c>
      <c r="AC22" t="s">
        <v>72</v>
      </c>
      <c r="AD22" t="s">
        <v>850</v>
      </c>
      <c r="AE22" t="s">
        <v>789</v>
      </c>
      <c r="AF22" t="s">
        <v>72</v>
      </c>
    </row>
    <row r="23" spans="1:33" x14ac:dyDescent="0.35">
      <c r="A23" s="1">
        <v>604</v>
      </c>
      <c r="B23" s="4" t="s">
        <v>125</v>
      </c>
      <c r="C23" s="4" t="s">
        <v>129</v>
      </c>
      <c r="D23">
        <v>15</v>
      </c>
      <c r="E23">
        <v>0</v>
      </c>
      <c r="F23">
        <f t="shared" si="0"/>
        <v>0</v>
      </c>
      <c r="G23">
        <f t="shared" si="1"/>
        <v>0</v>
      </c>
      <c r="H23" t="s">
        <v>134</v>
      </c>
      <c r="I23">
        <f t="shared" si="2"/>
        <v>1</v>
      </c>
      <c r="K23" t="s">
        <v>72</v>
      </c>
      <c r="L23" t="s">
        <v>241</v>
      </c>
      <c r="M23" t="s">
        <v>72</v>
      </c>
      <c r="N23" t="s">
        <v>72</v>
      </c>
      <c r="O23" t="s">
        <v>72</v>
      </c>
      <c r="P23" t="s">
        <v>72</v>
      </c>
      <c r="Q23" t="s">
        <v>72</v>
      </c>
      <c r="R23" t="s">
        <v>72</v>
      </c>
      <c r="S23" t="s">
        <v>72</v>
      </c>
      <c r="U23" t="s">
        <v>72</v>
      </c>
      <c r="V23" t="s">
        <v>775</v>
      </c>
      <c r="W23" t="s">
        <v>72</v>
      </c>
      <c r="X23" t="s">
        <v>769</v>
      </c>
      <c r="Y23" t="s">
        <v>793</v>
      </c>
      <c r="Z23" t="s">
        <v>72</v>
      </c>
      <c r="AA23" t="s">
        <v>72</v>
      </c>
      <c r="AB23" t="s">
        <v>72</v>
      </c>
      <c r="AC23" t="s">
        <v>72</v>
      </c>
      <c r="AE23" t="s">
        <v>828</v>
      </c>
      <c r="AF23" t="s">
        <v>72</v>
      </c>
    </row>
    <row r="24" spans="1:33" x14ac:dyDescent="0.35">
      <c r="A24" s="1">
        <v>608</v>
      </c>
      <c r="B24" s="4" t="s">
        <v>124</v>
      </c>
      <c r="C24" s="4" t="s">
        <v>128</v>
      </c>
      <c r="D24">
        <v>15</v>
      </c>
      <c r="E24">
        <v>0</v>
      </c>
      <c r="F24">
        <f t="shared" si="0"/>
        <v>0</v>
      </c>
      <c r="G24">
        <f t="shared" si="1"/>
        <v>0</v>
      </c>
      <c r="H24" t="s">
        <v>134</v>
      </c>
      <c r="I24">
        <f t="shared" si="2"/>
        <v>1</v>
      </c>
      <c r="K24" t="s">
        <v>72</v>
      </c>
      <c r="L24" t="s">
        <v>242</v>
      </c>
      <c r="M24" t="s">
        <v>72</v>
      </c>
      <c r="N24" t="s">
        <v>328</v>
      </c>
      <c r="O24" t="s">
        <v>375</v>
      </c>
      <c r="P24" t="s">
        <v>72</v>
      </c>
      <c r="Q24" t="s">
        <v>72</v>
      </c>
      <c r="R24" t="s">
        <v>72</v>
      </c>
      <c r="S24" t="s">
        <v>72</v>
      </c>
      <c r="U24" t="s">
        <v>72</v>
      </c>
      <c r="V24" t="s">
        <v>769</v>
      </c>
      <c r="W24" t="s">
        <v>72</v>
      </c>
      <c r="X24" t="s">
        <v>790</v>
      </c>
      <c r="Y24" t="s">
        <v>792</v>
      </c>
      <c r="Z24" t="s">
        <v>793</v>
      </c>
      <c r="AA24" t="s">
        <v>72</v>
      </c>
      <c r="AB24" t="s">
        <v>72</v>
      </c>
      <c r="AC24" t="s">
        <v>72</v>
      </c>
      <c r="AD24" t="s">
        <v>851</v>
      </c>
      <c r="AE24" t="s">
        <v>790</v>
      </c>
      <c r="AF24" t="s">
        <v>72</v>
      </c>
    </row>
    <row r="25" spans="1:33" x14ac:dyDescent="0.35">
      <c r="A25" s="1">
        <v>627</v>
      </c>
      <c r="B25" s="4" t="s">
        <v>124</v>
      </c>
      <c r="C25" s="4" t="s">
        <v>129</v>
      </c>
      <c r="D25">
        <v>15</v>
      </c>
      <c r="E25">
        <v>0</v>
      </c>
      <c r="F25">
        <f t="shared" si="0"/>
        <v>0</v>
      </c>
      <c r="G25">
        <f t="shared" si="1"/>
        <v>0</v>
      </c>
      <c r="H25" t="s">
        <v>133</v>
      </c>
      <c r="I25">
        <f t="shared" si="2"/>
        <v>0</v>
      </c>
      <c r="K25" t="s">
        <v>72</v>
      </c>
      <c r="L25" t="s">
        <v>243</v>
      </c>
      <c r="M25" t="s">
        <v>72</v>
      </c>
      <c r="N25" t="s">
        <v>329</v>
      </c>
      <c r="O25" t="s">
        <v>376</v>
      </c>
      <c r="P25" t="s">
        <v>72</v>
      </c>
      <c r="Q25" s="2" t="s">
        <v>525</v>
      </c>
      <c r="R25" t="s">
        <v>72</v>
      </c>
      <c r="S25" t="s">
        <v>72</v>
      </c>
      <c r="U25" t="s">
        <v>72</v>
      </c>
      <c r="V25" t="s">
        <v>772</v>
      </c>
      <c r="W25" t="s">
        <v>72</v>
      </c>
      <c r="X25" t="s">
        <v>772</v>
      </c>
      <c r="Y25" t="s">
        <v>792</v>
      </c>
      <c r="Z25" t="s">
        <v>72</v>
      </c>
      <c r="AA25" t="s">
        <v>786</v>
      </c>
      <c r="AB25" t="s">
        <v>72</v>
      </c>
      <c r="AC25" t="s">
        <v>72</v>
      </c>
      <c r="AE25" t="s">
        <v>827</v>
      </c>
      <c r="AF25" t="s">
        <v>587</v>
      </c>
      <c r="AG25" s="2"/>
    </row>
    <row r="26" spans="1:33" x14ac:dyDescent="0.35">
      <c r="A26" s="1">
        <v>659</v>
      </c>
      <c r="B26" s="4" t="s">
        <v>124</v>
      </c>
      <c r="C26" s="4" t="s">
        <v>128</v>
      </c>
      <c r="D26">
        <v>19</v>
      </c>
      <c r="E26">
        <v>0</v>
      </c>
      <c r="F26">
        <f t="shared" si="0"/>
        <v>0</v>
      </c>
      <c r="G26">
        <f t="shared" si="1"/>
        <v>0</v>
      </c>
      <c r="H26" t="s">
        <v>133</v>
      </c>
      <c r="I26">
        <f t="shared" si="2"/>
        <v>0</v>
      </c>
      <c r="K26" t="s">
        <v>72</v>
      </c>
      <c r="L26" t="s">
        <v>72</v>
      </c>
      <c r="M26" t="s">
        <v>276</v>
      </c>
      <c r="N26" t="s">
        <v>15</v>
      </c>
      <c r="O26" t="s">
        <v>72</v>
      </c>
      <c r="P26" t="s">
        <v>461</v>
      </c>
      <c r="Q26" s="2" t="s">
        <v>526</v>
      </c>
      <c r="R26" t="s">
        <v>72</v>
      </c>
      <c r="S26" t="s">
        <v>72</v>
      </c>
      <c r="U26" t="s">
        <v>72</v>
      </c>
      <c r="V26" t="s">
        <v>72</v>
      </c>
      <c r="W26" t="s">
        <v>764</v>
      </c>
      <c r="X26" t="s">
        <v>764</v>
      </c>
      <c r="Y26" t="s">
        <v>72</v>
      </c>
      <c r="Z26" t="s">
        <v>766</v>
      </c>
      <c r="AA26" t="s">
        <v>764</v>
      </c>
      <c r="AB26" t="s">
        <v>72</v>
      </c>
      <c r="AC26" t="s">
        <v>72</v>
      </c>
      <c r="AE26" t="s">
        <v>587</v>
      </c>
      <c r="AF26" t="s">
        <v>587</v>
      </c>
    </row>
    <row r="27" spans="1:33" x14ac:dyDescent="0.35">
      <c r="A27" s="1">
        <v>670</v>
      </c>
      <c r="B27" s="4" t="s">
        <v>125</v>
      </c>
      <c r="C27" s="4" t="s">
        <v>128</v>
      </c>
      <c r="D27">
        <v>19</v>
      </c>
      <c r="E27">
        <v>0</v>
      </c>
      <c r="F27">
        <f t="shared" si="0"/>
        <v>0</v>
      </c>
      <c r="G27">
        <f t="shared" si="1"/>
        <v>0</v>
      </c>
      <c r="H27" t="s">
        <v>134</v>
      </c>
      <c r="I27">
        <f t="shared" si="2"/>
        <v>1</v>
      </c>
      <c r="K27" t="s">
        <v>72</v>
      </c>
      <c r="L27" t="s">
        <v>72</v>
      </c>
      <c r="M27" t="s">
        <v>277</v>
      </c>
      <c r="N27" t="s">
        <v>16</v>
      </c>
      <c r="O27" t="s">
        <v>72</v>
      </c>
      <c r="P27" t="s">
        <v>72</v>
      </c>
      <c r="Q27" t="s">
        <v>72</v>
      </c>
      <c r="R27" t="s">
        <v>72</v>
      </c>
      <c r="S27" t="s">
        <v>72</v>
      </c>
      <c r="U27" t="s">
        <v>72</v>
      </c>
      <c r="V27" t="s">
        <v>72</v>
      </c>
      <c r="W27" t="s">
        <v>768</v>
      </c>
      <c r="X27" t="s">
        <v>768</v>
      </c>
      <c r="Y27" t="s">
        <v>72</v>
      </c>
      <c r="Z27" t="s">
        <v>793</v>
      </c>
      <c r="AA27" t="s">
        <v>72</v>
      </c>
      <c r="AB27" t="s">
        <v>72</v>
      </c>
      <c r="AC27" t="s">
        <v>72</v>
      </c>
      <c r="AE27" t="s">
        <v>828</v>
      </c>
      <c r="AF27" t="s">
        <v>72</v>
      </c>
    </row>
    <row r="28" spans="1:33" x14ac:dyDescent="0.35">
      <c r="A28" s="1">
        <v>694</v>
      </c>
      <c r="B28" s="4" t="s">
        <v>125</v>
      </c>
      <c r="C28" s="4" t="s">
        <v>128</v>
      </c>
      <c r="D28">
        <v>35</v>
      </c>
      <c r="E28">
        <v>1212.8281899999999</v>
      </c>
      <c r="F28">
        <f t="shared" si="0"/>
        <v>34.825682907877052</v>
      </c>
      <c r="G28">
        <f t="shared" si="1"/>
        <v>0.4082780492084418</v>
      </c>
      <c r="H28" t="s">
        <v>134</v>
      </c>
      <c r="I28">
        <f t="shared" si="2"/>
        <v>1</v>
      </c>
      <c r="K28" t="s">
        <v>72</v>
      </c>
      <c r="L28" t="s">
        <v>72</v>
      </c>
      <c r="M28" t="s">
        <v>17</v>
      </c>
      <c r="N28" t="s">
        <v>330</v>
      </c>
      <c r="O28" t="s">
        <v>72</v>
      </c>
      <c r="P28" t="s">
        <v>72</v>
      </c>
      <c r="Q28" t="s">
        <v>72</v>
      </c>
      <c r="R28" t="s">
        <v>72</v>
      </c>
      <c r="S28" t="s">
        <v>72</v>
      </c>
      <c r="U28" t="s">
        <v>72</v>
      </c>
      <c r="V28" t="s">
        <v>72</v>
      </c>
      <c r="W28" t="s">
        <v>768</v>
      </c>
      <c r="X28" t="s">
        <v>769</v>
      </c>
      <c r="Y28" t="s">
        <v>794</v>
      </c>
      <c r="Z28" t="s">
        <v>793</v>
      </c>
      <c r="AA28" t="s">
        <v>72</v>
      </c>
      <c r="AB28" t="s">
        <v>72</v>
      </c>
      <c r="AC28" t="s">
        <v>72</v>
      </c>
      <c r="AE28" t="s">
        <v>828</v>
      </c>
      <c r="AF28" t="s">
        <v>72</v>
      </c>
    </row>
    <row r="29" spans="1:33" x14ac:dyDescent="0.35">
      <c r="A29" s="1">
        <v>717</v>
      </c>
      <c r="B29" s="4" t="s">
        <v>124</v>
      </c>
      <c r="C29" s="4" t="s">
        <v>129</v>
      </c>
      <c r="D29">
        <v>8</v>
      </c>
      <c r="E29">
        <v>1212.8281899999999</v>
      </c>
      <c r="F29">
        <f t="shared" si="0"/>
        <v>34.825682907877052</v>
      </c>
      <c r="G29">
        <f t="shared" si="1"/>
        <v>0.4082780492084418</v>
      </c>
      <c r="H29" t="s">
        <v>133</v>
      </c>
      <c r="I29">
        <f t="shared" si="2"/>
        <v>0</v>
      </c>
      <c r="K29" t="s">
        <v>72</v>
      </c>
      <c r="L29" t="s">
        <v>72</v>
      </c>
      <c r="M29" t="s">
        <v>278</v>
      </c>
      <c r="N29" t="s">
        <v>331</v>
      </c>
      <c r="O29" t="s">
        <v>72</v>
      </c>
      <c r="P29" t="s">
        <v>72</v>
      </c>
      <c r="Q29" t="s">
        <v>72</v>
      </c>
      <c r="R29" t="s">
        <v>72</v>
      </c>
      <c r="S29" t="s">
        <v>72</v>
      </c>
      <c r="U29" t="s">
        <v>72</v>
      </c>
      <c r="V29" t="s">
        <v>72</v>
      </c>
      <c r="W29" t="s">
        <v>778</v>
      </c>
      <c r="X29" t="s">
        <v>778</v>
      </c>
      <c r="Y29" t="s">
        <v>794</v>
      </c>
      <c r="Z29" t="s">
        <v>794</v>
      </c>
      <c r="AA29" t="s">
        <v>794</v>
      </c>
      <c r="AB29" t="s">
        <v>72</v>
      </c>
      <c r="AC29" t="s">
        <v>72</v>
      </c>
      <c r="AE29" t="s">
        <v>799</v>
      </c>
      <c r="AF29" t="s">
        <v>72</v>
      </c>
    </row>
    <row r="30" spans="1:33" x14ac:dyDescent="0.35">
      <c r="A30" s="1">
        <v>723</v>
      </c>
      <c r="B30" s="4" t="s">
        <v>124</v>
      </c>
      <c r="C30" s="4" t="s">
        <v>129</v>
      </c>
      <c r="D30">
        <v>27</v>
      </c>
      <c r="E30">
        <v>7275.9083650000002</v>
      </c>
      <c r="F30">
        <f t="shared" si="0"/>
        <v>85.298935309885323</v>
      </c>
      <c r="G30">
        <f t="shared" si="1"/>
        <v>1</v>
      </c>
      <c r="H30" t="s">
        <v>134</v>
      </c>
      <c r="I30">
        <f t="shared" si="2"/>
        <v>1</v>
      </c>
      <c r="K30" t="s">
        <v>72</v>
      </c>
      <c r="L30" t="s">
        <v>72</v>
      </c>
      <c r="M30" t="s">
        <v>279</v>
      </c>
      <c r="N30" t="s">
        <v>332</v>
      </c>
      <c r="O30" t="s">
        <v>377</v>
      </c>
      <c r="P30" t="s">
        <v>72</v>
      </c>
      <c r="Q30" t="s">
        <v>72</v>
      </c>
      <c r="R30" t="s">
        <v>72</v>
      </c>
      <c r="S30" t="s">
        <v>72</v>
      </c>
      <c r="U30" t="s">
        <v>72</v>
      </c>
      <c r="V30" t="s">
        <v>72</v>
      </c>
      <c r="W30" t="s">
        <v>778</v>
      </c>
      <c r="X30" t="s">
        <v>778</v>
      </c>
      <c r="Y30" t="s">
        <v>778</v>
      </c>
      <c r="Z30" t="s">
        <v>794</v>
      </c>
      <c r="AA30" t="s">
        <v>793</v>
      </c>
      <c r="AB30" t="s">
        <v>72</v>
      </c>
      <c r="AC30" t="s">
        <v>72</v>
      </c>
      <c r="AE30" t="s">
        <v>799</v>
      </c>
      <c r="AF30" t="s">
        <v>72</v>
      </c>
    </row>
    <row r="31" spans="1:33" x14ac:dyDescent="0.35">
      <c r="A31" s="1">
        <v>752</v>
      </c>
      <c r="B31" s="4" t="s">
        <v>124</v>
      </c>
      <c r="C31" s="4" t="s">
        <v>128</v>
      </c>
      <c r="D31">
        <v>32</v>
      </c>
      <c r="E31">
        <v>4860.7457020000002</v>
      </c>
      <c r="F31">
        <f t="shared" si="0"/>
        <v>69.719048344050137</v>
      </c>
      <c r="G31">
        <f t="shared" si="1"/>
        <v>0.81734957289637322</v>
      </c>
      <c r="H31" t="s">
        <v>134</v>
      </c>
      <c r="I31">
        <f t="shared" si="2"/>
        <v>1</v>
      </c>
      <c r="K31" t="s">
        <v>72</v>
      </c>
      <c r="L31" t="s">
        <v>72</v>
      </c>
      <c r="M31" t="s">
        <v>280</v>
      </c>
      <c r="N31" t="s">
        <v>18</v>
      </c>
      <c r="O31" t="s">
        <v>72</v>
      </c>
      <c r="P31" t="s">
        <v>72</v>
      </c>
      <c r="Q31" t="s">
        <v>72</v>
      </c>
      <c r="R31" t="s">
        <v>72</v>
      </c>
      <c r="S31" t="s">
        <v>72</v>
      </c>
      <c r="U31" t="s">
        <v>72</v>
      </c>
      <c r="V31" t="s">
        <v>72</v>
      </c>
      <c r="W31" t="s">
        <v>775</v>
      </c>
      <c r="X31" t="s">
        <v>768</v>
      </c>
      <c r="Y31" t="s">
        <v>793</v>
      </c>
      <c r="Z31" t="s">
        <v>72</v>
      </c>
      <c r="AA31" t="s">
        <v>72</v>
      </c>
      <c r="AB31" t="s">
        <v>72</v>
      </c>
      <c r="AC31" t="s">
        <v>72</v>
      </c>
      <c r="AD31" t="s">
        <v>852</v>
      </c>
      <c r="AE31" t="s">
        <v>828</v>
      </c>
      <c r="AF31" t="s">
        <v>72</v>
      </c>
    </row>
    <row r="32" spans="1:33" x14ac:dyDescent="0.35">
      <c r="A32" s="1">
        <v>753</v>
      </c>
      <c r="B32" s="4" t="s">
        <v>124</v>
      </c>
      <c r="C32" s="4" t="s">
        <v>128</v>
      </c>
      <c r="D32">
        <v>32</v>
      </c>
      <c r="E32">
        <v>4860.7457020000002</v>
      </c>
      <c r="F32">
        <f t="shared" si="0"/>
        <v>69.719048344050137</v>
      </c>
      <c r="G32">
        <f t="shared" si="1"/>
        <v>0.81734957289637322</v>
      </c>
      <c r="H32" t="s">
        <v>134</v>
      </c>
      <c r="I32">
        <f t="shared" si="2"/>
        <v>1</v>
      </c>
      <c r="K32" t="s">
        <v>72</v>
      </c>
      <c r="L32" t="s">
        <v>72</v>
      </c>
      <c r="M32" t="s">
        <v>281</v>
      </c>
      <c r="N32" t="s">
        <v>333</v>
      </c>
      <c r="O32" t="s">
        <v>72</v>
      </c>
      <c r="P32" t="s">
        <v>72</v>
      </c>
      <c r="Q32" t="s">
        <v>72</v>
      </c>
      <c r="R32" t="s">
        <v>72</v>
      </c>
      <c r="S32" t="s">
        <v>72</v>
      </c>
      <c r="U32" t="s">
        <v>72</v>
      </c>
      <c r="V32" t="s">
        <v>72</v>
      </c>
      <c r="W32" t="s">
        <v>764</v>
      </c>
      <c r="X32" t="s">
        <v>764</v>
      </c>
      <c r="Y32" t="s">
        <v>793</v>
      </c>
      <c r="Z32" t="s">
        <v>72</v>
      </c>
      <c r="AA32" t="s">
        <v>72</v>
      </c>
      <c r="AB32" t="s">
        <v>72</v>
      </c>
      <c r="AC32" t="s">
        <v>72</v>
      </c>
      <c r="AE32" t="s">
        <v>587</v>
      </c>
      <c r="AF32" t="s">
        <v>72</v>
      </c>
    </row>
    <row r="33" spans="1:32" x14ac:dyDescent="0.35">
      <c r="A33" s="1">
        <v>782</v>
      </c>
      <c r="B33" s="4" t="s">
        <v>124</v>
      </c>
      <c r="C33" s="4" t="s">
        <v>128</v>
      </c>
      <c r="D33">
        <v>34</v>
      </c>
      <c r="E33">
        <v>1212.8281899999999</v>
      </c>
      <c r="F33">
        <f t="shared" si="0"/>
        <v>34.825682907877052</v>
      </c>
      <c r="G33">
        <f t="shared" si="1"/>
        <v>0.4082780492084418</v>
      </c>
      <c r="H33" t="s">
        <v>134</v>
      </c>
      <c r="I33">
        <f t="shared" si="2"/>
        <v>1</v>
      </c>
      <c r="K33" t="s">
        <v>72</v>
      </c>
      <c r="L33" t="s">
        <v>72</v>
      </c>
      <c r="M33" t="s">
        <v>282</v>
      </c>
      <c r="N33" s="2" t="s">
        <v>19</v>
      </c>
      <c r="O33" t="s">
        <v>72</v>
      </c>
      <c r="P33" t="s">
        <v>72</v>
      </c>
      <c r="Q33" t="s">
        <v>72</v>
      </c>
      <c r="R33" t="s">
        <v>72</v>
      </c>
      <c r="S33" t="s">
        <v>72</v>
      </c>
      <c r="U33" t="s">
        <v>72</v>
      </c>
      <c r="V33" t="s">
        <v>72</v>
      </c>
      <c r="W33" t="s">
        <v>778</v>
      </c>
      <c r="X33" t="s">
        <v>778</v>
      </c>
      <c r="Y33" t="s">
        <v>793</v>
      </c>
      <c r="Z33" t="s">
        <v>72</v>
      </c>
      <c r="AA33" t="s">
        <v>72</v>
      </c>
      <c r="AB33" t="s">
        <v>72</v>
      </c>
      <c r="AC33" t="s">
        <v>72</v>
      </c>
      <c r="AE33" t="s">
        <v>799</v>
      </c>
      <c r="AF33" t="s">
        <v>72</v>
      </c>
    </row>
    <row r="34" spans="1:32" x14ac:dyDescent="0.35">
      <c r="A34" s="1">
        <v>790</v>
      </c>
      <c r="B34" s="4" t="s">
        <v>125</v>
      </c>
      <c r="C34" s="4" t="s">
        <v>128</v>
      </c>
      <c r="D34">
        <v>5</v>
      </c>
      <c r="E34">
        <v>0</v>
      </c>
      <c r="F34">
        <f t="shared" si="0"/>
        <v>0</v>
      </c>
      <c r="G34">
        <f t="shared" si="1"/>
        <v>0</v>
      </c>
      <c r="H34" t="s">
        <v>134</v>
      </c>
      <c r="I34">
        <f t="shared" si="2"/>
        <v>1</v>
      </c>
      <c r="K34" t="s">
        <v>72</v>
      </c>
      <c r="L34" t="s">
        <v>72</v>
      </c>
      <c r="M34" t="s">
        <v>283</v>
      </c>
      <c r="N34" t="s">
        <v>334</v>
      </c>
      <c r="O34" t="s">
        <v>20</v>
      </c>
      <c r="P34" t="s">
        <v>72</v>
      </c>
      <c r="Q34" t="s">
        <v>72</v>
      </c>
      <c r="R34" t="s">
        <v>72</v>
      </c>
      <c r="S34" t="s">
        <v>72</v>
      </c>
      <c r="U34" t="s">
        <v>72</v>
      </c>
      <c r="V34" t="s">
        <v>72</v>
      </c>
      <c r="W34" t="s">
        <v>768</v>
      </c>
      <c r="X34" t="s">
        <v>768</v>
      </c>
      <c r="Y34" t="s">
        <v>795</v>
      </c>
      <c r="Z34" t="s">
        <v>793</v>
      </c>
      <c r="AA34" t="s">
        <v>72</v>
      </c>
      <c r="AB34" t="s">
        <v>72</v>
      </c>
      <c r="AC34" t="s">
        <v>72</v>
      </c>
      <c r="AD34" t="s">
        <v>853</v>
      </c>
      <c r="AE34" t="s">
        <v>828</v>
      </c>
      <c r="AF34" t="s">
        <v>72</v>
      </c>
    </row>
    <row r="35" spans="1:32" x14ac:dyDescent="0.35">
      <c r="A35" s="1">
        <v>812</v>
      </c>
      <c r="B35" s="4" t="s">
        <v>123</v>
      </c>
      <c r="C35" s="4" t="s">
        <v>128</v>
      </c>
      <c r="D35">
        <v>5</v>
      </c>
      <c r="E35">
        <v>0</v>
      </c>
      <c r="F35">
        <f t="shared" si="0"/>
        <v>0</v>
      </c>
      <c r="G35">
        <f t="shared" si="1"/>
        <v>0</v>
      </c>
      <c r="H35" t="s">
        <v>134</v>
      </c>
      <c r="I35">
        <f t="shared" si="2"/>
        <v>1</v>
      </c>
      <c r="K35" t="s">
        <v>72</v>
      </c>
      <c r="L35" t="s">
        <v>72</v>
      </c>
      <c r="M35" t="s">
        <v>284</v>
      </c>
      <c r="N35" t="s">
        <v>21</v>
      </c>
      <c r="O35" t="s">
        <v>72</v>
      </c>
      <c r="P35" t="s">
        <v>72</v>
      </c>
      <c r="Q35" t="s">
        <v>72</v>
      </c>
      <c r="R35" t="s">
        <v>72</v>
      </c>
      <c r="S35" t="s">
        <v>72</v>
      </c>
      <c r="U35" t="s">
        <v>72</v>
      </c>
      <c r="V35" t="s">
        <v>72</v>
      </c>
      <c r="W35" t="s">
        <v>766</v>
      </c>
      <c r="X35" t="s">
        <v>766</v>
      </c>
      <c r="Y35" t="s">
        <v>793</v>
      </c>
      <c r="Z35" t="s">
        <v>72</v>
      </c>
      <c r="AA35" t="s">
        <v>72</v>
      </c>
      <c r="AB35" t="s">
        <v>72</v>
      </c>
      <c r="AC35" t="s">
        <v>72</v>
      </c>
      <c r="AE35" t="s">
        <v>587</v>
      </c>
      <c r="AF35" t="s">
        <v>72</v>
      </c>
    </row>
    <row r="36" spans="1:32" x14ac:dyDescent="0.35">
      <c r="A36" s="1">
        <v>821</v>
      </c>
      <c r="B36" s="4" t="s">
        <v>123</v>
      </c>
      <c r="C36" s="4" t="s">
        <v>128</v>
      </c>
      <c r="D36">
        <v>5</v>
      </c>
      <c r="E36">
        <v>0</v>
      </c>
      <c r="F36">
        <f t="shared" si="0"/>
        <v>0</v>
      </c>
      <c r="G36">
        <f t="shared" si="1"/>
        <v>0</v>
      </c>
      <c r="H36" t="s">
        <v>133</v>
      </c>
      <c r="I36">
        <f t="shared" si="2"/>
        <v>0</v>
      </c>
      <c r="K36" t="s">
        <v>72</v>
      </c>
      <c r="L36" t="s">
        <v>72</v>
      </c>
      <c r="M36" t="s">
        <v>22</v>
      </c>
      <c r="N36" t="s">
        <v>335</v>
      </c>
      <c r="O36" t="s">
        <v>378</v>
      </c>
      <c r="P36" t="s">
        <v>462</v>
      </c>
      <c r="Q36" t="s">
        <v>550</v>
      </c>
      <c r="R36" t="s">
        <v>72</v>
      </c>
      <c r="S36" t="s">
        <v>712</v>
      </c>
      <c r="U36" t="s">
        <v>72</v>
      </c>
      <c r="V36" t="s">
        <v>72</v>
      </c>
      <c r="W36" t="s">
        <v>766</v>
      </c>
      <c r="X36" t="s">
        <v>766</v>
      </c>
      <c r="Y36" t="s">
        <v>792</v>
      </c>
      <c r="Z36" t="s">
        <v>766</v>
      </c>
      <c r="AA36" t="s">
        <v>779</v>
      </c>
      <c r="AB36" t="s">
        <v>72</v>
      </c>
      <c r="AC36" t="s">
        <v>766</v>
      </c>
      <c r="AE36" t="s">
        <v>587</v>
      </c>
      <c r="AF36" t="s">
        <v>587</v>
      </c>
    </row>
    <row r="37" spans="1:32" x14ac:dyDescent="0.35">
      <c r="A37" s="1">
        <v>827</v>
      </c>
      <c r="B37" s="4" t="s">
        <v>125</v>
      </c>
      <c r="C37" s="4" t="s">
        <v>129</v>
      </c>
      <c r="D37">
        <v>5</v>
      </c>
      <c r="E37">
        <v>0</v>
      </c>
      <c r="F37">
        <f t="shared" si="0"/>
        <v>0</v>
      </c>
      <c r="G37">
        <f t="shared" si="1"/>
        <v>0</v>
      </c>
      <c r="H37" t="s">
        <v>134</v>
      </c>
      <c r="I37">
        <f t="shared" si="2"/>
        <v>1</v>
      </c>
      <c r="K37" t="s">
        <v>72</v>
      </c>
      <c r="L37" t="s">
        <v>72</v>
      </c>
      <c r="M37" t="s">
        <v>285</v>
      </c>
      <c r="N37" t="s">
        <v>336</v>
      </c>
      <c r="O37" t="s">
        <v>379</v>
      </c>
      <c r="P37" t="s">
        <v>72</v>
      </c>
      <c r="Q37" t="s">
        <v>72</v>
      </c>
      <c r="R37" t="s">
        <v>72</v>
      </c>
      <c r="S37" t="s">
        <v>72</v>
      </c>
      <c r="U37" t="s">
        <v>72</v>
      </c>
      <c r="V37" t="s">
        <v>72</v>
      </c>
      <c r="W37" t="s">
        <v>768</v>
      </c>
      <c r="X37" t="s">
        <v>768</v>
      </c>
      <c r="Y37" t="s">
        <v>792</v>
      </c>
      <c r="Z37" t="s">
        <v>793</v>
      </c>
      <c r="AA37" t="s">
        <v>72</v>
      </c>
      <c r="AB37" t="s">
        <v>72</v>
      </c>
      <c r="AC37" t="s">
        <v>72</v>
      </c>
      <c r="AE37" t="s">
        <v>828</v>
      </c>
      <c r="AF37" t="s">
        <v>72</v>
      </c>
    </row>
    <row r="38" spans="1:32" ht="15" customHeight="1" x14ac:dyDescent="0.35">
      <c r="A38" s="1">
        <v>831</v>
      </c>
      <c r="B38" s="4" t="s">
        <v>123</v>
      </c>
      <c r="C38" s="4" t="s">
        <v>128</v>
      </c>
      <c r="D38">
        <v>5</v>
      </c>
      <c r="E38">
        <v>0</v>
      </c>
      <c r="F38">
        <f t="shared" si="0"/>
        <v>0</v>
      </c>
      <c r="G38">
        <f t="shared" si="1"/>
        <v>0</v>
      </c>
      <c r="H38" t="s">
        <v>133</v>
      </c>
      <c r="I38">
        <f t="shared" si="2"/>
        <v>0</v>
      </c>
      <c r="K38" t="s">
        <v>72</v>
      </c>
      <c r="L38" t="s">
        <v>72</v>
      </c>
      <c r="M38" t="s">
        <v>23</v>
      </c>
      <c r="N38" t="s">
        <v>337</v>
      </c>
      <c r="O38" t="s">
        <v>380</v>
      </c>
      <c r="P38" t="s">
        <v>72</v>
      </c>
      <c r="Q38" t="s">
        <v>527</v>
      </c>
      <c r="R38" t="s">
        <v>673</v>
      </c>
      <c r="S38" t="s">
        <v>713</v>
      </c>
      <c r="U38" t="s">
        <v>72</v>
      </c>
      <c r="V38" t="s">
        <v>72</v>
      </c>
      <c r="W38" t="s">
        <v>767</v>
      </c>
      <c r="X38" t="s">
        <v>779</v>
      </c>
      <c r="Y38" t="s">
        <v>779</v>
      </c>
      <c r="Z38" t="s">
        <v>72</v>
      </c>
      <c r="AA38" t="s">
        <v>779</v>
      </c>
      <c r="AB38" t="s">
        <v>764</v>
      </c>
      <c r="AC38" t="s">
        <v>774</v>
      </c>
      <c r="AE38" t="s">
        <v>587</v>
      </c>
      <c r="AF38" t="s">
        <v>587</v>
      </c>
    </row>
    <row r="39" spans="1:32" x14ac:dyDescent="0.35">
      <c r="A39" s="1">
        <v>839</v>
      </c>
      <c r="B39" s="4" t="s">
        <v>124</v>
      </c>
      <c r="C39" s="4" t="s">
        <v>128</v>
      </c>
      <c r="D39">
        <v>5</v>
      </c>
      <c r="E39">
        <v>0</v>
      </c>
      <c r="F39">
        <f t="shared" si="0"/>
        <v>0</v>
      </c>
      <c r="G39">
        <f t="shared" si="1"/>
        <v>0</v>
      </c>
      <c r="H39" t="s">
        <v>133</v>
      </c>
      <c r="I39">
        <f t="shared" si="2"/>
        <v>0</v>
      </c>
      <c r="K39" t="s">
        <v>72</v>
      </c>
      <c r="L39" t="s">
        <v>72</v>
      </c>
      <c r="M39" t="s">
        <v>24</v>
      </c>
      <c r="N39" t="s">
        <v>338</v>
      </c>
      <c r="O39" t="s">
        <v>381</v>
      </c>
      <c r="P39" t="s">
        <v>463</v>
      </c>
      <c r="Q39" t="s">
        <v>72</v>
      </c>
      <c r="R39" s="2" t="s">
        <v>674</v>
      </c>
      <c r="S39" t="s">
        <v>72</v>
      </c>
      <c r="U39" t="s">
        <v>72</v>
      </c>
      <c r="V39" t="s">
        <v>72</v>
      </c>
      <c r="W39" t="s">
        <v>766</v>
      </c>
      <c r="X39" t="s">
        <v>766</v>
      </c>
      <c r="Y39" t="s">
        <v>796</v>
      </c>
      <c r="Z39" t="s">
        <v>766</v>
      </c>
      <c r="AA39" t="s">
        <v>72</v>
      </c>
      <c r="AB39" t="s">
        <v>766</v>
      </c>
      <c r="AC39" t="s">
        <v>769</v>
      </c>
      <c r="AE39" t="s">
        <v>587</v>
      </c>
      <c r="AF39" t="s">
        <v>587</v>
      </c>
    </row>
    <row r="40" spans="1:32" x14ac:dyDescent="0.35">
      <c r="A40" s="1">
        <v>847</v>
      </c>
      <c r="B40" s="4" t="s">
        <v>123</v>
      </c>
      <c r="C40" s="4" t="s">
        <v>128</v>
      </c>
      <c r="D40">
        <v>34</v>
      </c>
      <c r="E40">
        <v>1212.8281899999999</v>
      </c>
      <c r="F40">
        <f t="shared" si="0"/>
        <v>34.825682907877052</v>
      </c>
      <c r="G40">
        <f t="shared" si="1"/>
        <v>0.4082780492084418</v>
      </c>
      <c r="H40" t="s">
        <v>134</v>
      </c>
      <c r="I40">
        <f t="shared" si="2"/>
        <v>1</v>
      </c>
      <c r="K40" t="s">
        <v>72</v>
      </c>
      <c r="L40" t="s">
        <v>72</v>
      </c>
      <c r="M40" t="s">
        <v>286</v>
      </c>
      <c r="N40" t="s">
        <v>72</v>
      </c>
      <c r="O40" t="s">
        <v>72</v>
      </c>
      <c r="P40" t="s">
        <v>72</v>
      </c>
      <c r="Q40" t="s">
        <v>72</v>
      </c>
      <c r="R40" t="s">
        <v>72</v>
      </c>
      <c r="S40" t="s">
        <v>72</v>
      </c>
      <c r="U40" t="s">
        <v>72</v>
      </c>
      <c r="V40" t="s">
        <v>72</v>
      </c>
      <c r="W40" t="s">
        <v>774</v>
      </c>
      <c r="X40" t="s">
        <v>769</v>
      </c>
      <c r="Y40" t="s">
        <v>793</v>
      </c>
      <c r="Z40" t="s">
        <v>72</v>
      </c>
      <c r="AA40" t="s">
        <v>72</v>
      </c>
      <c r="AB40" t="s">
        <v>72</v>
      </c>
      <c r="AC40" t="s">
        <v>72</v>
      </c>
      <c r="AE40" t="s">
        <v>587</v>
      </c>
      <c r="AF40" t="s">
        <v>72</v>
      </c>
    </row>
    <row r="41" spans="1:32" x14ac:dyDescent="0.35">
      <c r="A41" s="1">
        <v>853</v>
      </c>
      <c r="B41" s="4" t="s">
        <v>123</v>
      </c>
      <c r="C41" s="4" t="s">
        <v>128</v>
      </c>
      <c r="D41">
        <v>34</v>
      </c>
      <c r="E41">
        <v>1212.8281899999999</v>
      </c>
      <c r="F41">
        <f t="shared" si="0"/>
        <v>34.825682907877052</v>
      </c>
      <c r="G41">
        <f t="shared" si="1"/>
        <v>0.4082780492084418</v>
      </c>
      <c r="H41" t="s">
        <v>133</v>
      </c>
      <c r="I41">
        <f t="shared" si="2"/>
        <v>0</v>
      </c>
      <c r="K41" t="s">
        <v>72</v>
      </c>
      <c r="L41" t="s">
        <v>72</v>
      </c>
      <c r="M41" t="s">
        <v>287</v>
      </c>
      <c r="N41" t="s">
        <v>339</v>
      </c>
      <c r="O41" t="s">
        <v>382</v>
      </c>
      <c r="P41" t="s">
        <v>480</v>
      </c>
      <c r="Q41" t="s">
        <v>528</v>
      </c>
      <c r="R41" t="s">
        <v>72</v>
      </c>
      <c r="S41" t="s">
        <v>72</v>
      </c>
      <c r="U41" t="s">
        <v>72</v>
      </c>
      <c r="V41" t="s">
        <v>72</v>
      </c>
      <c r="W41" t="s">
        <v>764</v>
      </c>
      <c r="X41" t="s">
        <v>766</v>
      </c>
      <c r="Y41" t="s">
        <v>764</v>
      </c>
      <c r="Z41" t="s">
        <v>764</v>
      </c>
      <c r="AA41" t="s">
        <v>766</v>
      </c>
      <c r="AB41" t="s">
        <v>72</v>
      </c>
      <c r="AC41" t="s">
        <v>72</v>
      </c>
      <c r="AE41" t="s">
        <v>587</v>
      </c>
      <c r="AF41" t="s">
        <v>587</v>
      </c>
    </row>
    <row r="42" spans="1:32" x14ac:dyDescent="0.35">
      <c r="A42" s="1">
        <v>859</v>
      </c>
      <c r="B42" s="4" t="s">
        <v>125</v>
      </c>
      <c r="C42" s="4" t="s">
        <v>128</v>
      </c>
      <c r="D42">
        <v>34</v>
      </c>
      <c r="E42">
        <v>1212.8281899999999</v>
      </c>
      <c r="F42">
        <f t="shared" si="0"/>
        <v>34.825682907877052</v>
      </c>
      <c r="G42">
        <f t="shared" si="1"/>
        <v>0.4082780492084418</v>
      </c>
      <c r="H42" t="s">
        <v>133</v>
      </c>
      <c r="I42">
        <f t="shared" si="2"/>
        <v>0</v>
      </c>
      <c r="K42" t="s">
        <v>72</v>
      </c>
      <c r="L42" t="s">
        <v>72</v>
      </c>
      <c r="M42" t="s">
        <v>25</v>
      </c>
      <c r="N42" t="s">
        <v>340</v>
      </c>
      <c r="O42" t="s">
        <v>72</v>
      </c>
      <c r="P42" t="s">
        <v>72</v>
      </c>
      <c r="Q42" t="s">
        <v>72</v>
      </c>
      <c r="R42" t="s">
        <v>72</v>
      </c>
      <c r="S42" t="s">
        <v>72</v>
      </c>
      <c r="U42" t="s">
        <v>72</v>
      </c>
      <c r="V42" t="s">
        <v>72</v>
      </c>
      <c r="W42" t="s">
        <v>769</v>
      </c>
      <c r="X42" t="s">
        <v>768</v>
      </c>
      <c r="Y42" t="s">
        <v>794</v>
      </c>
      <c r="Z42" t="s">
        <v>794</v>
      </c>
      <c r="AA42" t="s">
        <v>794</v>
      </c>
      <c r="AB42" t="s">
        <v>72</v>
      </c>
      <c r="AC42" t="s">
        <v>794</v>
      </c>
      <c r="AE42" t="s">
        <v>828</v>
      </c>
      <c r="AF42" t="s">
        <v>72</v>
      </c>
    </row>
    <row r="43" spans="1:32" x14ac:dyDescent="0.35">
      <c r="A43" s="1">
        <v>867</v>
      </c>
      <c r="B43" s="4" t="s">
        <v>124</v>
      </c>
      <c r="C43" s="4" t="s">
        <v>128</v>
      </c>
      <c r="D43">
        <v>19</v>
      </c>
      <c r="E43">
        <v>0</v>
      </c>
      <c r="F43">
        <f t="shared" si="0"/>
        <v>0</v>
      </c>
      <c r="G43">
        <f t="shared" si="1"/>
        <v>0</v>
      </c>
      <c r="H43" t="s">
        <v>133</v>
      </c>
      <c r="I43">
        <f t="shared" si="2"/>
        <v>0</v>
      </c>
      <c r="K43" t="s">
        <v>72</v>
      </c>
      <c r="L43" t="s">
        <v>72</v>
      </c>
      <c r="M43" t="s">
        <v>72</v>
      </c>
      <c r="N43" t="s">
        <v>26</v>
      </c>
      <c r="O43" t="s">
        <v>72</v>
      </c>
      <c r="P43" t="s">
        <v>72</v>
      </c>
      <c r="Q43" t="s">
        <v>529</v>
      </c>
      <c r="R43" t="s">
        <v>72</v>
      </c>
      <c r="S43" t="s">
        <v>72</v>
      </c>
      <c r="U43" t="s">
        <v>72</v>
      </c>
      <c r="V43" t="s">
        <v>72</v>
      </c>
      <c r="W43" t="s">
        <v>72</v>
      </c>
      <c r="X43" t="s">
        <v>770</v>
      </c>
      <c r="Y43" t="s">
        <v>72</v>
      </c>
      <c r="Z43" t="s">
        <v>794</v>
      </c>
      <c r="AA43" t="s">
        <v>770</v>
      </c>
      <c r="AB43" t="s">
        <v>72</v>
      </c>
      <c r="AC43" t="s">
        <v>72</v>
      </c>
      <c r="AD43" t="s">
        <v>852</v>
      </c>
      <c r="AE43" t="s">
        <v>587</v>
      </c>
      <c r="AF43" t="s">
        <v>587</v>
      </c>
    </row>
    <row r="44" spans="1:32" x14ac:dyDescent="0.35">
      <c r="A44" s="1">
        <v>880</v>
      </c>
      <c r="B44" s="4" t="s">
        <v>123</v>
      </c>
      <c r="C44" s="4" t="s">
        <v>128</v>
      </c>
      <c r="D44">
        <v>8</v>
      </c>
      <c r="E44">
        <v>1212.8281899999999</v>
      </c>
      <c r="F44">
        <f t="shared" si="0"/>
        <v>34.825682907877052</v>
      </c>
      <c r="G44">
        <f t="shared" si="1"/>
        <v>0.4082780492084418</v>
      </c>
      <c r="H44" t="s">
        <v>133</v>
      </c>
      <c r="I44">
        <f t="shared" si="2"/>
        <v>0</v>
      </c>
      <c r="K44" t="s">
        <v>72</v>
      </c>
      <c r="L44" t="s">
        <v>72</v>
      </c>
      <c r="M44" t="s">
        <v>72</v>
      </c>
      <c r="N44" t="s">
        <v>27</v>
      </c>
      <c r="O44" t="s">
        <v>383</v>
      </c>
      <c r="P44" t="s">
        <v>464</v>
      </c>
      <c r="Q44" t="s">
        <v>530</v>
      </c>
      <c r="R44" t="s">
        <v>675</v>
      </c>
      <c r="S44" t="s">
        <v>714</v>
      </c>
      <c r="U44" t="s">
        <v>72</v>
      </c>
      <c r="V44" t="s">
        <v>72</v>
      </c>
      <c r="W44" t="s">
        <v>72</v>
      </c>
      <c r="X44" t="s">
        <v>764</v>
      </c>
      <c r="Y44" t="s">
        <v>764</v>
      </c>
      <c r="Z44" t="s">
        <v>764</v>
      </c>
      <c r="AA44" t="s">
        <v>785</v>
      </c>
      <c r="AB44" t="s">
        <v>764</v>
      </c>
      <c r="AC44" t="s">
        <v>764</v>
      </c>
      <c r="AE44" t="s">
        <v>587</v>
      </c>
      <c r="AF44" t="s">
        <v>587</v>
      </c>
    </row>
    <row r="45" spans="1:32" x14ac:dyDescent="0.35">
      <c r="A45" s="1">
        <v>883</v>
      </c>
      <c r="B45" s="4" t="s">
        <v>123</v>
      </c>
      <c r="C45" s="4" t="s">
        <v>128</v>
      </c>
      <c r="D45">
        <v>8</v>
      </c>
      <c r="E45">
        <v>1212.8281899999999</v>
      </c>
      <c r="F45">
        <f t="shared" si="0"/>
        <v>34.825682907877052</v>
      </c>
      <c r="G45">
        <f t="shared" si="1"/>
        <v>0.4082780492084418</v>
      </c>
      <c r="H45" t="s">
        <v>134</v>
      </c>
      <c r="I45">
        <f t="shared" si="2"/>
        <v>1</v>
      </c>
      <c r="K45" t="s">
        <v>72</v>
      </c>
      <c r="L45" t="s">
        <v>72</v>
      </c>
      <c r="M45" t="s">
        <v>72</v>
      </c>
      <c r="N45" t="s">
        <v>28</v>
      </c>
      <c r="O45" t="s">
        <v>72</v>
      </c>
      <c r="P45" t="s">
        <v>72</v>
      </c>
      <c r="Q45" t="s">
        <v>72</v>
      </c>
      <c r="R45" t="s">
        <v>72</v>
      </c>
      <c r="S45" t="s">
        <v>72</v>
      </c>
      <c r="U45" t="s">
        <v>72</v>
      </c>
      <c r="V45" t="s">
        <v>72</v>
      </c>
      <c r="W45" t="s">
        <v>72</v>
      </c>
      <c r="X45" t="s">
        <v>766</v>
      </c>
      <c r="Y45" t="s">
        <v>794</v>
      </c>
      <c r="Z45" t="s">
        <v>793</v>
      </c>
      <c r="AA45" t="s">
        <v>72</v>
      </c>
      <c r="AB45" t="s">
        <v>72</v>
      </c>
      <c r="AC45" t="s">
        <v>72</v>
      </c>
      <c r="AE45" t="s">
        <v>587</v>
      </c>
      <c r="AF45" t="s">
        <v>72</v>
      </c>
    </row>
    <row r="46" spans="1:32" x14ac:dyDescent="0.35">
      <c r="A46" s="1">
        <v>886</v>
      </c>
      <c r="B46" s="4" t="s">
        <v>123</v>
      </c>
      <c r="C46" s="4" t="s">
        <v>129</v>
      </c>
      <c r="D46">
        <v>8</v>
      </c>
      <c r="E46">
        <v>1212.8281899999999</v>
      </c>
      <c r="F46">
        <f t="shared" si="0"/>
        <v>34.825682907877052</v>
      </c>
      <c r="G46">
        <f t="shared" si="1"/>
        <v>0.4082780492084418</v>
      </c>
      <c r="H46" t="s">
        <v>72</v>
      </c>
      <c r="I46" t="s">
        <v>72</v>
      </c>
      <c r="K46" t="s">
        <v>72</v>
      </c>
      <c r="L46" t="s">
        <v>72</v>
      </c>
      <c r="M46" t="s">
        <v>72</v>
      </c>
      <c r="N46" t="s">
        <v>341</v>
      </c>
      <c r="O46" t="s">
        <v>384</v>
      </c>
      <c r="P46" t="s">
        <v>465</v>
      </c>
      <c r="Q46" t="s">
        <v>72</v>
      </c>
      <c r="R46" t="s">
        <v>72</v>
      </c>
      <c r="S46" t="s">
        <v>72</v>
      </c>
      <c r="U46" t="s">
        <v>72</v>
      </c>
      <c r="V46" t="s">
        <v>72</v>
      </c>
      <c r="W46" t="s">
        <v>72</v>
      </c>
      <c r="X46" t="s">
        <v>764</v>
      </c>
      <c r="Y46" t="s">
        <v>764</v>
      </c>
      <c r="Z46" t="s">
        <v>764</v>
      </c>
      <c r="AA46" t="s">
        <v>72</v>
      </c>
      <c r="AB46" t="s">
        <v>72</v>
      </c>
      <c r="AC46" t="s">
        <v>72</v>
      </c>
      <c r="AD46" t="s">
        <v>854</v>
      </c>
      <c r="AE46" t="s">
        <v>587</v>
      </c>
      <c r="AF46" t="s">
        <v>72</v>
      </c>
    </row>
    <row r="47" spans="1:32" x14ac:dyDescent="0.35">
      <c r="A47" s="1">
        <v>888</v>
      </c>
      <c r="B47" s="4" t="s">
        <v>125</v>
      </c>
      <c r="C47" s="4" t="s">
        <v>128</v>
      </c>
      <c r="D47">
        <v>8</v>
      </c>
      <c r="E47">
        <v>1212.8281899999999</v>
      </c>
      <c r="F47">
        <f t="shared" si="0"/>
        <v>34.825682907877052</v>
      </c>
      <c r="G47">
        <f t="shared" si="1"/>
        <v>0.4082780492084418</v>
      </c>
      <c r="H47" t="s">
        <v>134</v>
      </c>
      <c r="I47">
        <f t="shared" si="2"/>
        <v>1</v>
      </c>
      <c r="K47" t="s">
        <v>72</v>
      </c>
      <c r="L47" t="s">
        <v>72</v>
      </c>
      <c r="M47" t="s">
        <v>72</v>
      </c>
      <c r="N47" t="s">
        <v>29</v>
      </c>
      <c r="O47" t="s">
        <v>72</v>
      </c>
      <c r="P47" t="s">
        <v>72</v>
      </c>
      <c r="Q47" t="s">
        <v>72</v>
      </c>
      <c r="R47" t="s">
        <v>72</v>
      </c>
      <c r="S47" t="s">
        <v>72</v>
      </c>
      <c r="U47" t="s">
        <v>72</v>
      </c>
      <c r="V47" t="s">
        <v>72</v>
      </c>
      <c r="W47" t="s">
        <v>72</v>
      </c>
      <c r="X47" t="s">
        <v>768</v>
      </c>
      <c r="Y47" t="s">
        <v>793</v>
      </c>
      <c r="Z47" t="s">
        <v>72</v>
      </c>
      <c r="AA47" t="s">
        <v>72</v>
      </c>
      <c r="AB47" t="s">
        <v>72</v>
      </c>
      <c r="AC47" t="s">
        <v>72</v>
      </c>
      <c r="AE47" t="s">
        <v>828</v>
      </c>
      <c r="AF47" t="s">
        <v>72</v>
      </c>
    </row>
    <row r="48" spans="1:32" x14ac:dyDescent="0.35">
      <c r="A48" s="1">
        <v>1086</v>
      </c>
      <c r="B48" s="4" t="s">
        <v>123</v>
      </c>
      <c r="C48" s="4" t="s">
        <v>128</v>
      </c>
      <c r="D48">
        <v>8</v>
      </c>
      <c r="E48">
        <v>1212.8281899999999</v>
      </c>
      <c r="F48">
        <f t="shared" si="0"/>
        <v>34.825682907877052</v>
      </c>
      <c r="G48">
        <f t="shared" si="1"/>
        <v>0.4082780492084418</v>
      </c>
      <c r="H48" t="s">
        <v>133</v>
      </c>
      <c r="I48">
        <f t="shared" si="2"/>
        <v>0</v>
      </c>
      <c r="K48" t="s">
        <v>72</v>
      </c>
      <c r="L48" t="s">
        <v>244</v>
      </c>
      <c r="M48" t="s">
        <v>288</v>
      </c>
      <c r="N48" t="s">
        <v>342</v>
      </c>
      <c r="O48" t="s">
        <v>385</v>
      </c>
      <c r="P48" t="s">
        <v>466</v>
      </c>
      <c r="Q48" t="s">
        <v>531</v>
      </c>
      <c r="R48" t="s">
        <v>676</v>
      </c>
      <c r="S48" t="s">
        <v>715</v>
      </c>
      <c r="U48" t="s">
        <v>72</v>
      </c>
      <c r="V48" t="s">
        <v>766</v>
      </c>
      <c r="W48" t="s">
        <v>766</v>
      </c>
      <c r="X48" t="s">
        <v>766</v>
      </c>
      <c r="Y48" t="s">
        <v>764</v>
      </c>
      <c r="Z48" t="s">
        <v>764</v>
      </c>
      <c r="AA48" t="s">
        <v>766</v>
      </c>
      <c r="AB48" t="s">
        <v>766</v>
      </c>
      <c r="AC48" t="s">
        <v>764</v>
      </c>
      <c r="AE48" t="s">
        <v>587</v>
      </c>
      <c r="AF48" t="s">
        <v>587</v>
      </c>
    </row>
    <row r="49" spans="1:33" x14ac:dyDescent="0.35">
      <c r="A49" s="1" t="s">
        <v>30</v>
      </c>
      <c r="B49" s="4" t="s">
        <v>124</v>
      </c>
      <c r="C49" s="4" t="s">
        <v>128</v>
      </c>
      <c r="D49">
        <v>35</v>
      </c>
      <c r="E49">
        <v>1212.8281899999999</v>
      </c>
      <c r="F49">
        <f t="shared" si="0"/>
        <v>34.825682907877052</v>
      </c>
      <c r="G49">
        <f t="shared" si="1"/>
        <v>0.4082780492084418</v>
      </c>
      <c r="H49" t="s">
        <v>133</v>
      </c>
      <c r="I49">
        <f t="shared" si="2"/>
        <v>0</v>
      </c>
      <c r="K49" t="s">
        <v>150</v>
      </c>
      <c r="L49" t="s">
        <v>245</v>
      </c>
      <c r="M49" t="s">
        <v>312</v>
      </c>
      <c r="N49" t="s">
        <v>31</v>
      </c>
      <c r="O49" t="s">
        <v>386</v>
      </c>
      <c r="P49" t="s">
        <v>467</v>
      </c>
      <c r="Q49" s="2" t="s">
        <v>532</v>
      </c>
      <c r="R49" t="s">
        <v>72</v>
      </c>
      <c r="S49" t="s">
        <v>716</v>
      </c>
      <c r="T49" t="s">
        <v>855</v>
      </c>
      <c r="U49" t="s">
        <v>772</v>
      </c>
      <c r="V49" t="s">
        <v>772</v>
      </c>
      <c r="W49" t="s">
        <v>772</v>
      </c>
      <c r="X49" t="s">
        <v>772</v>
      </c>
      <c r="Y49" t="s">
        <v>779</v>
      </c>
      <c r="Z49" t="s">
        <v>783</v>
      </c>
      <c r="AA49" t="s">
        <v>764</v>
      </c>
      <c r="AB49" t="s">
        <v>72</v>
      </c>
      <c r="AC49" t="s">
        <v>764</v>
      </c>
      <c r="AD49" t="s">
        <v>852</v>
      </c>
      <c r="AE49" t="s">
        <v>827</v>
      </c>
      <c r="AF49" t="s">
        <v>587</v>
      </c>
    </row>
    <row r="50" spans="1:33" x14ac:dyDescent="0.35">
      <c r="A50" s="1" t="s">
        <v>32</v>
      </c>
      <c r="B50" s="4" t="s">
        <v>125</v>
      </c>
      <c r="C50" s="4" t="s">
        <v>129</v>
      </c>
      <c r="D50">
        <v>35</v>
      </c>
      <c r="E50">
        <v>1212.8281899999999</v>
      </c>
      <c r="F50">
        <f t="shared" si="0"/>
        <v>34.825682907877052</v>
      </c>
      <c r="G50">
        <f t="shared" si="1"/>
        <v>0.4082780492084418</v>
      </c>
      <c r="H50" t="s">
        <v>134</v>
      </c>
      <c r="I50">
        <f t="shared" si="2"/>
        <v>1</v>
      </c>
      <c r="K50" t="s">
        <v>151</v>
      </c>
      <c r="L50" t="s">
        <v>246</v>
      </c>
      <c r="M50" t="s">
        <v>289</v>
      </c>
      <c r="N50" s="2" t="s">
        <v>343</v>
      </c>
      <c r="O50" t="s">
        <v>72</v>
      </c>
      <c r="P50" t="s">
        <v>72</v>
      </c>
      <c r="Q50" t="s">
        <v>72</v>
      </c>
      <c r="R50" t="s">
        <v>72</v>
      </c>
      <c r="S50" t="s">
        <v>72</v>
      </c>
      <c r="T50" t="s">
        <v>759</v>
      </c>
      <c r="U50" t="s">
        <v>768</v>
      </c>
      <c r="V50" t="s">
        <v>768</v>
      </c>
      <c r="W50" t="s">
        <v>768</v>
      </c>
      <c r="X50" t="s">
        <v>768</v>
      </c>
      <c r="Y50" t="s">
        <v>793</v>
      </c>
      <c r="Z50" t="s">
        <v>72</v>
      </c>
      <c r="AA50" t="s">
        <v>72</v>
      </c>
      <c r="AB50" t="s">
        <v>72</v>
      </c>
      <c r="AC50" t="s">
        <v>72</v>
      </c>
      <c r="AE50" t="s">
        <v>828</v>
      </c>
      <c r="AF50" t="s">
        <v>72</v>
      </c>
    </row>
    <row r="51" spans="1:33" x14ac:dyDescent="0.35">
      <c r="A51" s="1" t="s">
        <v>33</v>
      </c>
      <c r="B51" s="4" t="s">
        <v>123</v>
      </c>
      <c r="C51" s="4" t="s">
        <v>128</v>
      </c>
      <c r="D51">
        <v>35</v>
      </c>
      <c r="E51">
        <v>1212.8281899999999</v>
      </c>
      <c r="F51">
        <f t="shared" si="0"/>
        <v>34.825682907877052</v>
      </c>
      <c r="G51">
        <f t="shared" si="1"/>
        <v>0.4082780492084418</v>
      </c>
      <c r="H51" t="s">
        <v>134</v>
      </c>
      <c r="I51">
        <f t="shared" si="2"/>
        <v>1</v>
      </c>
      <c r="K51" t="s">
        <v>72</v>
      </c>
      <c r="L51" t="s">
        <v>72</v>
      </c>
      <c r="M51" t="s">
        <v>34</v>
      </c>
      <c r="N51" t="s">
        <v>72</v>
      </c>
      <c r="O51" t="s">
        <v>72</v>
      </c>
      <c r="P51" t="s">
        <v>72</v>
      </c>
      <c r="Q51" t="s">
        <v>72</v>
      </c>
      <c r="R51" t="s">
        <v>72</v>
      </c>
      <c r="S51" t="s">
        <v>72</v>
      </c>
      <c r="U51" t="s">
        <v>72</v>
      </c>
      <c r="V51" t="s">
        <v>72</v>
      </c>
      <c r="W51" t="s">
        <v>764</v>
      </c>
      <c r="X51" t="s">
        <v>769</v>
      </c>
      <c r="Y51" t="s">
        <v>793</v>
      </c>
      <c r="Z51" t="s">
        <v>72</v>
      </c>
      <c r="AA51" t="s">
        <v>72</v>
      </c>
      <c r="AB51" t="s">
        <v>72</v>
      </c>
      <c r="AC51" t="s">
        <v>72</v>
      </c>
      <c r="AE51" t="s">
        <v>587</v>
      </c>
      <c r="AF51" t="s">
        <v>72</v>
      </c>
    </row>
    <row r="52" spans="1:33" x14ac:dyDescent="0.35">
      <c r="A52" s="1" t="s">
        <v>35</v>
      </c>
      <c r="B52" s="4" t="s">
        <v>123</v>
      </c>
      <c r="C52" s="4" t="s">
        <v>128</v>
      </c>
      <c r="D52">
        <v>3</v>
      </c>
      <c r="E52">
        <v>808.55212649999999</v>
      </c>
      <c r="F52">
        <f t="shared" si="0"/>
        <v>28.435051019824108</v>
      </c>
      <c r="G52">
        <f t="shared" si="1"/>
        <v>0.33335763121217715</v>
      </c>
      <c r="H52" t="s">
        <v>133</v>
      </c>
      <c r="I52">
        <f t="shared" si="2"/>
        <v>0</v>
      </c>
      <c r="K52" t="s">
        <v>152</v>
      </c>
      <c r="L52" t="s">
        <v>72</v>
      </c>
      <c r="M52" t="s">
        <v>72</v>
      </c>
      <c r="N52" t="s">
        <v>36</v>
      </c>
      <c r="O52" t="s">
        <v>72</v>
      </c>
      <c r="P52" t="s">
        <v>72</v>
      </c>
      <c r="Q52" t="s">
        <v>533</v>
      </c>
      <c r="R52" t="s">
        <v>677</v>
      </c>
      <c r="S52" t="s">
        <v>717</v>
      </c>
      <c r="U52" t="s">
        <v>764</v>
      </c>
      <c r="V52" t="s">
        <v>72</v>
      </c>
      <c r="W52" t="s">
        <v>72</v>
      </c>
      <c r="X52" t="s">
        <v>766</v>
      </c>
      <c r="Y52" t="s">
        <v>72</v>
      </c>
      <c r="Z52" t="s">
        <v>72</v>
      </c>
      <c r="AA52" t="s">
        <v>796</v>
      </c>
      <c r="AB52" t="s">
        <v>766</v>
      </c>
      <c r="AC52" t="s">
        <v>764</v>
      </c>
      <c r="AE52" t="s">
        <v>587</v>
      </c>
      <c r="AF52" t="s">
        <v>587</v>
      </c>
    </row>
    <row r="53" spans="1:33" x14ac:dyDescent="0.35">
      <c r="A53" s="1" t="s">
        <v>37</v>
      </c>
      <c r="B53" s="4" t="s">
        <v>124</v>
      </c>
      <c r="C53" s="4" t="s">
        <v>128</v>
      </c>
      <c r="D53">
        <v>38</v>
      </c>
      <c r="E53">
        <v>808.55212649999999</v>
      </c>
      <c r="F53">
        <f t="shared" si="0"/>
        <v>28.435051019824108</v>
      </c>
      <c r="G53">
        <f t="shared" si="1"/>
        <v>0.33335763121217715</v>
      </c>
      <c r="H53" t="s">
        <v>133</v>
      </c>
      <c r="I53">
        <f t="shared" si="2"/>
        <v>0</v>
      </c>
      <c r="K53" t="s">
        <v>153</v>
      </c>
      <c r="L53" t="s">
        <v>72</v>
      </c>
      <c r="M53" t="s">
        <v>72</v>
      </c>
      <c r="N53" t="s">
        <v>344</v>
      </c>
      <c r="O53" t="s">
        <v>387</v>
      </c>
      <c r="P53" t="s">
        <v>72</v>
      </c>
      <c r="Q53" t="s">
        <v>534</v>
      </c>
      <c r="R53" t="s">
        <v>678</v>
      </c>
      <c r="S53" t="s">
        <v>718</v>
      </c>
      <c r="U53" t="s">
        <v>766</v>
      </c>
      <c r="V53" t="s">
        <v>72</v>
      </c>
      <c r="W53" t="s">
        <v>72</v>
      </c>
      <c r="X53" t="s">
        <v>778</v>
      </c>
      <c r="Y53" t="s">
        <v>766</v>
      </c>
      <c r="Z53" t="s">
        <v>72</v>
      </c>
      <c r="AA53" t="s">
        <v>769</v>
      </c>
      <c r="AB53" t="s">
        <v>764</v>
      </c>
      <c r="AC53" t="s">
        <v>764</v>
      </c>
      <c r="AD53" t="s">
        <v>852</v>
      </c>
      <c r="AE53" t="s">
        <v>799</v>
      </c>
      <c r="AF53" t="s">
        <v>587</v>
      </c>
    </row>
    <row r="54" spans="1:33" x14ac:dyDescent="0.35">
      <c r="A54" s="1" t="s">
        <v>38</v>
      </c>
      <c r="B54" s="4" t="s">
        <v>123</v>
      </c>
      <c r="C54" s="4" t="s">
        <v>129</v>
      </c>
      <c r="D54">
        <v>34</v>
      </c>
      <c r="E54">
        <v>1212.8281899999999</v>
      </c>
      <c r="F54">
        <f t="shared" si="0"/>
        <v>34.825682907877052</v>
      </c>
      <c r="G54">
        <f t="shared" si="1"/>
        <v>0.4082780492084418</v>
      </c>
      <c r="H54" t="s">
        <v>133</v>
      </c>
      <c r="I54">
        <f t="shared" si="2"/>
        <v>0</v>
      </c>
      <c r="K54" t="s">
        <v>72</v>
      </c>
      <c r="L54" t="s">
        <v>72</v>
      </c>
      <c r="M54" t="s">
        <v>290</v>
      </c>
      <c r="N54" t="s">
        <v>345</v>
      </c>
      <c r="O54" t="s">
        <v>388</v>
      </c>
      <c r="P54" t="s">
        <v>468</v>
      </c>
      <c r="Q54" t="s">
        <v>72</v>
      </c>
      <c r="R54" t="s">
        <v>72</v>
      </c>
      <c r="S54" t="s">
        <v>72</v>
      </c>
      <c r="U54" t="s">
        <v>72</v>
      </c>
      <c r="V54" t="s">
        <v>72</v>
      </c>
      <c r="W54" t="s">
        <v>764</v>
      </c>
      <c r="X54" t="s">
        <v>764</v>
      </c>
      <c r="Y54" t="s">
        <v>764</v>
      </c>
      <c r="Z54" t="s">
        <v>764</v>
      </c>
      <c r="AA54" t="s">
        <v>769</v>
      </c>
      <c r="AB54" t="s">
        <v>72</v>
      </c>
      <c r="AC54" t="s">
        <v>769</v>
      </c>
      <c r="AD54" t="s">
        <v>856</v>
      </c>
      <c r="AE54" t="s">
        <v>587</v>
      </c>
      <c r="AF54" t="s">
        <v>72</v>
      </c>
    </row>
    <row r="55" spans="1:33" ht="15" customHeight="1" x14ac:dyDescent="0.35">
      <c r="A55" s="1" t="s">
        <v>39</v>
      </c>
      <c r="B55" s="4" t="s">
        <v>125</v>
      </c>
      <c r="C55" s="4" t="s">
        <v>128</v>
      </c>
      <c r="D55">
        <v>34</v>
      </c>
      <c r="E55">
        <v>1212.8281899999999</v>
      </c>
      <c r="F55">
        <f t="shared" si="0"/>
        <v>34.825682907877052</v>
      </c>
      <c r="G55">
        <f t="shared" si="1"/>
        <v>0.4082780492084418</v>
      </c>
      <c r="H55" t="s">
        <v>134</v>
      </c>
      <c r="I55">
        <f t="shared" si="2"/>
        <v>1</v>
      </c>
      <c r="K55" t="s">
        <v>72</v>
      </c>
      <c r="L55" t="s">
        <v>72</v>
      </c>
      <c r="M55" t="s">
        <v>291</v>
      </c>
      <c r="N55" s="2" t="s">
        <v>40</v>
      </c>
      <c r="O55" t="s">
        <v>389</v>
      </c>
      <c r="P55" t="s">
        <v>72</v>
      </c>
      <c r="Q55" t="s">
        <v>72</v>
      </c>
      <c r="R55" t="s">
        <v>72</v>
      </c>
      <c r="S55" t="s">
        <v>72</v>
      </c>
      <c r="U55" t="s">
        <v>72</v>
      </c>
      <c r="V55" t="s">
        <v>72</v>
      </c>
      <c r="W55" t="s">
        <v>768</v>
      </c>
      <c r="X55" t="s">
        <v>768</v>
      </c>
      <c r="Y55" t="s">
        <v>72</v>
      </c>
      <c r="Z55" t="s">
        <v>793</v>
      </c>
      <c r="AA55" t="s">
        <v>72</v>
      </c>
      <c r="AB55" t="s">
        <v>72</v>
      </c>
      <c r="AC55" t="s">
        <v>72</v>
      </c>
      <c r="AE55" t="s">
        <v>828</v>
      </c>
      <c r="AF55" t="s">
        <v>72</v>
      </c>
      <c r="AG55" s="2"/>
    </row>
    <row r="56" spans="1:33" x14ac:dyDescent="0.35">
      <c r="A56" s="1" t="s">
        <v>41</v>
      </c>
      <c r="B56" s="4" t="s">
        <v>123</v>
      </c>
      <c r="C56" s="4" t="s">
        <v>128</v>
      </c>
      <c r="D56">
        <v>25</v>
      </c>
      <c r="E56">
        <v>1617</v>
      </c>
      <c r="F56">
        <f t="shared" si="0"/>
        <v>40.2119385257662</v>
      </c>
      <c r="G56">
        <f t="shared" si="1"/>
        <v>0.47142368635292947</v>
      </c>
      <c r="H56" t="s">
        <v>133</v>
      </c>
      <c r="I56">
        <f t="shared" si="2"/>
        <v>0</v>
      </c>
      <c r="K56" t="s">
        <v>154</v>
      </c>
      <c r="L56" t="s">
        <v>72</v>
      </c>
      <c r="M56" t="s">
        <v>72</v>
      </c>
      <c r="N56" t="s">
        <v>42</v>
      </c>
      <c r="O56" t="s">
        <v>72</v>
      </c>
      <c r="P56" t="s">
        <v>72</v>
      </c>
      <c r="Q56" t="s">
        <v>535</v>
      </c>
      <c r="R56" t="s">
        <v>679</v>
      </c>
      <c r="S56" t="s">
        <v>719</v>
      </c>
      <c r="U56" s="7" t="s">
        <v>773</v>
      </c>
      <c r="V56" t="s">
        <v>72</v>
      </c>
      <c r="W56" t="s">
        <v>72</v>
      </c>
      <c r="X56" t="s">
        <v>770</v>
      </c>
      <c r="Y56" t="s">
        <v>72</v>
      </c>
      <c r="Z56" t="s">
        <v>72</v>
      </c>
      <c r="AA56" s="7" t="s">
        <v>815</v>
      </c>
      <c r="AB56" t="s">
        <v>780</v>
      </c>
      <c r="AC56" t="s">
        <v>770</v>
      </c>
      <c r="AE56" t="s">
        <v>587</v>
      </c>
      <c r="AF56" t="s">
        <v>587</v>
      </c>
    </row>
    <row r="57" spans="1:33" x14ac:dyDescent="0.35">
      <c r="A57" s="1" t="s">
        <v>43</v>
      </c>
      <c r="B57" s="4" t="s">
        <v>125</v>
      </c>
      <c r="C57" s="4" t="s">
        <v>129</v>
      </c>
      <c r="D57">
        <v>30</v>
      </c>
      <c r="E57">
        <v>5085.6847829999997</v>
      </c>
      <c r="F57">
        <f t="shared" si="0"/>
        <v>71.313987288609795</v>
      </c>
      <c r="G57">
        <f t="shared" si="1"/>
        <v>0.83604780094301123</v>
      </c>
      <c r="H57" t="s">
        <v>134</v>
      </c>
      <c r="I57">
        <f t="shared" si="2"/>
        <v>1</v>
      </c>
      <c r="K57" t="s">
        <v>72</v>
      </c>
      <c r="L57" t="s">
        <v>72</v>
      </c>
      <c r="M57" t="s">
        <v>292</v>
      </c>
      <c r="N57" s="2" t="s">
        <v>346</v>
      </c>
      <c r="O57" t="s">
        <v>72</v>
      </c>
      <c r="P57" t="s">
        <v>72</v>
      </c>
      <c r="Q57" t="s">
        <v>72</v>
      </c>
      <c r="R57" t="s">
        <v>72</v>
      </c>
      <c r="S57" t="s">
        <v>72</v>
      </c>
      <c r="U57" t="s">
        <v>72</v>
      </c>
      <c r="V57" t="s">
        <v>72</v>
      </c>
      <c r="W57" t="s">
        <v>764</v>
      </c>
      <c r="X57" t="s">
        <v>764</v>
      </c>
      <c r="Y57" t="s">
        <v>72</v>
      </c>
      <c r="Z57" t="s">
        <v>72</v>
      </c>
      <c r="AA57" t="s">
        <v>793</v>
      </c>
      <c r="AB57" t="s">
        <v>72</v>
      </c>
      <c r="AC57" t="s">
        <v>72</v>
      </c>
      <c r="AE57" t="s">
        <v>587</v>
      </c>
      <c r="AF57" t="s">
        <v>587</v>
      </c>
      <c r="AG57" s="2"/>
    </row>
    <row r="58" spans="1:33" x14ac:dyDescent="0.35">
      <c r="A58" s="1" t="s">
        <v>44</v>
      </c>
      <c r="B58" s="4" t="s">
        <v>123</v>
      </c>
      <c r="C58" s="4" t="s">
        <v>128</v>
      </c>
      <c r="D58">
        <v>25</v>
      </c>
      <c r="E58">
        <v>1617</v>
      </c>
      <c r="F58">
        <f t="shared" si="0"/>
        <v>40.2119385257662</v>
      </c>
      <c r="G58">
        <f t="shared" si="1"/>
        <v>0.47142368635292947</v>
      </c>
      <c r="H58" t="s">
        <v>133</v>
      </c>
      <c r="I58">
        <f t="shared" si="2"/>
        <v>0</v>
      </c>
      <c r="K58" t="s">
        <v>155</v>
      </c>
      <c r="L58" t="s">
        <v>72</v>
      </c>
      <c r="M58" t="s">
        <v>72</v>
      </c>
      <c r="N58" t="s">
        <v>72</v>
      </c>
      <c r="O58" t="s">
        <v>72</v>
      </c>
      <c r="P58" t="s">
        <v>72</v>
      </c>
      <c r="Q58" t="s">
        <v>536</v>
      </c>
      <c r="R58" t="s">
        <v>680</v>
      </c>
      <c r="S58" t="s">
        <v>720</v>
      </c>
      <c r="U58" t="s">
        <v>764</v>
      </c>
      <c r="V58" t="s">
        <v>72</v>
      </c>
      <c r="W58" t="s">
        <v>72</v>
      </c>
      <c r="X58" t="s">
        <v>72</v>
      </c>
      <c r="Y58" t="s">
        <v>72</v>
      </c>
      <c r="Z58" t="s">
        <v>72</v>
      </c>
      <c r="AA58" t="s">
        <v>764</v>
      </c>
      <c r="AB58" t="s">
        <v>764</v>
      </c>
      <c r="AC58" t="s">
        <v>764</v>
      </c>
      <c r="AE58" t="s">
        <v>587</v>
      </c>
      <c r="AF58" t="s">
        <v>587</v>
      </c>
    </row>
    <row r="59" spans="1:33" x14ac:dyDescent="0.35">
      <c r="A59" s="1" t="s">
        <v>45</v>
      </c>
      <c r="B59" s="4" t="s">
        <v>124</v>
      </c>
      <c r="C59" s="4" t="s">
        <v>128</v>
      </c>
      <c r="D59">
        <v>25</v>
      </c>
      <c r="E59">
        <v>1617</v>
      </c>
      <c r="F59">
        <f t="shared" si="0"/>
        <v>40.2119385257662</v>
      </c>
      <c r="G59">
        <f t="shared" si="1"/>
        <v>0.47142368635292947</v>
      </c>
      <c r="H59" t="s">
        <v>133</v>
      </c>
      <c r="I59">
        <f t="shared" si="2"/>
        <v>0</v>
      </c>
      <c r="K59" t="s">
        <v>72</v>
      </c>
      <c r="L59" t="s">
        <v>72</v>
      </c>
      <c r="M59" t="s">
        <v>72</v>
      </c>
      <c r="N59" t="s">
        <v>46</v>
      </c>
      <c r="O59" t="s">
        <v>72</v>
      </c>
      <c r="P59" t="s">
        <v>72</v>
      </c>
      <c r="Q59" t="s">
        <v>537</v>
      </c>
      <c r="R59" t="s">
        <v>681</v>
      </c>
      <c r="S59" t="s">
        <v>72</v>
      </c>
      <c r="U59" t="s">
        <v>72</v>
      </c>
      <c r="V59" t="s">
        <v>72</v>
      </c>
      <c r="W59" t="s">
        <v>72</v>
      </c>
      <c r="X59" t="s">
        <v>766</v>
      </c>
      <c r="Y59" t="s">
        <v>72</v>
      </c>
      <c r="Z59" t="s">
        <v>72</v>
      </c>
      <c r="AA59" t="s">
        <v>766</v>
      </c>
      <c r="AB59" t="s">
        <v>764</v>
      </c>
      <c r="AC59" t="s">
        <v>72</v>
      </c>
      <c r="AE59" t="s">
        <v>587</v>
      </c>
      <c r="AF59" t="s">
        <v>587</v>
      </c>
    </row>
    <row r="60" spans="1:33" ht="18" customHeight="1" x14ac:dyDescent="0.35">
      <c r="A60" s="1" t="s">
        <v>47</v>
      </c>
      <c r="B60" s="4" t="s">
        <v>124</v>
      </c>
      <c r="C60" s="4" t="s">
        <v>128</v>
      </c>
      <c r="D60">
        <v>25</v>
      </c>
      <c r="E60">
        <v>1617</v>
      </c>
      <c r="F60">
        <f t="shared" si="0"/>
        <v>40.2119385257662</v>
      </c>
      <c r="G60">
        <f t="shared" si="1"/>
        <v>0.47142368635292947</v>
      </c>
      <c r="H60" t="s">
        <v>133</v>
      </c>
      <c r="I60">
        <f t="shared" si="2"/>
        <v>0</v>
      </c>
      <c r="K60" t="s">
        <v>72</v>
      </c>
      <c r="L60" t="s">
        <v>72</v>
      </c>
      <c r="M60" t="s">
        <v>72</v>
      </c>
      <c r="N60" t="s">
        <v>48</v>
      </c>
      <c r="O60" t="s">
        <v>72</v>
      </c>
      <c r="P60" t="s">
        <v>72</v>
      </c>
      <c r="Q60" t="s">
        <v>538</v>
      </c>
      <c r="R60" t="s">
        <v>682</v>
      </c>
      <c r="S60" t="s">
        <v>72</v>
      </c>
      <c r="U60" t="s">
        <v>72</v>
      </c>
      <c r="V60" t="s">
        <v>72</v>
      </c>
      <c r="W60" t="s">
        <v>72</v>
      </c>
      <c r="X60" t="s">
        <v>783</v>
      </c>
      <c r="Y60" t="s">
        <v>72</v>
      </c>
      <c r="Z60" t="s">
        <v>72</v>
      </c>
      <c r="AA60" t="s">
        <v>783</v>
      </c>
      <c r="AB60" t="s">
        <v>764</v>
      </c>
      <c r="AC60" t="s">
        <v>72</v>
      </c>
      <c r="AD60" t="s">
        <v>857</v>
      </c>
      <c r="AE60" t="s">
        <v>587</v>
      </c>
      <c r="AF60" s="6" t="s">
        <v>587</v>
      </c>
    </row>
    <row r="61" spans="1:33" x14ac:dyDescent="0.35">
      <c r="A61" s="1" t="s">
        <v>50</v>
      </c>
      <c r="B61" s="4" t="s">
        <v>123</v>
      </c>
      <c r="C61" s="4" t="s">
        <v>128</v>
      </c>
      <c r="D61">
        <v>30</v>
      </c>
      <c r="E61">
        <v>5085.6847829999997</v>
      </c>
      <c r="F61">
        <f t="shared" si="0"/>
        <v>71.313987288609795</v>
      </c>
      <c r="G61">
        <f t="shared" si="1"/>
        <v>0.83604780094301123</v>
      </c>
      <c r="H61" t="s">
        <v>134</v>
      </c>
      <c r="I61">
        <f t="shared" si="2"/>
        <v>1</v>
      </c>
      <c r="K61" t="s">
        <v>157</v>
      </c>
      <c r="L61" t="s">
        <v>72</v>
      </c>
      <c r="M61" t="s">
        <v>293</v>
      </c>
      <c r="N61" s="2" t="s">
        <v>51</v>
      </c>
      <c r="O61" t="s">
        <v>72</v>
      </c>
      <c r="P61" t="s">
        <v>72</v>
      </c>
      <c r="Q61" t="s">
        <v>72</v>
      </c>
      <c r="R61" t="s">
        <v>72</v>
      </c>
      <c r="S61" t="s">
        <v>72</v>
      </c>
      <c r="U61" t="s">
        <v>764</v>
      </c>
      <c r="V61" t="s">
        <v>72</v>
      </c>
      <c r="W61" t="s">
        <v>774</v>
      </c>
      <c r="X61" t="s">
        <v>774</v>
      </c>
      <c r="Y61" t="s">
        <v>793</v>
      </c>
      <c r="Z61" t="s">
        <v>72</v>
      </c>
      <c r="AA61" t="s">
        <v>72</v>
      </c>
      <c r="AB61" t="s">
        <v>72</v>
      </c>
      <c r="AC61" t="s">
        <v>72</v>
      </c>
      <c r="AD61" t="s">
        <v>852</v>
      </c>
      <c r="AE61" s="6" t="s">
        <v>587</v>
      </c>
      <c r="AF61" t="s">
        <v>72</v>
      </c>
    </row>
    <row r="62" spans="1:33" x14ac:dyDescent="0.35">
      <c r="A62" s="1" t="s">
        <v>52</v>
      </c>
      <c r="B62" s="4" t="s">
        <v>125</v>
      </c>
      <c r="C62" s="4" t="s">
        <v>128</v>
      </c>
      <c r="D62">
        <v>27</v>
      </c>
      <c r="E62">
        <v>7275.9083650000002</v>
      </c>
      <c r="F62">
        <f t="shared" si="0"/>
        <v>85.298935309885323</v>
      </c>
      <c r="G62">
        <f t="shared" si="1"/>
        <v>1</v>
      </c>
      <c r="H62" t="s">
        <v>134</v>
      </c>
      <c r="I62">
        <f t="shared" si="2"/>
        <v>1</v>
      </c>
      <c r="K62" t="s">
        <v>158</v>
      </c>
      <c r="L62" t="s">
        <v>247</v>
      </c>
      <c r="M62" t="s">
        <v>294</v>
      </c>
      <c r="N62" t="s">
        <v>347</v>
      </c>
      <c r="O62" t="s">
        <v>53</v>
      </c>
      <c r="P62" t="s">
        <v>72</v>
      </c>
      <c r="Q62" t="s">
        <v>72</v>
      </c>
      <c r="R62" t="s">
        <v>72</v>
      </c>
      <c r="S62" t="s">
        <v>72</v>
      </c>
      <c r="U62" t="s">
        <v>775</v>
      </c>
      <c r="V62" t="s">
        <v>775</v>
      </c>
      <c r="W62" t="s">
        <v>775</v>
      </c>
      <c r="X62" t="s">
        <v>775</v>
      </c>
      <c r="Y62" t="s">
        <v>797</v>
      </c>
      <c r="Z62" t="s">
        <v>794</v>
      </c>
      <c r="AA62" t="s">
        <v>793</v>
      </c>
      <c r="AB62" t="s">
        <v>72</v>
      </c>
      <c r="AC62" t="s">
        <v>72</v>
      </c>
      <c r="AE62" t="s">
        <v>828</v>
      </c>
      <c r="AF62" t="s">
        <v>72</v>
      </c>
    </row>
    <row r="63" spans="1:33" x14ac:dyDescent="0.35">
      <c r="A63" s="1" t="s">
        <v>54</v>
      </c>
      <c r="B63" s="4" t="s">
        <v>124</v>
      </c>
      <c r="C63" s="4" t="s">
        <v>128</v>
      </c>
      <c r="D63">
        <v>15</v>
      </c>
      <c r="E63">
        <v>0</v>
      </c>
      <c r="F63">
        <f t="shared" si="0"/>
        <v>0</v>
      </c>
      <c r="G63">
        <f t="shared" si="1"/>
        <v>0</v>
      </c>
      <c r="H63" t="s">
        <v>133</v>
      </c>
      <c r="I63">
        <f t="shared" si="2"/>
        <v>0</v>
      </c>
      <c r="K63" t="s">
        <v>72</v>
      </c>
      <c r="L63" t="s">
        <v>248</v>
      </c>
      <c r="M63" t="s">
        <v>72</v>
      </c>
      <c r="N63" t="s">
        <v>348</v>
      </c>
      <c r="O63" t="s">
        <v>390</v>
      </c>
      <c r="P63" t="s">
        <v>72</v>
      </c>
      <c r="Q63" t="s">
        <v>539</v>
      </c>
      <c r="R63" t="s">
        <v>683</v>
      </c>
      <c r="S63" t="s">
        <v>72</v>
      </c>
      <c r="U63" t="s">
        <v>72</v>
      </c>
      <c r="V63" t="s">
        <v>772</v>
      </c>
      <c r="W63" t="s">
        <v>72</v>
      </c>
      <c r="X63" t="s">
        <v>772</v>
      </c>
      <c r="Y63" t="s">
        <v>792</v>
      </c>
      <c r="Z63" t="s">
        <v>72</v>
      </c>
      <c r="AA63" t="s">
        <v>764</v>
      </c>
      <c r="AB63" t="s">
        <v>764</v>
      </c>
      <c r="AC63" t="s">
        <v>72</v>
      </c>
      <c r="AD63" t="s">
        <v>852</v>
      </c>
      <c r="AE63" t="s">
        <v>827</v>
      </c>
      <c r="AF63" t="s">
        <v>587</v>
      </c>
    </row>
    <row r="64" spans="1:33" x14ac:dyDescent="0.35">
      <c r="A64" s="1" t="s">
        <v>55</v>
      </c>
      <c r="B64" s="4" t="s">
        <v>124</v>
      </c>
      <c r="C64" s="4" t="s">
        <v>128</v>
      </c>
      <c r="D64">
        <v>15</v>
      </c>
      <c r="E64">
        <v>0</v>
      </c>
      <c r="F64">
        <f t="shared" si="0"/>
        <v>0</v>
      </c>
      <c r="G64">
        <f t="shared" si="1"/>
        <v>0</v>
      </c>
      <c r="H64" t="s">
        <v>133</v>
      </c>
      <c r="I64">
        <f t="shared" si="2"/>
        <v>0</v>
      </c>
      <c r="K64" t="s">
        <v>72</v>
      </c>
      <c r="L64" t="s">
        <v>249</v>
      </c>
      <c r="M64" t="s">
        <v>72</v>
      </c>
      <c r="N64" t="s">
        <v>56</v>
      </c>
      <c r="O64" t="s">
        <v>391</v>
      </c>
      <c r="P64" t="s">
        <v>72</v>
      </c>
      <c r="Q64" t="s">
        <v>72</v>
      </c>
      <c r="R64" t="s">
        <v>72</v>
      </c>
      <c r="S64" t="s">
        <v>72</v>
      </c>
      <c r="U64" t="s">
        <v>72</v>
      </c>
      <c r="V64" t="s">
        <v>764</v>
      </c>
      <c r="W64" t="s">
        <v>72</v>
      </c>
      <c r="X64" t="s">
        <v>764</v>
      </c>
      <c r="Y64" t="s">
        <v>764</v>
      </c>
      <c r="Z64" t="s">
        <v>72</v>
      </c>
      <c r="AA64" t="s">
        <v>794</v>
      </c>
      <c r="AB64" t="s">
        <v>72</v>
      </c>
      <c r="AC64" t="s">
        <v>72</v>
      </c>
      <c r="AE64" t="s">
        <v>587</v>
      </c>
      <c r="AF64" t="s">
        <v>72</v>
      </c>
    </row>
    <row r="65" spans="1:32" x14ac:dyDescent="0.35">
      <c r="A65" s="1" t="s">
        <v>57</v>
      </c>
      <c r="B65" s="4" t="s">
        <v>123</v>
      </c>
      <c r="C65" s="4" t="s">
        <v>129</v>
      </c>
      <c r="D65">
        <v>19</v>
      </c>
      <c r="E65">
        <v>0</v>
      </c>
      <c r="F65">
        <f t="shared" si="0"/>
        <v>0</v>
      </c>
      <c r="G65">
        <f t="shared" si="1"/>
        <v>0</v>
      </c>
      <c r="H65" t="s">
        <v>133</v>
      </c>
      <c r="I65">
        <f t="shared" si="2"/>
        <v>0</v>
      </c>
      <c r="K65" t="s">
        <v>72</v>
      </c>
      <c r="L65" t="s">
        <v>72</v>
      </c>
      <c r="M65" t="s">
        <v>295</v>
      </c>
      <c r="N65" t="s">
        <v>349</v>
      </c>
      <c r="O65" t="s">
        <v>72</v>
      </c>
      <c r="P65" t="s">
        <v>469</v>
      </c>
      <c r="Q65" t="s">
        <v>540</v>
      </c>
      <c r="R65" t="s">
        <v>72</v>
      </c>
      <c r="S65" t="s">
        <v>72</v>
      </c>
      <c r="U65" t="s">
        <v>72</v>
      </c>
      <c r="V65" t="s">
        <v>72</v>
      </c>
      <c r="W65" t="s">
        <v>764</v>
      </c>
      <c r="X65" t="s">
        <v>764</v>
      </c>
      <c r="Y65" t="s">
        <v>72</v>
      </c>
      <c r="Z65" t="s">
        <v>764</v>
      </c>
      <c r="AA65" t="s">
        <v>764</v>
      </c>
      <c r="AB65" t="s">
        <v>72</v>
      </c>
      <c r="AC65" t="s">
        <v>72</v>
      </c>
      <c r="AE65" t="s">
        <v>587</v>
      </c>
      <c r="AF65" t="s">
        <v>587</v>
      </c>
    </row>
    <row r="66" spans="1:32" x14ac:dyDescent="0.35">
      <c r="A66" s="1" t="s">
        <v>58</v>
      </c>
      <c r="B66" s="4" t="s">
        <v>124</v>
      </c>
      <c r="C66" s="4" t="s">
        <v>128</v>
      </c>
      <c r="D66">
        <v>19</v>
      </c>
      <c r="E66">
        <v>1</v>
      </c>
      <c r="F66">
        <f t="shared" si="0"/>
        <v>1</v>
      </c>
      <c r="G66">
        <f t="shared" si="1"/>
        <v>1.1723475754616009E-2</v>
      </c>
      <c r="H66" t="s">
        <v>133</v>
      </c>
      <c r="I66">
        <f t="shared" si="2"/>
        <v>0</v>
      </c>
      <c r="K66" t="s">
        <v>72</v>
      </c>
      <c r="L66" t="s">
        <v>72</v>
      </c>
      <c r="M66" t="s">
        <v>296</v>
      </c>
      <c r="N66" t="s">
        <v>59</v>
      </c>
      <c r="O66" t="s">
        <v>72</v>
      </c>
      <c r="P66" t="s">
        <v>470</v>
      </c>
      <c r="Q66" t="s">
        <v>541</v>
      </c>
      <c r="R66" t="s">
        <v>72</v>
      </c>
      <c r="S66" t="s">
        <v>72</v>
      </c>
      <c r="U66" t="s">
        <v>72</v>
      </c>
      <c r="V66" t="s">
        <v>72</v>
      </c>
      <c r="W66" t="s">
        <v>786</v>
      </c>
      <c r="X66" t="s">
        <v>769</v>
      </c>
      <c r="Y66" t="s">
        <v>72</v>
      </c>
      <c r="Z66" t="s">
        <v>786</v>
      </c>
      <c r="AA66" t="s">
        <v>786</v>
      </c>
      <c r="AB66" t="s">
        <v>72</v>
      </c>
      <c r="AC66" t="s">
        <v>72</v>
      </c>
      <c r="AE66" t="s">
        <v>587</v>
      </c>
      <c r="AF66" t="s">
        <v>587</v>
      </c>
    </row>
    <row r="67" spans="1:32" x14ac:dyDescent="0.35">
      <c r="A67" s="1" t="s">
        <v>60</v>
      </c>
      <c r="B67" s="4" t="s">
        <v>124</v>
      </c>
      <c r="C67" s="4" t="s">
        <v>128</v>
      </c>
      <c r="D67">
        <v>19</v>
      </c>
      <c r="E67">
        <v>0</v>
      </c>
      <c r="F67">
        <f t="shared" ref="F67:F130" si="3">SQRT(E67)</f>
        <v>0</v>
      </c>
      <c r="G67">
        <f t="shared" ref="G67:G130" si="4">F67/$F$16</f>
        <v>0</v>
      </c>
      <c r="H67" t="s">
        <v>133</v>
      </c>
      <c r="I67">
        <f t="shared" ref="I67:I75" si="5">IF(H67="Alive",0,1)</f>
        <v>0</v>
      </c>
      <c r="K67" t="s">
        <v>72</v>
      </c>
      <c r="L67" t="s">
        <v>72</v>
      </c>
      <c r="M67" t="s">
        <v>297</v>
      </c>
      <c r="N67" t="s">
        <v>350</v>
      </c>
      <c r="O67" t="s">
        <v>72</v>
      </c>
      <c r="P67" t="s">
        <v>471</v>
      </c>
      <c r="Q67" t="s">
        <v>542</v>
      </c>
      <c r="R67" t="s">
        <v>684</v>
      </c>
      <c r="S67" t="s">
        <v>721</v>
      </c>
      <c r="U67" t="s">
        <v>72</v>
      </c>
      <c r="V67" t="s">
        <v>72</v>
      </c>
      <c r="W67" t="s">
        <v>779</v>
      </c>
      <c r="X67" t="s">
        <v>774</v>
      </c>
      <c r="Y67" t="s">
        <v>72</v>
      </c>
      <c r="Z67" t="s">
        <v>779</v>
      </c>
      <c r="AA67" t="s">
        <v>779</v>
      </c>
      <c r="AB67" t="s">
        <v>764</v>
      </c>
      <c r="AC67" t="s">
        <v>774</v>
      </c>
      <c r="AE67" t="s">
        <v>587</v>
      </c>
      <c r="AF67" t="s">
        <v>587</v>
      </c>
    </row>
    <row r="68" spans="1:32" x14ac:dyDescent="0.35">
      <c r="A68" s="1" t="s">
        <v>61</v>
      </c>
      <c r="B68" s="4" t="s">
        <v>125</v>
      </c>
      <c r="C68" s="4" t="s">
        <v>128</v>
      </c>
      <c r="D68">
        <v>8</v>
      </c>
      <c r="E68">
        <v>0</v>
      </c>
      <c r="F68">
        <f t="shared" si="3"/>
        <v>0</v>
      </c>
      <c r="G68">
        <f t="shared" si="4"/>
        <v>0</v>
      </c>
      <c r="H68" t="s">
        <v>134</v>
      </c>
      <c r="I68">
        <f t="shared" si="5"/>
        <v>1</v>
      </c>
      <c r="K68" t="s">
        <v>159</v>
      </c>
      <c r="L68" t="s">
        <v>72</v>
      </c>
      <c r="M68" t="s">
        <v>72</v>
      </c>
      <c r="N68" t="s">
        <v>62</v>
      </c>
      <c r="O68" t="s">
        <v>72</v>
      </c>
      <c r="P68" t="s">
        <v>72</v>
      </c>
      <c r="Q68" t="s">
        <v>72</v>
      </c>
      <c r="R68" t="s">
        <v>72</v>
      </c>
      <c r="S68" t="s">
        <v>72</v>
      </c>
      <c r="U68" t="s">
        <v>768</v>
      </c>
      <c r="V68" t="s">
        <v>72</v>
      </c>
      <c r="W68" t="s">
        <v>72</v>
      </c>
      <c r="X68" t="s">
        <v>768</v>
      </c>
      <c r="Y68" t="s">
        <v>793</v>
      </c>
      <c r="Z68" t="s">
        <v>72</v>
      </c>
      <c r="AA68" t="s">
        <v>72</v>
      </c>
      <c r="AB68" t="s">
        <v>72</v>
      </c>
      <c r="AC68" t="s">
        <v>72</v>
      </c>
      <c r="AE68" t="s">
        <v>828</v>
      </c>
      <c r="AF68" t="s">
        <v>72</v>
      </c>
    </row>
    <row r="69" spans="1:32" x14ac:dyDescent="0.35">
      <c r="A69" s="1" t="s">
        <v>63</v>
      </c>
      <c r="B69" s="4" t="s">
        <v>123</v>
      </c>
      <c r="C69" s="4" t="s">
        <v>128</v>
      </c>
      <c r="D69">
        <v>32</v>
      </c>
      <c r="E69">
        <v>1212.8281899999999</v>
      </c>
      <c r="F69">
        <f t="shared" si="3"/>
        <v>34.825682907877052</v>
      </c>
      <c r="G69">
        <f t="shared" si="4"/>
        <v>0.4082780492084418</v>
      </c>
      <c r="H69" t="s">
        <v>134</v>
      </c>
      <c r="I69">
        <f t="shared" si="5"/>
        <v>1</v>
      </c>
      <c r="K69" t="s">
        <v>72</v>
      </c>
      <c r="L69" t="s">
        <v>72</v>
      </c>
      <c r="M69" t="s">
        <v>298</v>
      </c>
      <c r="N69" t="s">
        <v>351</v>
      </c>
      <c r="O69" t="s">
        <v>392</v>
      </c>
      <c r="P69" t="s">
        <v>472</v>
      </c>
      <c r="Q69" t="s">
        <v>72</v>
      </c>
      <c r="R69" t="s">
        <v>72</v>
      </c>
      <c r="S69" t="s">
        <v>72</v>
      </c>
      <c r="U69" t="s">
        <v>72</v>
      </c>
      <c r="V69" t="s">
        <v>72</v>
      </c>
      <c r="W69" t="s">
        <v>770</v>
      </c>
      <c r="X69" t="s">
        <v>770</v>
      </c>
      <c r="Y69" t="s">
        <v>798</v>
      </c>
      <c r="Z69" t="s">
        <v>811</v>
      </c>
      <c r="AA69" t="s">
        <v>793</v>
      </c>
      <c r="AB69" t="s">
        <v>72</v>
      </c>
      <c r="AC69" t="s">
        <v>72</v>
      </c>
      <c r="AE69" s="6" t="s">
        <v>587</v>
      </c>
      <c r="AF69" t="s">
        <v>72</v>
      </c>
    </row>
    <row r="70" spans="1:32" ht="17" customHeight="1" x14ac:dyDescent="0.35">
      <c r="A70" s="1" t="s">
        <v>64</v>
      </c>
      <c r="B70" s="4" t="s">
        <v>124</v>
      </c>
      <c r="C70" s="4" t="s">
        <v>129</v>
      </c>
      <c r="D70">
        <v>5</v>
      </c>
      <c r="E70">
        <v>4860.7457020000002</v>
      </c>
      <c r="F70">
        <f t="shared" si="3"/>
        <v>69.719048344050137</v>
      </c>
      <c r="G70">
        <f t="shared" si="4"/>
        <v>0.81734957289637322</v>
      </c>
      <c r="H70" t="s">
        <v>133</v>
      </c>
      <c r="I70">
        <f t="shared" si="5"/>
        <v>0</v>
      </c>
      <c r="K70" t="s">
        <v>72</v>
      </c>
      <c r="L70" t="s">
        <v>72</v>
      </c>
      <c r="M70" t="s">
        <v>299</v>
      </c>
      <c r="N70" t="s">
        <v>352</v>
      </c>
      <c r="O70" t="s">
        <v>393</v>
      </c>
      <c r="P70" t="s">
        <v>473</v>
      </c>
      <c r="Q70" t="s">
        <v>72</v>
      </c>
      <c r="R70" t="s">
        <v>72</v>
      </c>
      <c r="S70" t="s">
        <v>72</v>
      </c>
      <c r="U70" t="s">
        <v>72</v>
      </c>
      <c r="V70" t="s">
        <v>72</v>
      </c>
      <c r="W70" t="s">
        <v>787</v>
      </c>
      <c r="X70" t="s">
        <v>787</v>
      </c>
      <c r="Y70" t="s">
        <v>799</v>
      </c>
      <c r="Z70" t="s">
        <v>787</v>
      </c>
      <c r="AA70" t="s">
        <v>72</v>
      </c>
      <c r="AB70" t="s">
        <v>769</v>
      </c>
      <c r="AC70" t="s">
        <v>769</v>
      </c>
      <c r="AD70" t="s">
        <v>858</v>
      </c>
      <c r="AE70" t="s">
        <v>799</v>
      </c>
      <c r="AF70" t="s">
        <v>799</v>
      </c>
    </row>
    <row r="71" spans="1:32" x14ac:dyDescent="0.35">
      <c r="A71" s="1" t="s">
        <v>65</v>
      </c>
      <c r="B71" s="4" t="s">
        <v>123</v>
      </c>
      <c r="C71" s="4" t="s">
        <v>128</v>
      </c>
      <c r="D71">
        <v>5</v>
      </c>
      <c r="E71">
        <v>0</v>
      </c>
      <c r="F71">
        <f t="shared" si="3"/>
        <v>0</v>
      </c>
      <c r="G71">
        <f t="shared" si="4"/>
        <v>0</v>
      </c>
      <c r="H71" t="s">
        <v>133</v>
      </c>
      <c r="I71">
        <f t="shared" si="5"/>
        <v>0</v>
      </c>
      <c r="K71" t="s">
        <v>72</v>
      </c>
      <c r="L71" t="s">
        <v>72</v>
      </c>
      <c r="M71" t="s">
        <v>300</v>
      </c>
      <c r="N71" t="s">
        <v>66</v>
      </c>
      <c r="O71" t="s">
        <v>394</v>
      </c>
      <c r="P71" t="s">
        <v>474</v>
      </c>
      <c r="Q71" t="s">
        <v>543</v>
      </c>
      <c r="R71" t="s">
        <v>685</v>
      </c>
      <c r="S71" t="s">
        <v>722</v>
      </c>
      <c r="U71" t="s">
        <v>72</v>
      </c>
      <c r="V71" t="s">
        <v>72</v>
      </c>
      <c r="W71" t="s">
        <v>766</v>
      </c>
      <c r="X71" t="s">
        <v>766</v>
      </c>
      <c r="Y71" t="s">
        <v>766</v>
      </c>
      <c r="Z71" t="s">
        <v>766</v>
      </c>
      <c r="AA71" t="s">
        <v>766</v>
      </c>
      <c r="AB71" t="s">
        <v>766</v>
      </c>
      <c r="AC71" t="s">
        <v>766</v>
      </c>
      <c r="AE71" t="s">
        <v>587</v>
      </c>
      <c r="AF71" t="s">
        <v>587</v>
      </c>
    </row>
    <row r="72" spans="1:32" x14ac:dyDescent="0.35">
      <c r="A72" s="1" t="s">
        <v>67</v>
      </c>
      <c r="B72" s="4" t="s">
        <v>123</v>
      </c>
      <c r="C72" s="4" t="s">
        <v>128</v>
      </c>
      <c r="D72">
        <v>5</v>
      </c>
      <c r="E72">
        <v>0</v>
      </c>
      <c r="F72">
        <f t="shared" si="3"/>
        <v>0</v>
      </c>
      <c r="G72">
        <f t="shared" si="4"/>
        <v>0</v>
      </c>
      <c r="H72" t="s">
        <v>133</v>
      </c>
      <c r="I72">
        <f t="shared" si="5"/>
        <v>0</v>
      </c>
      <c r="K72" t="s">
        <v>72</v>
      </c>
      <c r="L72" t="s">
        <v>72</v>
      </c>
      <c r="M72" t="s">
        <v>301</v>
      </c>
      <c r="N72" t="s">
        <v>68</v>
      </c>
      <c r="O72" t="s">
        <v>395</v>
      </c>
      <c r="P72" t="s">
        <v>475</v>
      </c>
      <c r="Q72" t="s">
        <v>72</v>
      </c>
      <c r="R72" t="s">
        <v>72</v>
      </c>
      <c r="S72" t="s">
        <v>723</v>
      </c>
      <c r="U72" t="s">
        <v>72</v>
      </c>
      <c r="V72" t="s">
        <v>72</v>
      </c>
      <c r="W72" t="s">
        <v>764</v>
      </c>
      <c r="X72" t="s">
        <v>769</v>
      </c>
      <c r="Y72" t="s">
        <v>764</v>
      </c>
      <c r="Z72" t="s">
        <v>764</v>
      </c>
      <c r="AA72" t="s">
        <v>72</v>
      </c>
      <c r="AB72" t="s">
        <v>72</v>
      </c>
      <c r="AC72" t="s">
        <v>769</v>
      </c>
      <c r="AE72" t="s">
        <v>587</v>
      </c>
      <c r="AF72" t="s">
        <v>587</v>
      </c>
    </row>
    <row r="73" spans="1:32" x14ac:dyDescent="0.35">
      <c r="A73" s="1" t="s">
        <v>69</v>
      </c>
      <c r="B73" s="4" t="s">
        <v>123</v>
      </c>
      <c r="C73" s="4" t="s">
        <v>128</v>
      </c>
      <c r="D73">
        <v>34</v>
      </c>
      <c r="E73">
        <v>0</v>
      </c>
      <c r="F73">
        <f t="shared" si="3"/>
        <v>0</v>
      </c>
      <c r="G73">
        <f t="shared" si="4"/>
        <v>0</v>
      </c>
      <c r="H73" t="s">
        <v>133</v>
      </c>
      <c r="I73">
        <f t="shared" si="5"/>
        <v>0</v>
      </c>
      <c r="K73" t="s">
        <v>72</v>
      </c>
      <c r="L73" t="s">
        <v>72</v>
      </c>
      <c r="M73" t="s">
        <v>302</v>
      </c>
      <c r="N73" t="s">
        <v>70</v>
      </c>
      <c r="O73" t="s">
        <v>396</v>
      </c>
      <c r="P73" t="s">
        <v>476</v>
      </c>
      <c r="Q73" t="s">
        <v>544</v>
      </c>
      <c r="R73" t="s">
        <v>72</v>
      </c>
      <c r="S73" t="s">
        <v>724</v>
      </c>
      <c r="U73" t="s">
        <v>72</v>
      </c>
      <c r="V73" t="s">
        <v>72</v>
      </c>
      <c r="W73" t="s">
        <v>764</v>
      </c>
      <c r="X73" t="s">
        <v>764</v>
      </c>
      <c r="Y73" t="s">
        <v>800</v>
      </c>
      <c r="Z73" t="s">
        <v>764</v>
      </c>
      <c r="AA73" t="s">
        <v>764</v>
      </c>
      <c r="AB73" t="s">
        <v>72</v>
      </c>
      <c r="AC73" t="s">
        <v>764</v>
      </c>
      <c r="AD73" t="s">
        <v>859</v>
      </c>
      <c r="AE73" t="s">
        <v>587</v>
      </c>
      <c r="AF73" t="s">
        <v>587</v>
      </c>
    </row>
    <row r="74" spans="1:32" x14ac:dyDescent="0.35">
      <c r="A74" s="1" t="s">
        <v>71</v>
      </c>
      <c r="B74" s="4" t="s">
        <v>123</v>
      </c>
      <c r="C74" s="4" t="s">
        <v>129</v>
      </c>
      <c r="D74">
        <v>35</v>
      </c>
      <c r="E74">
        <v>1212.8281899999999</v>
      </c>
      <c r="F74">
        <f t="shared" si="3"/>
        <v>34.825682907877052</v>
      </c>
      <c r="G74">
        <f t="shared" si="4"/>
        <v>0.4082780492084418</v>
      </c>
      <c r="H74" t="s">
        <v>133</v>
      </c>
      <c r="I74">
        <f t="shared" si="5"/>
        <v>0</v>
      </c>
      <c r="K74" t="s">
        <v>72</v>
      </c>
      <c r="L74" t="s">
        <v>250</v>
      </c>
      <c r="M74" t="s">
        <v>303</v>
      </c>
      <c r="N74" t="s">
        <v>72</v>
      </c>
      <c r="O74" t="s">
        <v>397</v>
      </c>
      <c r="P74" t="s">
        <v>477</v>
      </c>
      <c r="Q74" t="s">
        <v>545</v>
      </c>
      <c r="R74" t="s">
        <v>686</v>
      </c>
      <c r="S74" t="s">
        <v>72</v>
      </c>
      <c r="U74" t="s">
        <v>72</v>
      </c>
      <c r="V74" t="s">
        <v>764</v>
      </c>
      <c r="W74" t="s">
        <v>764</v>
      </c>
      <c r="X74" t="s">
        <v>72</v>
      </c>
      <c r="Y74" t="s">
        <v>764</v>
      </c>
      <c r="Z74" t="s">
        <v>764</v>
      </c>
      <c r="AA74" t="s">
        <v>764</v>
      </c>
      <c r="AB74" t="s">
        <v>764</v>
      </c>
      <c r="AC74" t="s">
        <v>72</v>
      </c>
      <c r="AE74" t="s">
        <v>587</v>
      </c>
      <c r="AF74" t="s">
        <v>587</v>
      </c>
    </row>
    <row r="75" spans="1:32" x14ac:dyDescent="0.35">
      <c r="A75" s="1">
        <v>151</v>
      </c>
      <c r="B75" s="4" t="s">
        <v>123</v>
      </c>
      <c r="C75" s="4" t="s">
        <v>129</v>
      </c>
      <c r="D75">
        <v>30</v>
      </c>
      <c r="E75">
        <v>5085.6847829999997</v>
      </c>
      <c r="F75">
        <f t="shared" si="3"/>
        <v>71.313987288609795</v>
      </c>
      <c r="G75">
        <f t="shared" si="4"/>
        <v>0.83604780094301123</v>
      </c>
      <c r="H75" t="s">
        <v>134</v>
      </c>
      <c r="I75">
        <f t="shared" si="5"/>
        <v>1</v>
      </c>
      <c r="K75" t="s">
        <v>160</v>
      </c>
      <c r="L75" t="s">
        <v>251</v>
      </c>
      <c r="M75" t="s">
        <v>304</v>
      </c>
      <c r="N75" t="s">
        <v>353</v>
      </c>
      <c r="O75" t="s">
        <v>72</v>
      </c>
      <c r="P75" t="s">
        <v>72</v>
      </c>
      <c r="Q75" t="s">
        <v>72</v>
      </c>
      <c r="R75" t="s">
        <v>72</v>
      </c>
      <c r="S75" t="s">
        <v>72</v>
      </c>
      <c r="U75" t="s">
        <v>770</v>
      </c>
      <c r="V75" t="s">
        <v>780</v>
      </c>
      <c r="W75" t="s">
        <v>770</v>
      </c>
      <c r="X75" t="s">
        <v>770</v>
      </c>
      <c r="Y75" t="s">
        <v>793</v>
      </c>
      <c r="Z75" t="s">
        <v>72</v>
      </c>
      <c r="AA75" t="s">
        <v>72</v>
      </c>
      <c r="AB75" t="s">
        <v>72</v>
      </c>
      <c r="AC75" t="s">
        <v>72</v>
      </c>
      <c r="AD75" t="s">
        <v>852</v>
      </c>
      <c r="AE75" t="s">
        <v>587</v>
      </c>
      <c r="AF75" t="s">
        <v>72</v>
      </c>
    </row>
    <row r="76" spans="1:32" x14ac:dyDescent="0.35">
      <c r="A76" s="1">
        <v>8</v>
      </c>
      <c r="B76" s="4" t="s">
        <v>123</v>
      </c>
      <c r="C76" s="4" t="s">
        <v>129</v>
      </c>
      <c r="D76">
        <v>35</v>
      </c>
      <c r="E76">
        <v>1212.8281899999999</v>
      </c>
      <c r="F76">
        <f t="shared" si="3"/>
        <v>34.825682907877052</v>
      </c>
      <c r="G76">
        <f t="shared" si="4"/>
        <v>0.4082780492084418</v>
      </c>
      <c r="H76" t="s">
        <v>72</v>
      </c>
      <c r="I76" t="s">
        <v>72</v>
      </c>
      <c r="K76" s="6" t="s">
        <v>161</v>
      </c>
      <c r="L76" t="s">
        <v>72</v>
      </c>
      <c r="M76" t="s">
        <v>72</v>
      </c>
      <c r="N76" t="s">
        <v>72</v>
      </c>
      <c r="O76" t="s">
        <v>72</v>
      </c>
      <c r="P76" t="s">
        <v>72</v>
      </c>
      <c r="Q76" t="s">
        <v>72</v>
      </c>
      <c r="R76" t="s">
        <v>72</v>
      </c>
      <c r="S76" t="s">
        <v>72</v>
      </c>
      <c r="U76" t="s">
        <v>764</v>
      </c>
      <c r="V76" t="s">
        <v>72</v>
      </c>
      <c r="W76" t="s">
        <v>72</v>
      </c>
      <c r="X76" t="s">
        <v>72</v>
      </c>
      <c r="Y76" t="s">
        <v>72</v>
      </c>
      <c r="Z76" t="s">
        <v>72</v>
      </c>
      <c r="AA76" t="s">
        <v>72</v>
      </c>
      <c r="AB76" t="s">
        <v>72</v>
      </c>
      <c r="AC76" t="s">
        <v>72</v>
      </c>
      <c r="AE76" t="s">
        <v>587</v>
      </c>
      <c r="AF76" t="s">
        <v>72</v>
      </c>
    </row>
    <row r="77" spans="1:32" x14ac:dyDescent="0.35">
      <c r="A77" s="1">
        <v>15</v>
      </c>
      <c r="B77" s="4" t="s">
        <v>123</v>
      </c>
      <c r="C77" s="4" t="s">
        <v>129</v>
      </c>
      <c r="D77">
        <v>35</v>
      </c>
      <c r="E77">
        <v>1212.8281899999999</v>
      </c>
      <c r="F77">
        <f t="shared" si="3"/>
        <v>34.825682907877052</v>
      </c>
      <c r="G77">
        <f t="shared" si="4"/>
        <v>0.4082780492084418</v>
      </c>
      <c r="H77" t="s">
        <v>72</v>
      </c>
      <c r="I77" t="s">
        <v>72</v>
      </c>
      <c r="K77" t="s">
        <v>162</v>
      </c>
      <c r="L77" t="s">
        <v>252</v>
      </c>
      <c r="M77" t="s">
        <v>305</v>
      </c>
      <c r="N77" t="s">
        <v>354</v>
      </c>
      <c r="O77" t="s">
        <v>398</v>
      </c>
      <c r="P77" t="s">
        <v>72</v>
      </c>
      <c r="Q77" t="s">
        <v>72</v>
      </c>
      <c r="R77" t="s">
        <v>72</v>
      </c>
      <c r="S77" t="s">
        <v>72</v>
      </c>
      <c r="U77" t="s">
        <v>764</v>
      </c>
      <c r="V77" t="s">
        <v>785</v>
      </c>
      <c r="W77" t="s">
        <v>764</v>
      </c>
      <c r="X77" t="s">
        <v>764</v>
      </c>
      <c r="Y77" t="s">
        <v>764</v>
      </c>
      <c r="Z77" t="s">
        <v>72</v>
      </c>
      <c r="AA77" t="s">
        <v>72</v>
      </c>
      <c r="AB77" t="s">
        <v>72</v>
      </c>
      <c r="AC77" t="s">
        <v>72</v>
      </c>
      <c r="AE77" t="s">
        <v>587</v>
      </c>
      <c r="AF77" t="s">
        <v>72</v>
      </c>
    </row>
    <row r="78" spans="1:32" x14ac:dyDescent="0.35">
      <c r="A78" s="1">
        <v>16</v>
      </c>
      <c r="B78" s="4" t="s">
        <v>125</v>
      </c>
      <c r="C78" s="4" t="s">
        <v>129</v>
      </c>
      <c r="D78">
        <v>38</v>
      </c>
      <c r="E78">
        <v>808.55212649999999</v>
      </c>
      <c r="F78">
        <f t="shared" si="3"/>
        <v>28.435051019824108</v>
      </c>
      <c r="G78">
        <f t="shared" si="4"/>
        <v>0.33335763121217715</v>
      </c>
      <c r="H78" t="s">
        <v>72</v>
      </c>
      <c r="I78" t="s">
        <v>72</v>
      </c>
      <c r="K78" t="s">
        <v>163</v>
      </c>
      <c r="L78" t="s">
        <v>72</v>
      </c>
      <c r="M78" t="s">
        <v>72</v>
      </c>
      <c r="N78" s="2" t="s">
        <v>355</v>
      </c>
      <c r="O78" t="s">
        <v>72</v>
      </c>
      <c r="P78" t="s">
        <v>72</v>
      </c>
      <c r="Q78" t="s">
        <v>72</v>
      </c>
      <c r="R78" t="s">
        <v>72</v>
      </c>
      <c r="S78" t="s">
        <v>72</v>
      </c>
      <c r="U78" t="s">
        <v>768</v>
      </c>
      <c r="V78" t="s">
        <v>72</v>
      </c>
      <c r="W78" t="s">
        <v>72</v>
      </c>
      <c r="X78" t="s">
        <v>768</v>
      </c>
      <c r="Y78" t="s">
        <v>72</v>
      </c>
      <c r="Z78" t="s">
        <v>72</v>
      </c>
      <c r="AA78" t="s">
        <v>72</v>
      </c>
      <c r="AB78" t="s">
        <v>72</v>
      </c>
      <c r="AC78" t="s">
        <v>72</v>
      </c>
      <c r="AE78" t="s">
        <v>828</v>
      </c>
      <c r="AF78" t="s">
        <v>72</v>
      </c>
    </row>
    <row r="79" spans="1:32" x14ac:dyDescent="0.35">
      <c r="A79" s="1">
        <v>18</v>
      </c>
      <c r="B79" s="4" t="s">
        <v>123</v>
      </c>
      <c r="C79" s="4" t="s">
        <v>129</v>
      </c>
      <c r="D79">
        <v>38</v>
      </c>
      <c r="E79">
        <v>808.55212649999999</v>
      </c>
      <c r="F79">
        <f t="shared" si="3"/>
        <v>28.435051019824108</v>
      </c>
      <c r="G79">
        <f t="shared" si="4"/>
        <v>0.33335763121217715</v>
      </c>
      <c r="H79" t="s">
        <v>72</v>
      </c>
      <c r="I79" t="s">
        <v>72</v>
      </c>
      <c r="K79" t="s">
        <v>164</v>
      </c>
      <c r="L79" t="s">
        <v>72</v>
      </c>
      <c r="M79" t="s">
        <v>72</v>
      </c>
      <c r="N79" t="s">
        <v>72</v>
      </c>
      <c r="O79" t="s">
        <v>72</v>
      </c>
      <c r="P79" t="s">
        <v>72</v>
      </c>
      <c r="Q79" t="s">
        <v>72</v>
      </c>
      <c r="R79" t="s">
        <v>72</v>
      </c>
      <c r="S79" t="s">
        <v>72</v>
      </c>
      <c r="U79" t="s">
        <v>764</v>
      </c>
      <c r="V79" t="s">
        <v>72</v>
      </c>
      <c r="W79" t="s">
        <v>72</v>
      </c>
      <c r="X79" t="s">
        <v>72</v>
      </c>
      <c r="Y79" t="s">
        <v>72</v>
      </c>
      <c r="Z79" t="s">
        <v>72</v>
      </c>
      <c r="AA79" t="s">
        <v>72</v>
      </c>
      <c r="AB79" t="s">
        <v>72</v>
      </c>
      <c r="AC79" t="s">
        <v>72</v>
      </c>
      <c r="AE79" t="s">
        <v>587</v>
      </c>
      <c r="AF79" t="s">
        <v>72</v>
      </c>
    </row>
    <row r="80" spans="1:32" x14ac:dyDescent="0.35">
      <c r="A80" s="1">
        <v>22</v>
      </c>
      <c r="B80" s="4" t="s">
        <v>126</v>
      </c>
      <c r="C80" s="4" t="s">
        <v>72</v>
      </c>
      <c r="D80">
        <v>38</v>
      </c>
      <c r="E80">
        <v>808.55212649999999</v>
      </c>
      <c r="F80">
        <f t="shared" si="3"/>
        <v>28.435051019824108</v>
      </c>
      <c r="G80">
        <f t="shared" si="4"/>
        <v>0.33335763121217715</v>
      </c>
      <c r="H80" t="s">
        <v>72</v>
      </c>
      <c r="I80" t="s">
        <v>72</v>
      </c>
      <c r="K80" t="s">
        <v>165</v>
      </c>
      <c r="L80" t="s">
        <v>72</v>
      </c>
      <c r="M80" t="s">
        <v>72</v>
      </c>
      <c r="N80" t="s">
        <v>72</v>
      </c>
      <c r="O80" t="s">
        <v>72</v>
      </c>
      <c r="P80" t="s">
        <v>72</v>
      </c>
      <c r="Q80" t="s">
        <v>72</v>
      </c>
      <c r="R80" t="s">
        <v>72</v>
      </c>
      <c r="S80" t="s">
        <v>72</v>
      </c>
      <c r="U80" s="7" t="s">
        <v>776</v>
      </c>
      <c r="V80" t="s">
        <v>72</v>
      </c>
      <c r="W80" t="s">
        <v>72</v>
      </c>
      <c r="X80" t="s">
        <v>72</v>
      </c>
      <c r="Y80" t="s">
        <v>72</v>
      </c>
      <c r="Z80" t="s">
        <v>72</v>
      </c>
      <c r="AA80" t="s">
        <v>72</v>
      </c>
      <c r="AB80" t="s">
        <v>72</v>
      </c>
      <c r="AC80" t="s">
        <v>72</v>
      </c>
      <c r="AE80" t="s">
        <v>72</v>
      </c>
      <c r="AF80" t="s">
        <v>72</v>
      </c>
    </row>
    <row r="81" spans="1:33" x14ac:dyDescent="0.35">
      <c r="A81" s="1">
        <v>25</v>
      </c>
      <c r="B81" s="4" t="s">
        <v>123</v>
      </c>
      <c r="C81" s="4" t="s">
        <v>128</v>
      </c>
      <c r="D81">
        <v>38</v>
      </c>
      <c r="E81">
        <v>808.55212649999999</v>
      </c>
      <c r="F81">
        <f t="shared" si="3"/>
        <v>28.435051019824108</v>
      </c>
      <c r="G81">
        <f t="shared" si="4"/>
        <v>0.33335763121217715</v>
      </c>
      <c r="H81" t="s">
        <v>72</v>
      </c>
      <c r="I81" t="s">
        <v>72</v>
      </c>
      <c r="K81" t="s">
        <v>166</v>
      </c>
      <c r="L81" t="s">
        <v>72</v>
      </c>
      <c r="M81" t="s">
        <v>72</v>
      </c>
      <c r="N81" s="2" t="s">
        <v>73</v>
      </c>
      <c r="O81" t="s">
        <v>72</v>
      </c>
      <c r="P81" t="s">
        <v>72</v>
      </c>
      <c r="Q81" t="s">
        <v>72</v>
      </c>
      <c r="R81" t="s">
        <v>72</v>
      </c>
      <c r="S81" t="s">
        <v>72</v>
      </c>
      <c r="U81" t="s">
        <v>764</v>
      </c>
      <c r="V81" t="s">
        <v>72</v>
      </c>
      <c r="W81" t="s">
        <v>72</v>
      </c>
      <c r="X81" t="s">
        <v>764</v>
      </c>
      <c r="Y81" t="s">
        <v>72</v>
      </c>
      <c r="Z81" t="s">
        <v>72</v>
      </c>
      <c r="AA81" t="s">
        <v>72</v>
      </c>
      <c r="AB81" t="s">
        <v>72</v>
      </c>
      <c r="AC81" t="s">
        <v>72</v>
      </c>
      <c r="AE81" t="s">
        <v>587</v>
      </c>
      <c r="AF81" t="s">
        <v>72</v>
      </c>
      <c r="AG81" s="2"/>
    </row>
    <row r="82" spans="1:33" x14ac:dyDescent="0.35">
      <c r="A82" s="1">
        <v>27</v>
      </c>
      <c r="B82" s="4" t="s">
        <v>125</v>
      </c>
      <c r="C82" s="4" t="s">
        <v>129</v>
      </c>
      <c r="D82">
        <v>38</v>
      </c>
      <c r="E82">
        <v>808.55212649999999</v>
      </c>
      <c r="F82">
        <f t="shared" si="3"/>
        <v>28.435051019824108</v>
      </c>
      <c r="G82">
        <f t="shared" si="4"/>
        <v>0.33335763121217715</v>
      </c>
      <c r="H82" t="s">
        <v>72</v>
      </c>
      <c r="I82" t="s">
        <v>72</v>
      </c>
      <c r="K82" t="s">
        <v>167</v>
      </c>
      <c r="L82" t="s">
        <v>72</v>
      </c>
      <c r="M82" t="s">
        <v>72</v>
      </c>
      <c r="N82" s="2" t="s">
        <v>356</v>
      </c>
      <c r="O82" t="s">
        <v>72</v>
      </c>
      <c r="P82" t="s">
        <v>72</v>
      </c>
      <c r="Q82" t="s">
        <v>72</v>
      </c>
      <c r="R82" t="s">
        <v>72</v>
      </c>
      <c r="S82" t="s">
        <v>72</v>
      </c>
      <c r="U82" t="s">
        <v>768</v>
      </c>
      <c r="V82" t="s">
        <v>72</v>
      </c>
      <c r="W82" t="s">
        <v>72</v>
      </c>
      <c r="X82" t="s">
        <v>768</v>
      </c>
      <c r="Y82" t="s">
        <v>72</v>
      </c>
      <c r="Z82" t="s">
        <v>72</v>
      </c>
      <c r="AA82" t="s">
        <v>72</v>
      </c>
      <c r="AB82" t="s">
        <v>72</v>
      </c>
      <c r="AC82" t="s">
        <v>72</v>
      </c>
      <c r="AE82" t="s">
        <v>828</v>
      </c>
      <c r="AF82" t="s">
        <v>72</v>
      </c>
      <c r="AG82" s="2"/>
    </row>
    <row r="83" spans="1:33" x14ac:dyDescent="0.35">
      <c r="A83" s="1">
        <v>40</v>
      </c>
      <c r="B83" s="4" t="s">
        <v>125</v>
      </c>
      <c r="C83" s="4" t="s">
        <v>129</v>
      </c>
      <c r="D83">
        <v>27</v>
      </c>
      <c r="E83">
        <v>7275.9083650000002</v>
      </c>
      <c r="F83">
        <f t="shared" si="3"/>
        <v>85.298935309885323</v>
      </c>
      <c r="G83">
        <f t="shared" si="4"/>
        <v>1</v>
      </c>
      <c r="H83" t="s">
        <v>72</v>
      </c>
      <c r="I83" t="s">
        <v>72</v>
      </c>
      <c r="K83" t="s">
        <v>168</v>
      </c>
      <c r="L83" t="s">
        <v>72</v>
      </c>
      <c r="M83" t="s">
        <v>72</v>
      </c>
      <c r="N83" t="s">
        <v>72</v>
      </c>
      <c r="O83" t="s">
        <v>72</v>
      </c>
      <c r="P83" t="s">
        <v>72</v>
      </c>
      <c r="Q83" t="s">
        <v>72</v>
      </c>
      <c r="R83" t="s">
        <v>72</v>
      </c>
      <c r="S83" t="s">
        <v>72</v>
      </c>
      <c r="U83" t="s">
        <v>768</v>
      </c>
      <c r="V83" t="s">
        <v>72</v>
      </c>
      <c r="W83" t="s">
        <v>72</v>
      </c>
      <c r="X83" t="s">
        <v>72</v>
      </c>
      <c r="Y83" t="s">
        <v>72</v>
      </c>
      <c r="Z83" t="s">
        <v>72</v>
      </c>
      <c r="AA83" t="s">
        <v>72</v>
      </c>
      <c r="AB83" t="s">
        <v>72</v>
      </c>
      <c r="AC83" t="s">
        <v>72</v>
      </c>
      <c r="AE83" t="s">
        <v>828</v>
      </c>
      <c r="AF83" t="s">
        <v>72</v>
      </c>
    </row>
    <row r="84" spans="1:33" x14ac:dyDescent="0.35">
      <c r="A84" s="1">
        <v>42</v>
      </c>
      <c r="B84" s="4" t="s">
        <v>125</v>
      </c>
      <c r="C84" s="4" t="s">
        <v>129</v>
      </c>
      <c r="D84">
        <v>27</v>
      </c>
      <c r="E84">
        <v>7275.9083650000002</v>
      </c>
      <c r="F84">
        <f t="shared" si="3"/>
        <v>85.298935309885323</v>
      </c>
      <c r="G84">
        <f t="shared" si="4"/>
        <v>1</v>
      </c>
      <c r="H84" t="s">
        <v>72</v>
      </c>
      <c r="I84" t="s">
        <v>72</v>
      </c>
      <c r="K84" t="s">
        <v>169</v>
      </c>
      <c r="L84" t="s">
        <v>72</v>
      </c>
      <c r="M84" t="s">
        <v>72</v>
      </c>
      <c r="N84" t="s">
        <v>72</v>
      </c>
      <c r="O84" t="s">
        <v>72</v>
      </c>
      <c r="P84" t="s">
        <v>72</v>
      </c>
      <c r="Q84" t="s">
        <v>72</v>
      </c>
      <c r="R84" t="s">
        <v>72</v>
      </c>
      <c r="S84" t="s">
        <v>72</v>
      </c>
      <c r="U84" t="s">
        <v>768</v>
      </c>
      <c r="V84" t="s">
        <v>72</v>
      </c>
      <c r="W84" t="s">
        <v>72</v>
      </c>
      <c r="X84" t="s">
        <v>72</v>
      </c>
      <c r="Y84" t="s">
        <v>72</v>
      </c>
      <c r="Z84" t="s">
        <v>72</v>
      </c>
      <c r="AA84" t="s">
        <v>72</v>
      </c>
      <c r="AB84" t="s">
        <v>72</v>
      </c>
      <c r="AC84" t="s">
        <v>72</v>
      </c>
      <c r="AE84" t="s">
        <v>828</v>
      </c>
      <c r="AF84" t="s">
        <v>72</v>
      </c>
    </row>
    <row r="85" spans="1:33" x14ac:dyDescent="0.35">
      <c r="A85" s="1">
        <v>48</v>
      </c>
      <c r="B85" s="4" t="s">
        <v>126</v>
      </c>
      <c r="C85" s="4" t="s">
        <v>72</v>
      </c>
      <c r="D85">
        <v>8</v>
      </c>
      <c r="E85">
        <v>1212.8281899999999</v>
      </c>
      <c r="F85">
        <f t="shared" si="3"/>
        <v>34.825682907877052</v>
      </c>
      <c r="G85">
        <f t="shared" si="4"/>
        <v>0.4082780492084418</v>
      </c>
      <c r="H85" t="s">
        <v>72</v>
      </c>
      <c r="I85" t="s">
        <v>72</v>
      </c>
      <c r="K85" t="s">
        <v>170</v>
      </c>
      <c r="L85" t="s">
        <v>72</v>
      </c>
      <c r="M85" t="s">
        <v>72</v>
      </c>
      <c r="N85" t="s">
        <v>72</v>
      </c>
      <c r="O85" t="s">
        <v>72</v>
      </c>
      <c r="P85" t="s">
        <v>72</v>
      </c>
      <c r="Q85" t="s">
        <v>72</v>
      </c>
      <c r="R85" t="s">
        <v>72</v>
      </c>
      <c r="S85" t="s">
        <v>72</v>
      </c>
      <c r="U85" t="s">
        <v>72</v>
      </c>
      <c r="V85" t="s">
        <v>72</v>
      </c>
      <c r="W85" t="s">
        <v>72</v>
      </c>
      <c r="X85" t="s">
        <v>72</v>
      </c>
      <c r="Y85" t="s">
        <v>72</v>
      </c>
      <c r="Z85" t="s">
        <v>72</v>
      </c>
      <c r="AA85" t="s">
        <v>72</v>
      </c>
      <c r="AB85" t="s">
        <v>72</v>
      </c>
      <c r="AC85" t="s">
        <v>72</v>
      </c>
      <c r="AE85" t="s">
        <v>72</v>
      </c>
      <c r="AF85" t="s">
        <v>72</v>
      </c>
    </row>
    <row r="86" spans="1:33" x14ac:dyDescent="0.35">
      <c r="A86" s="1">
        <v>57</v>
      </c>
      <c r="B86" s="4" t="s">
        <v>124</v>
      </c>
      <c r="C86" s="4" t="s">
        <v>129</v>
      </c>
      <c r="D86">
        <v>8</v>
      </c>
      <c r="E86">
        <v>1212.8281899999999</v>
      </c>
      <c r="F86">
        <f t="shared" si="3"/>
        <v>34.825682907877052</v>
      </c>
      <c r="G86">
        <f t="shared" si="4"/>
        <v>0.4082780492084418</v>
      </c>
      <c r="H86" t="s">
        <v>72</v>
      </c>
      <c r="I86" t="s">
        <v>72</v>
      </c>
      <c r="K86" t="s">
        <v>171</v>
      </c>
      <c r="L86" t="s">
        <v>72</v>
      </c>
      <c r="M86" t="s">
        <v>72</v>
      </c>
      <c r="N86" t="s">
        <v>72</v>
      </c>
      <c r="O86" t="s">
        <v>72</v>
      </c>
      <c r="P86" t="s">
        <v>72</v>
      </c>
      <c r="Q86" t="s">
        <v>72</v>
      </c>
      <c r="R86" t="s">
        <v>72</v>
      </c>
      <c r="S86" t="s">
        <v>72</v>
      </c>
      <c r="U86" t="s">
        <v>774</v>
      </c>
      <c r="V86" t="s">
        <v>72</v>
      </c>
      <c r="W86" t="s">
        <v>72</v>
      </c>
      <c r="X86" t="s">
        <v>72</v>
      </c>
      <c r="Y86" t="s">
        <v>72</v>
      </c>
      <c r="Z86" t="s">
        <v>72</v>
      </c>
      <c r="AA86" t="s">
        <v>72</v>
      </c>
      <c r="AB86" t="s">
        <v>72</v>
      </c>
      <c r="AC86" t="s">
        <v>72</v>
      </c>
      <c r="AE86" t="s">
        <v>587</v>
      </c>
      <c r="AF86" t="s">
        <v>72</v>
      </c>
    </row>
    <row r="87" spans="1:33" x14ac:dyDescent="0.35">
      <c r="A87" s="1">
        <v>63</v>
      </c>
      <c r="B87" s="4" t="s">
        <v>125</v>
      </c>
      <c r="C87" s="4" t="s">
        <v>129</v>
      </c>
      <c r="D87">
        <v>8</v>
      </c>
      <c r="E87">
        <v>1212.8281899999999</v>
      </c>
      <c r="F87">
        <f t="shared" si="3"/>
        <v>34.825682907877052</v>
      </c>
      <c r="G87">
        <f t="shared" si="4"/>
        <v>0.4082780492084418</v>
      </c>
      <c r="H87" t="s">
        <v>72</v>
      </c>
      <c r="I87" t="s">
        <v>72</v>
      </c>
      <c r="K87" t="s">
        <v>172</v>
      </c>
      <c r="L87" t="s">
        <v>72</v>
      </c>
      <c r="M87" t="s">
        <v>72</v>
      </c>
      <c r="N87" t="s">
        <v>72</v>
      </c>
      <c r="O87" t="s">
        <v>72</v>
      </c>
      <c r="P87" t="s">
        <v>72</v>
      </c>
      <c r="Q87" t="s">
        <v>72</v>
      </c>
      <c r="R87" t="s">
        <v>72</v>
      </c>
      <c r="S87" t="s">
        <v>72</v>
      </c>
      <c r="U87" t="s">
        <v>775</v>
      </c>
      <c r="V87" t="s">
        <v>72</v>
      </c>
      <c r="W87" t="s">
        <v>72</v>
      </c>
      <c r="X87" t="s">
        <v>72</v>
      </c>
      <c r="Y87" t="s">
        <v>72</v>
      </c>
      <c r="Z87" t="s">
        <v>72</v>
      </c>
      <c r="AA87" t="s">
        <v>72</v>
      </c>
      <c r="AB87" t="s">
        <v>72</v>
      </c>
      <c r="AC87" t="s">
        <v>72</v>
      </c>
      <c r="AE87" t="s">
        <v>828</v>
      </c>
      <c r="AF87" t="s">
        <v>72</v>
      </c>
    </row>
    <row r="88" spans="1:33" x14ac:dyDescent="0.35">
      <c r="A88" s="1">
        <v>75</v>
      </c>
      <c r="B88" s="4" t="s">
        <v>125</v>
      </c>
      <c r="C88" s="4" t="s">
        <v>129</v>
      </c>
      <c r="D88">
        <v>8</v>
      </c>
      <c r="E88">
        <v>1212.8281899999999</v>
      </c>
      <c r="F88">
        <f t="shared" si="3"/>
        <v>34.825682907877052</v>
      </c>
      <c r="G88">
        <f t="shared" si="4"/>
        <v>0.4082780492084418</v>
      </c>
      <c r="H88" t="s">
        <v>72</v>
      </c>
      <c r="I88" t="s">
        <v>72</v>
      </c>
      <c r="K88" t="s">
        <v>173</v>
      </c>
      <c r="L88" t="s">
        <v>72</v>
      </c>
      <c r="M88" t="s">
        <v>72</v>
      </c>
      <c r="N88" t="s">
        <v>72</v>
      </c>
      <c r="O88" t="s">
        <v>72</v>
      </c>
      <c r="P88" t="s">
        <v>72</v>
      </c>
      <c r="Q88" t="s">
        <v>72</v>
      </c>
      <c r="R88" t="s">
        <v>72</v>
      </c>
      <c r="S88" t="s">
        <v>72</v>
      </c>
      <c r="U88" t="s">
        <v>768</v>
      </c>
      <c r="V88" t="s">
        <v>72</v>
      </c>
      <c r="W88" t="s">
        <v>72</v>
      </c>
      <c r="X88" t="s">
        <v>72</v>
      </c>
      <c r="Y88" t="s">
        <v>72</v>
      </c>
      <c r="Z88" t="s">
        <v>72</v>
      </c>
      <c r="AA88" t="s">
        <v>72</v>
      </c>
      <c r="AB88" t="s">
        <v>72</v>
      </c>
      <c r="AC88" t="s">
        <v>72</v>
      </c>
      <c r="AE88" t="s">
        <v>828</v>
      </c>
      <c r="AF88" t="s">
        <v>72</v>
      </c>
    </row>
    <row r="89" spans="1:33" x14ac:dyDescent="0.35">
      <c r="A89" s="1">
        <v>77</v>
      </c>
      <c r="B89" s="4" t="s">
        <v>126</v>
      </c>
      <c r="C89" s="4" t="s">
        <v>129</v>
      </c>
      <c r="D89">
        <v>8</v>
      </c>
      <c r="E89">
        <v>1212.8281899999999</v>
      </c>
      <c r="F89">
        <f t="shared" si="3"/>
        <v>34.825682907877052</v>
      </c>
      <c r="G89">
        <f t="shared" si="4"/>
        <v>0.4082780492084418</v>
      </c>
      <c r="H89" t="s">
        <v>72</v>
      </c>
      <c r="I89" t="s">
        <v>72</v>
      </c>
      <c r="K89" t="s">
        <v>174</v>
      </c>
      <c r="L89" t="s">
        <v>72</v>
      </c>
      <c r="M89" t="s">
        <v>72</v>
      </c>
      <c r="N89" t="s">
        <v>72</v>
      </c>
      <c r="O89" t="s">
        <v>72</v>
      </c>
      <c r="P89" t="s">
        <v>72</v>
      </c>
      <c r="Q89" t="s">
        <v>72</v>
      </c>
      <c r="R89" t="s">
        <v>72</v>
      </c>
      <c r="S89" t="s">
        <v>72</v>
      </c>
      <c r="U89" t="s">
        <v>764</v>
      </c>
      <c r="V89" t="s">
        <v>72</v>
      </c>
      <c r="W89" t="s">
        <v>72</v>
      </c>
      <c r="X89" t="s">
        <v>72</v>
      </c>
      <c r="Y89" t="s">
        <v>72</v>
      </c>
      <c r="Z89" t="s">
        <v>72</v>
      </c>
      <c r="AA89" t="s">
        <v>72</v>
      </c>
      <c r="AB89" t="s">
        <v>72</v>
      </c>
      <c r="AC89" t="s">
        <v>72</v>
      </c>
      <c r="AE89" t="s">
        <v>587</v>
      </c>
      <c r="AF89" t="s">
        <v>72</v>
      </c>
    </row>
    <row r="90" spans="1:33" x14ac:dyDescent="0.35">
      <c r="A90" s="1">
        <v>79</v>
      </c>
      <c r="B90" s="4" t="s">
        <v>124</v>
      </c>
      <c r="C90" s="4" t="s">
        <v>129</v>
      </c>
      <c r="D90">
        <v>8</v>
      </c>
      <c r="E90">
        <v>1212.8281899999999</v>
      </c>
      <c r="F90">
        <f t="shared" si="3"/>
        <v>34.825682907877052</v>
      </c>
      <c r="G90">
        <f t="shared" si="4"/>
        <v>0.4082780492084418</v>
      </c>
      <c r="H90" t="s">
        <v>72</v>
      </c>
      <c r="I90" t="s">
        <v>72</v>
      </c>
      <c r="K90" t="s">
        <v>175</v>
      </c>
      <c r="L90" t="s">
        <v>72</v>
      </c>
      <c r="M90" t="s">
        <v>72</v>
      </c>
      <c r="N90" t="s">
        <v>72</v>
      </c>
      <c r="O90" t="s">
        <v>72</v>
      </c>
      <c r="P90" t="s">
        <v>72</v>
      </c>
      <c r="Q90" t="s">
        <v>72</v>
      </c>
      <c r="R90" t="s">
        <v>72</v>
      </c>
      <c r="S90" t="s">
        <v>72</v>
      </c>
      <c r="U90" s="7" t="s">
        <v>777</v>
      </c>
      <c r="V90" t="s">
        <v>72</v>
      </c>
      <c r="W90" t="s">
        <v>72</v>
      </c>
      <c r="X90" t="s">
        <v>72</v>
      </c>
      <c r="Y90" t="s">
        <v>72</v>
      </c>
      <c r="Z90" t="s">
        <v>72</v>
      </c>
      <c r="AA90" t="s">
        <v>72</v>
      </c>
      <c r="AB90" t="s">
        <v>72</v>
      </c>
      <c r="AC90" t="s">
        <v>72</v>
      </c>
      <c r="AE90" t="s">
        <v>587</v>
      </c>
      <c r="AF90" t="s">
        <v>72</v>
      </c>
    </row>
    <row r="91" spans="1:33" x14ac:dyDescent="0.35">
      <c r="A91" s="1">
        <v>80</v>
      </c>
      <c r="B91" s="4" t="s">
        <v>123</v>
      </c>
      <c r="C91" s="4" t="s">
        <v>129</v>
      </c>
      <c r="D91">
        <v>8</v>
      </c>
      <c r="E91">
        <v>1212.8281899999999</v>
      </c>
      <c r="F91">
        <f t="shared" si="3"/>
        <v>34.825682907877052</v>
      </c>
      <c r="G91">
        <f t="shared" si="4"/>
        <v>0.4082780492084418</v>
      </c>
      <c r="H91" t="s">
        <v>72</v>
      </c>
      <c r="I91" t="s">
        <v>72</v>
      </c>
      <c r="K91" t="s">
        <v>176</v>
      </c>
      <c r="L91" t="s">
        <v>72</v>
      </c>
      <c r="M91" t="s">
        <v>72</v>
      </c>
      <c r="N91" t="s">
        <v>72</v>
      </c>
      <c r="O91" t="s">
        <v>72</v>
      </c>
      <c r="P91" t="s">
        <v>72</v>
      </c>
      <c r="Q91" t="s">
        <v>72</v>
      </c>
      <c r="R91" t="s">
        <v>72</v>
      </c>
      <c r="S91" t="s">
        <v>72</v>
      </c>
      <c r="U91" t="s">
        <v>764</v>
      </c>
      <c r="V91" t="s">
        <v>72</v>
      </c>
      <c r="W91" t="s">
        <v>72</v>
      </c>
      <c r="X91" t="s">
        <v>72</v>
      </c>
      <c r="Y91" t="s">
        <v>72</v>
      </c>
      <c r="Z91" t="s">
        <v>72</v>
      </c>
      <c r="AA91" t="s">
        <v>72</v>
      </c>
      <c r="AB91" t="s">
        <v>72</v>
      </c>
      <c r="AC91" t="s">
        <v>72</v>
      </c>
      <c r="AE91" t="s">
        <v>587</v>
      </c>
      <c r="AF91" t="s">
        <v>72</v>
      </c>
    </row>
    <row r="92" spans="1:33" x14ac:dyDescent="0.35">
      <c r="A92" s="1">
        <v>81</v>
      </c>
      <c r="B92" s="4" t="s">
        <v>124</v>
      </c>
      <c r="C92" s="4" t="s">
        <v>129</v>
      </c>
      <c r="D92">
        <v>8</v>
      </c>
      <c r="E92">
        <v>1212.8281899999999</v>
      </c>
      <c r="F92">
        <f t="shared" si="3"/>
        <v>34.825682907877052</v>
      </c>
      <c r="G92">
        <f t="shared" si="4"/>
        <v>0.4082780492084418</v>
      </c>
      <c r="H92" t="s">
        <v>72</v>
      </c>
      <c r="I92" t="s">
        <v>72</v>
      </c>
      <c r="K92" t="s">
        <v>177</v>
      </c>
      <c r="L92" t="s">
        <v>72</v>
      </c>
      <c r="M92" t="s">
        <v>72</v>
      </c>
      <c r="N92" t="s">
        <v>72</v>
      </c>
      <c r="O92" t="s">
        <v>72</v>
      </c>
      <c r="P92" t="s">
        <v>72</v>
      </c>
      <c r="Q92" t="s">
        <v>72</v>
      </c>
      <c r="R92" t="s">
        <v>72</v>
      </c>
      <c r="S92" t="s">
        <v>72</v>
      </c>
      <c r="U92" t="s">
        <v>774</v>
      </c>
      <c r="V92" t="s">
        <v>72</v>
      </c>
      <c r="W92" t="s">
        <v>72</v>
      </c>
      <c r="X92" t="s">
        <v>72</v>
      </c>
      <c r="Y92" t="s">
        <v>72</v>
      </c>
      <c r="Z92" t="s">
        <v>72</v>
      </c>
      <c r="AA92" t="s">
        <v>72</v>
      </c>
      <c r="AB92" t="s">
        <v>72</v>
      </c>
      <c r="AC92" t="s">
        <v>72</v>
      </c>
      <c r="AE92" t="s">
        <v>587</v>
      </c>
      <c r="AF92" t="s">
        <v>72</v>
      </c>
    </row>
    <row r="93" spans="1:33" x14ac:dyDescent="0.35">
      <c r="A93" s="1">
        <v>87</v>
      </c>
      <c r="B93" s="4" t="s">
        <v>123</v>
      </c>
      <c r="C93" s="4" t="s">
        <v>129</v>
      </c>
      <c r="D93">
        <v>35</v>
      </c>
      <c r="E93">
        <v>1212.8281899999999</v>
      </c>
      <c r="F93">
        <f t="shared" si="3"/>
        <v>34.825682907877052</v>
      </c>
      <c r="G93">
        <f t="shared" si="4"/>
        <v>0.4082780492084418</v>
      </c>
      <c r="H93" t="s">
        <v>72</v>
      </c>
      <c r="I93" t="s">
        <v>72</v>
      </c>
      <c r="K93" t="s">
        <v>178</v>
      </c>
      <c r="L93" t="s">
        <v>72</v>
      </c>
      <c r="M93" t="s">
        <v>72</v>
      </c>
      <c r="N93" t="s">
        <v>72</v>
      </c>
      <c r="O93" t="s">
        <v>72</v>
      </c>
      <c r="P93" t="s">
        <v>72</v>
      </c>
      <c r="Q93" t="s">
        <v>72</v>
      </c>
      <c r="R93" t="s">
        <v>72</v>
      </c>
      <c r="S93" t="s">
        <v>72</v>
      </c>
      <c r="U93" t="s">
        <v>778</v>
      </c>
      <c r="V93" t="s">
        <v>72</v>
      </c>
      <c r="W93" t="s">
        <v>72</v>
      </c>
      <c r="X93" t="s">
        <v>72</v>
      </c>
      <c r="Y93" t="s">
        <v>72</v>
      </c>
      <c r="Z93" t="s">
        <v>72</v>
      </c>
      <c r="AA93" t="s">
        <v>72</v>
      </c>
      <c r="AB93" t="s">
        <v>72</v>
      </c>
      <c r="AC93" t="s">
        <v>72</v>
      </c>
      <c r="AE93" t="s">
        <v>799</v>
      </c>
      <c r="AF93" t="s">
        <v>72</v>
      </c>
    </row>
    <row r="94" spans="1:33" x14ac:dyDescent="0.35">
      <c r="A94" s="1">
        <v>107</v>
      </c>
      <c r="B94" s="4" t="s">
        <v>125</v>
      </c>
      <c r="C94" s="4" t="s">
        <v>128</v>
      </c>
      <c r="D94">
        <v>35</v>
      </c>
      <c r="E94">
        <v>1212.8281899999999</v>
      </c>
      <c r="F94">
        <f t="shared" si="3"/>
        <v>34.825682907877052</v>
      </c>
      <c r="G94">
        <f t="shared" si="4"/>
        <v>0.4082780492084418</v>
      </c>
      <c r="H94" t="s">
        <v>72</v>
      </c>
      <c r="I94" t="s">
        <v>72</v>
      </c>
      <c r="K94" t="s">
        <v>179</v>
      </c>
      <c r="L94" t="s">
        <v>253</v>
      </c>
      <c r="M94" t="s">
        <v>72</v>
      </c>
      <c r="N94" t="s">
        <v>72</v>
      </c>
      <c r="O94" t="s">
        <v>72</v>
      </c>
      <c r="P94" t="s">
        <v>72</v>
      </c>
      <c r="Q94" t="s">
        <v>72</v>
      </c>
      <c r="R94" t="s">
        <v>72</v>
      </c>
      <c r="S94" t="s">
        <v>72</v>
      </c>
      <c r="U94" t="s">
        <v>768</v>
      </c>
      <c r="V94" t="s">
        <v>768</v>
      </c>
      <c r="W94" t="s">
        <v>72</v>
      </c>
      <c r="X94" t="s">
        <v>72</v>
      </c>
      <c r="Y94" t="s">
        <v>72</v>
      </c>
      <c r="Z94" t="s">
        <v>72</v>
      </c>
      <c r="AA94" t="s">
        <v>72</v>
      </c>
      <c r="AB94" t="s">
        <v>72</v>
      </c>
      <c r="AC94" t="s">
        <v>72</v>
      </c>
      <c r="AE94" t="s">
        <v>828</v>
      </c>
      <c r="AF94" t="s">
        <v>72</v>
      </c>
    </row>
    <row r="95" spans="1:33" x14ac:dyDescent="0.35">
      <c r="A95" s="1">
        <v>112</v>
      </c>
      <c r="B95" s="4" t="s">
        <v>125</v>
      </c>
      <c r="C95" s="4" t="s">
        <v>129</v>
      </c>
      <c r="D95">
        <v>35</v>
      </c>
      <c r="E95">
        <v>1212.8281899999999</v>
      </c>
      <c r="F95">
        <f t="shared" si="3"/>
        <v>34.825682907877052</v>
      </c>
      <c r="G95">
        <f t="shared" si="4"/>
        <v>0.4082780492084418</v>
      </c>
      <c r="H95" t="s">
        <v>72</v>
      </c>
      <c r="I95" t="s">
        <v>72</v>
      </c>
      <c r="K95" t="s">
        <v>180</v>
      </c>
      <c r="L95" t="s">
        <v>72</v>
      </c>
      <c r="M95" t="s">
        <v>72</v>
      </c>
      <c r="N95" t="s">
        <v>72</v>
      </c>
      <c r="O95" t="s">
        <v>72</v>
      </c>
      <c r="P95" t="s">
        <v>72</v>
      </c>
      <c r="Q95" t="s">
        <v>72</v>
      </c>
      <c r="R95" t="s">
        <v>72</v>
      </c>
      <c r="S95" t="s">
        <v>72</v>
      </c>
      <c r="U95" t="s">
        <v>768</v>
      </c>
      <c r="V95" t="s">
        <v>72</v>
      </c>
      <c r="W95" t="s">
        <v>72</v>
      </c>
      <c r="X95" t="s">
        <v>72</v>
      </c>
      <c r="Y95" t="s">
        <v>72</v>
      </c>
      <c r="Z95" t="s">
        <v>72</v>
      </c>
      <c r="AA95" t="s">
        <v>72</v>
      </c>
      <c r="AB95" t="s">
        <v>72</v>
      </c>
      <c r="AC95" t="s">
        <v>72</v>
      </c>
      <c r="AE95" t="s">
        <v>828</v>
      </c>
      <c r="AF95" t="s">
        <v>72</v>
      </c>
    </row>
    <row r="96" spans="1:33" x14ac:dyDescent="0.35">
      <c r="A96" s="1">
        <v>122</v>
      </c>
      <c r="B96" s="4" t="s">
        <v>123</v>
      </c>
      <c r="C96" s="4" t="s">
        <v>129</v>
      </c>
      <c r="D96">
        <v>35</v>
      </c>
      <c r="E96">
        <v>1212.8281899999999</v>
      </c>
      <c r="F96">
        <f t="shared" si="3"/>
        <v>34.825682907877052</v>
      </c>
      <c r="G96">
        <f t="shared" si="4"/>
        <v>0.4082780492084418</v>
      </c>
      <c r="H96" t="s">
        <v>72</v>
      </c>
      <c r="I96" t="s">
        <v>72</v>
      </c>
      <c r="K96" t="s">
        <v>181</v>
      </c>
      <c r="L96" t="s">
        <v>72</v>
      </c>
      <c r="M96" t="s">
        <v>72</v>
      </c>
      <c r="N96" t="s">
        <v>72</v>
      </c>
      <c r="O96" t="s">
        <v>72</v>
      </c>
      <c r="P96" t="s">
        <v>72</v>
      </c>
      <c r="Q96" t="s">
        <v>72</v>
      </c>
      <c r="R96" t="s">
        <v>72</v>
      </c>
      <c r="S96" t="s">
        <v>72</v>
      </c>
      <c r="U96" t="s">
        <v>764</v>
      </c>
      <c r="V96" t="s">
        <v>72</v>
      </c>
      <c r="W96" t="s">
        <v>72</v>
      </c>
      <c r="X96" t="s">
        <v>72</v>
      </c>
      <c r="Y96" t="s">
        <v>72</v>
      </c>
      <c r="Z96" t="s">
        <v>72</v>
      </c>
      <c r="AA96" t="s">
        <v>72</v>
      </c>
      <c r="AB96" t="s">
        <v>72</v>
      </c>
      <c r="AC96" t="s">
        <v>72</v>
      </c>
      <c r="AE96" t="s">
        <v>587</v>
      </c>
      <c r="AF96" t="s">
        <v>72</v>
      </c>
    </row>
    <row r="97" spans="1:32" x14ac:dyDescent="0.35">
      <c r="A97" s="1">
        <v>124</v>
      </c>
      <c r="B97" s="4" t="s">
        <v>125</v>
      </c>
      <c r="C97" s="4" t="s">
        <v>129</v>
      </c>
      <c r="D97">
        <v>35</v>
      </c>
      <c r="E97">
        <v>1212.8281899999999</v>
      </c>
      <c r="F97">
        <f t="shared" si="3"/>
        <v>34.825682907877052</v>
      </c>
      <c r="G97">
        <f t="shared" si="4"/>
        <v>0.4082780492084418</v>
      </c>
      <c r="H97" t="s">
        <v>72</v>
      </c>
      <c r="I97" t="s">
        <v>72</v>
      </c>
      <c r="K97" t="s">
        <v>182</v>
      </c>
      <c r="L97" t="s">
        <v>72</v>
      </c>
      <c r="M97" t="s">
        <v>72</v>
      </c>
      <c r="N97" t="s">
        <v>72</v>
      </c>
      <c r="O97" t="s">
        <v>72</v>
      </c>
      <c r="P97" t="s">
        <v>72</v>
      </c>
      <c r="Q97" t="s">
        <v>72</v>
      </c>
      <c r="R97" t="s">
        <v>72</v>
      </c>
      <c r="S97" t="s">
        <v>72</v>
      </c>
      <c r="U97" t="s">
        <v>768</v>
      </c>
      <c r="V97" t="s">
        <v>72</v>
      </c>
      <c r="W97" t="s">
        <v>72</v>
      </c>
      <c r="X97" t="s">
        <v>72</v>
      </c>
      <c r="Y97" t="s">
        <v>72</v>
      </c>
      <c r="Z97" t="s">
        <v>72</v>
      </c>
      <c r="AA97" t="s">
        <v>72</v>
      </c>
      <c r="AB97" t="s">
        <v>72</v>
      </c>
      <c r="AC97" t="s">
        <v>72</v>
      </c>
      <c r="AE97" t="s">
        <v>828</v>
      </c>
      <c r="AF97" t="s">
        <v>72</v>
      </c>
    </row>
    <row r="98" spans="1:32" x14ac:dyDescent="0.35">
      <c r="A98" s="1">
        <v>126</v>
      </c>
      <c r="B98" s="4" t="s">
        <v>124</v>
      </c>
      <c r="C98" s="4" t="s">
        <v>129</v>
      </c>
      <c r="D98">
        <v>30</v>
      </c>
      <c r="E98">
        <v>5085.6847829999997</v>
      </c>
      <c r="F98">
        <f t="shared" si="3"/>
        <v>71.313987288609795</v>
      </c>
      <c r="G98">
        <f t="shared" si="4"/>
        <v>0.83604780094301123</v>
      </c>
      <c r="H98" t="s">
        <v>72</v>
      </c>
      <c r="I98" t="s">
        <v>72</v>
      </c>
      <c r="K98" t="s">
        <v>183</v>
      </c>
      <c r="L98" t="s">
        <v>72</v>
      </c>
      <c r="M98" t="s">
        <v>72</v>
      </c>
      <c r="N98" t="s">
        <v>72</v>
      </c>
      <c r="O98" t="s">
        <v>72</v>
      </c>
      <c r="P98" t="s">
        <v>72</v>
      </c>
      <c r="Q98" t="s">
        <v>72</v>
      </c>
      <c r="R98" t="s">
        <v>72</v>
      </c>
      <c r="S98" t="s">
        <v>72</v>
      </c>
      <c r="U98" t="s">
        <v>774</v>
      </c>
      <c r="V98" t="s">
        <v>72</v>
      </c>
      <c r="W98" t="s">
        <v>72</v>
      </c>
      <c r="X98" t="s">
        <v>72</v>
      </c>
      <c r="Y98" t="s">
        <v>72</v>
      </c>
      <c r="Z98" t="s">
        <v>72</v>
      </c>
      <c r="AA98" t="s">
        <v>72</v>
      </c>
      <c r="AB98" t="s">
        <v>72</v>
      </c>
      <c r="AC98" t="s">
        <v>72</v>
      </c>
      <c r="AE98" t="s">
        <v>587</v>
      </c>
      <c r="AF98" t="s">
        <v>72</v>
      </c>
    </row>
    <row r="99" spans="1:32" x14ac:dyDescent="0.35">
      <c r="A99" s="1">
        <v>131</v>
      </c>
      <c r="B99" s="4" t="s">
        <v>124</v>
      </c>
      <c r="C99" s="4" t="s">
        <v>129</v>
      </c>
      <c r="D99">
        <v>30</v>
      </c>
      <c r="E99">
        <v>5085.6847829999997</v>
      </c>
      <c r="F99">
        <f t="shared" si="3"/>
        <v>71.313987288609795</v>
      </c>
      <c r="G99">
        <f t="shared" si="4"/>
        <v>0.83604780094301123</v>
      </c>
      <c r="H99" t="s">
        <v>72</v>
      </c>
      <c r="I99" t="s">
        <v>72</v>
      </c>
      <c r="K99" t="s">
        <v>184</v>
      </c>
      <c r="L99" t="s">
        <v>72</v>
      </c>
      <c r="M99" t="s">
        <v>72</v>
      </c>
      <c r="N99" t="s">
        <v>72</v>
      </c>
      <c r="O99" t="s">
        <v>72</v>
      </c>
      <c r="P99" t="s">
        <v>72</v>
      </c>
      <c r="Q99" t="s">
        <v>72</v>
      </c>
      <c r="R99" t="s">
        <v>72</v>
      </c>
      <c r="S99" t="s">
        <v>72</v>
      </c>
      <c r="U99" t="s">
        <v>772</v>
      </c>
      <c r="V99" t="s">
        <v>72</v>
      </c>
      <c r="W99" t="s">
        <v>72</v>
      </c>
      <c r="X99" t="s">
        <v>72</v>
      </c>
      <c r="Y99" t="s">
        <v>72</v>
      </c>
      <c r="Z99" t="s">
        <v>72</v>
      </c>
      <c r="AA99" t="s">
        <v>72</v>
      </c>
      <c r="AB99" t="s">
        <v>72</v>
      </c>
      <c r="AC99" t="s">
        <v>72</v>
      </c>
      <c r="AE99" t="s">
        <v>827</v>
      </c>
      <c r="AF99" t="s">
        <v>72</v>
      </c>
    </row>
    <row r="100" spans="1:32" x14ac:dyDescent="0.35">
      <c r="A100" s="1">
        <v>140</v>
      </c>
      <c r="B100" s="4" t="s">
        <v>124</v>
      </c>
      <c r="C100" s="4" t="s">
        <v>129</v>
      </c>
      <c r="D100">
        <v>30</v>
      </c>
      <c r="E100">
        <v>5085.6847829999997</v>
      </c>
      <c r="F100">
        <f t="shared" si="3"/>
        <v>71.313987288609795</v>
      </c>
      <c r="G100">
        <f t="shared" si="4"/>
        <v>0.83604780094301123</v>
      </c>
      <c r="H100" t="s">
        <v>72</v>
      </c>
      <c r="I100" t="s">
        <v>72</v>
      </c>
      <c r="K100" t="s">
        <v>185</v>
      </c>
      <c r="L100" t="s">
        <v>254</v>
      </c>
      <c r="M100" t="s">
        <v>72</v>
      </c>
      <c r="N100" t="s">
        <v>72</v>
      </c>
      <c r="O100" t="s">
        <v>72</v>
      </c>
      <c r="P100" t="s">
        <v>72</v>
      </c>
      <c r="Q100" t="s">
        <v>72</v>
      </c>
      <c r="R100" t="s">
        <v>72</v>
      </c>
      <c r="S100" t="s">
        <v>72</v>
      </c>
      <c r="U100" t="s">
        <v>779</v>
      </c>
      <c r="V100" t="s">
        <v>767</v>
      </c>
      <c r="W100" t="s">
        <v>72</v>
      </c>
      <c r="X100" t="s">
        <v>72</v>
      </c>
      <c r="Y100" t="s">
        <v>72</v>
      </c>
      <c r="Z100" t="s">
        <v>72</v>
      </c>
      <c r="AA100" t="s">
        <v>72</v>
      </c>
      <c r="AB100" t="s">
        <v>72</v>
      </c>
      <c r="AC100" t="s">
        <v>72</v>
      </c>
      <c r="AE100" t="s">
        <v>587</v>
      </c>
      <c r="AF100" t="s">
        <v>72</v>
      </c>
    </row>
    <row r="101" spans="1:32" x14ac:dyDescent="0.35">
      <c r="A101" s="1">
        <v>156</v>
      </c>
      <c r="B101" s="4" t="s">
        <v>124</v>
      </c>
      <c r="C101" s="4" t="s">
        <v>129</v>
      </c>
      <c r="D101">
        <v>3</v>
      </c>
      <c r="E101">
        <v>808.55212649999999</v>
      </c>
      <c r="F101">
        <f t="shared" si="3"/>
        <v>28.435051019824108</v>
      </c>
      <c r="G101">
        <f t="shared" si="4"/>
        <v>0.33335763121217715</v>
      </c>
      <c r="H101" t="s">
        <v>72</v>
      </c>
      <c r="I101" t="s">
        <v>72</v>
      </c>
      <c r="K101" t="s">
        <v>186</v>
      </c>
      <c r="L101" t="s">
        <v>72</v>
      </c>
      <c r="M101" t="s">
        <v>72</v>
      </c>
      <c r="N101" t="s">
        <v>72</v>
      </c>
      <c r="O101" t="s">
        <v>72</v>
      </c>
      <c r="P101" t="s">
        <v>72</v>
      </c>
      <c r="Q101" t="s">
        <v>72</v>
      </c>
      <c r="R101" t="s">
        <v>72</v>
      </c>
      <c r="S101" t="s">
        <v>72</v>
      </c>
      <c r="U101" t="s">
        <v>764</v>
      </c>
      <c r="V101" t="s">
        <v>72</v>
      </c>
      <c r="W101" t="s">
        <v>72</v>
      </c>
      <c r="X101" t="s">
        <v>72</v>
      </c>
      <c r="Y101" t="s">
        <v>72</v>
      </c>
      <c r="Z101" t="s">
        <v>72</v>
      </c>
      <c r="AA101" t="s">
        <v>72</v>
      </c>
      <c r="AB101" t="s">
        <v>72</v>
      </c>
      <c r="AC101" t="s">
        <v>72</v>
      </c>
      <c r="AE101" t="s">
        <v>587</v>
      </c>
      <c r="AF101" t="s">
        <v>72</v>
      </c>
    </row>
    <row r="102" spans="1:32" x14ac:dyDescent="0.35">
      <c r="A102" s="1">
        <v>168</v>
      </c>
      <c r="B102" s="4" t="s">
        <v>123</v>
      </c>
      <c r="C102" s="4" t="s">
        <v>129</v>
      </c>
      <c r="D102">
        <v>3</v>
      </c>
      <c r="E102">
        <v>808.55212649999999</v>
      </c>
      <c r="F102">
        <f t="shared" si="3"/>
        <v>28.435051019824108</v>
      </c>
      <c r="G102">
        <f t="shared" si="4"/>
        <v>0.33335763121217715</v>
      </c>
      <c r="H102" t="s">
        <v>72</v>
      </c>
      <c r="I102" t="s">
        <v>72</v>
      </c>
      <c r="K102" t="s">
        <v>187</v>
      </c>
      <c r="L102" t="s">
        <v>72</v>
      </c>
      <c r="M102" t="s">
        <v>72</v>
      </c>
      <c r="N102" t="s">
        <v>72</v>
      </c>
      <c r="O102" t="s">
        <v>72</v>
      </c>
      <c r="P102" t="s">
        <v>72</v>
      </c>
      <c r="Q102" t="s">
        <v>72</v>
      </c>
      <c r="R102" t="s">
        <v>72</v>
      </c>
      <c r="S102" t="s">
        <v>72</v>
      </c>
      <c r="U102" t="s">
        <v>774</v>
      </c>
      <c r="V102" t="s">
        <v>72</v>
      </c>
      <c r="W102" t="s">
        <v>72</v>
      </c>
      <c r="X102" t="s">
        <v>72</v>
      </c>
      <c r="Y102" t="s">
        <v>72</v>
      </c>
      <c r="Z102" t="s">
        <v>72</v>
      </c>
      <c r="AA102" t="s">
        <v>72</v>
      </c>
      <c r="AB102" t="s">
        <v>72</v>
      </c>
      <c r="AC102" t="s">
        <v>72</v>
      </c>
      <c r="AE102" t="s">
        <v>587</v>
      </c>
      <c r="AF102" t="s">
        <v>72</v>
      </c>
    </row>
    <row r="103" spans="1:32" x14ac:dyDescent="0.35">
      <c r="A103" s="1">
        <v>169</v>
      </c>
      <c r="B103" s="4" t="s">
        <v>123</v>
      </c>
      <c r="C103" s="4" t="s">
        <v>129</v>
      </c>
      <c r="D103">
        <v>3</v>
      </c>
      <c r="E103">
        <v>808.55212649999999</v>
      </c>
      <c r="F103">
        <f t="shared" si="3"/>
        <v>28.435051019824108</v>
      </c>
      <c r="G103">
        <f t="shared" si="4"/>
        <v>0.33335763121217715</v>
      </c>
      <c r="H103" t="s">
        <v>72</v>
      </c>
      <c r="I103" t="s">
        <v>72</v>
      </c>
      <c r="K103" t="s">
        <v>188</v>
      </c>
      <c r="L103" t="s">
        <v>72</v>
      </c>
      <c r="M103" t="s">
        <v>72</v>
      </c>
      <c r="N103" t="s">
        <v>72</v>
      </c>
      <c r="O103" t="s">
        <v>72</v>
      </c>
      <c r="P103" t="s">
        <v>72</v>
      </c>
      <c r="Q103" t="s">
        <v>72</v>
      </c>
      <c r="R103" t="s">
        <v>72</v>
      </c>
      <c r="S103" t="s">
        <v>72</v>
      </c>
      <c r="U103" t="s">
        <v>764</v>
      </c>
      <c r="V103" t="s">
        <v>72</v>
      </c>
      <c r="W103" t="s">
        <v>72</v>
      </c>
      <c r="X103" t="s">
        <v>72</v>
      </c>
      <c r="Y103" t="s">
        <v>72</v>
      </c>
      <c r="Z103" t="s">
        <v>72</v>
      </c>
      <c r="AA103" t="s">
        <v>72</v>
      </c>
      <c r="AB103" t="s">
        <v>72</v>
      </c>
      <c r="AC103" t="s">
        <v>72</v>
      </c>
      <c r="AE103" t="s">
        <v>587</v>
      </c>
      <c r="AF103" t="s">
        <v>72</v>
      </c>
    </row>
    <row r="104" spans="1:32" x14ac:dyDescent="0.35">
      <c r="A104" s="1">
        <v>180</v>
      </c>
      <c r="B104" s="4" t="s">
        <v>123</v>
      </c>
      <c r="C104" s="4" t="s">
        <v>129</v>
      </c>
      <c r="D104">
        <v>3</v>
      </c>
      <c r="E104">
        <v>808.55212649999999</v>
      </c>
      <c r="F104">
        <f t="shared" si="3"/>
        <v>28.435051019824108</v>
      </c>
      <c r="G104">
        <f t="shared" si="4"/>
        <v>0.33335763121217715</v>
      </c>
      <c r="H104" t="s">
        <v>72</v>
      </c>
      <c r="I104" t="s">
        <v>72</v>
      </c>
      <c r="K104" t="s">
        <v>189</v>
      </c>
      <c r="L104" t="s">
        <v>72</v>
      </c>
      <c r="M104" t="s">
        <v>72</v>
      </c>
      <c r="N104" t="s">
        <v>72</v>
      </c>
      <c r="O104" t="s">
        <v>72</v>
      </c>
      <c r="P104" t="s">
        <v>72</v>
      </c>
      <c r="Q104" t="s">
        <v>72</v>
      </c>
      <c r="R104" t="s">
        <v>72</v>
      </c>
      <c r="S104" t="s">
        <v>72</v>
      </c>
      <c r="U104" t="s">
        <v>766</v>
      </c>
      <c r="V104" t="s">
        <v>72</v>
      </c>
      <c r="W104" t="s">
        <v>72</v>
      </c>
      <c r="X104" t="s">
        <v>72</v>
      </c>
      <c r="Y104" t="s">
        <v>72</v>
      </c>
      <c r="Z104" t="s">
        <v>72</v>
      </c>
      <c r="AA104" t="s">
        <v>72</v>
      </c>
      <c r="AB104" t="s">
        <v>72</v>
      </c>
      <c r="AC104" t="s">
        <v>72</v>
      </c>
      <c r="AE104" t="s">
        <v>587</v>
      </c>
      <c r="AF104" t="s">
        <v>72</v>
      </c>
    </row>
    <row r="105" spans="1:32" x14ac:dyDescent="0.35">
      <c r="A105" s="1">
        <v>194</v>
      </c>
      <c r="B105" s="4" t="s">
        <v>123</v>
      </c>
      <c r="C105" s="4" t="s">
        <v>128</v>
      </c>
      <c r="D105" s="5">
        <v>38</v>
      </c>
      <c r="E105">
        <v>808.55212649999999</v>
      </c>
      <c r="F105">
        <f t="shared" si="3"/>
        <v>28.435051019824108</v>
      </c>
      <c r="G105">
        <f t="shared" si="4"/>
        <v>0.33335763121217715</v>
      </c>
      <c r="H105" t="s">
        <v>72</v>
      </c>
      <c r="I105" t="s">
        <v>72</v>
      </c>
      <c r="K105" t="s">
        <v>190</v>
      </c>
      <c r="L105" t="s">
        <v>72</v>
      </c>
      <c r="M105" t="s">
        <v>72</v>
      </c>
      <c r="N105" t="s">
        <v>357</v>
      </c>
      <c r="O105" t="s">
        <v>399</v>
      </c>
      <c r="P105" t="s">
        <v>72</v>
      </c>
      <c r="Q105" t="s">
        <v>72</v>
      </c>
      <c r="R105" t="s">
        <v>72</v>
      </c>
      <c r="S105" t="s">
        <v>72</v>
      </c>
      <c r="U105" t="s">
        <v>766</v>
      </c>
      <c r="V105" t="s">
        <v>72</v>
      </c>
      <c r="W105" t="s">
        <v>72</v>
      </c>
      <c r="X105" t="s">
        <v>764</v>
      </c>
      <c r="Y105" t="s">
        <v>764</v>
      </c>
      <c r="Z105" t="s">
        <v>72</v>
      </c>
      <c r="AA105" t="s">
        <v>72</v>
      </c>
      <c r="AB105" t="s">
        <v>72</v>
      </c>
      <c r="AC105" t="s">
        <v>72</v>
      </c>
      <c r="AE105" t="s">
        <v>587</v>
      </c>
      <c r="AF105" t="s">
        <v>72</v>
      </c>
    </row>
    <row r="106" spans="1:32" x14ac:dyDescent="0.35">
      <c r="A106" s="1">
        <v>197</v>
      </c>
      <c r="B106" s="4" t="s">
        <v>124</v>
      </c>
      <c r="C106" s="4" t="s">
        <v>129</v>
      </c>
      <c r="D106" s="5">
        <v>38</v>
      </c>
      <c r="E106">
        <v>808.55212649999999</v>
      </c>
      <c r="F106">
        <f t="shared" si="3"/>
        <v>28.435051019824108</v>
      </c>
      <c r="G106">
        <f t="shared" si="4"/>
        <v>0.33335763121217715</v>
      </c>
      <c r="H106" t="s">
        <v>72</v>
      </c>
      <c r="I106" t="s">
        <v>72</v>
      </c>
      <c r="K106" t="s">
        <v>191</v>
      </c>
      <c r="L106" t="s">
        <v>72</v>
      </c>
      <c r="M106" t="s">
        <v>72</v>
      </c>
      <c r="N106" t="s">
        <v>358</v>
      </c>
      <c r="O106" t="s">
        <v>400</v>
      </c>
      <c r="P106" t="s">
        <v>72</v>
      </c>
      <c r="Q106" t="s">
        <v>72</v>
      </c>
      <c r="R106" t="s">
        <v>72</v>
      </c>
      <c r="S106" t="s">
        <v>72</v>
      </c>
      <c r="U106" t="s">
        <v>778</v>
      </c>
      <c r="V106" t="s">
        <v>72</v>
      </c>
      <c r="W106" t="s">
        <v>72</v>
      </c>
      <c r="X106" t="s">
        <v>778</v>
      </c>
      <c r="Y106" t="s">
        <v>778</v>
      </c>
      <c r="Z106" t="s">
        <v>72</v>
      </c>
      <c r="AA106" t="s">
        <v>72</v>
      </c>
      <c r="AB106" t="s">
        <v>72</v>
      </c>
      <c r="AC106" t="s">
        <v>72</v>
      </c>
      <c r="AE106" t="s">
        <v>799</v>
      </c>
      <c r="AF106" t="s">
        <v>72</v>
      </c>
    </row>
    <row r="107" spans="1:32" x14ac:dyDescent="0.35">
      <c r="A107" s="1">
        <v>208</v>
      </c>
      <c r="B107" s="4" t="s">
        <v>123</v>
      </c>
      <c r="C107" s="4" t="s">
        <v>129</v>
      </c>
      <c r="D107" s="5">
        <v>38</v>
      </c>
      <c r="E107">
        <v>808.55212649999999</v>
      </c>
      <c r="F107">
        <f t="shared" si="3"/>
        <v>28.435051019824108</v>
      </c>
      <c r="G107">
        <f t="shared" si="4"/>
        <v>0.33335763121217715</v>
      </c>
      <c r="H107" t="s">
        <v>72</v>
      </c>
      <c r="I107" t="s">
        <v>72</v>
      </c>
      <c r="K107" t="s">
        <v>192</v>
      </c>
      <c r="L107" t="s">
        <v>72</v>
      </c>
      <c r="M107" t="s">
        <v>72</v>
      </c>
      <c r="N107" t="s">
        <v>72</v>
      </c>
      <c r="O107" t="s">
        <v>72</v>
      </c>
      <c r="P107" t="s">
        <v>72</v>
      </c>
      <c r="Q107" t="s">
        <v>72</v>
      </c>
      <c r="R107" t="s">
        <v>72</v>
      </c>
      <c r="S107" t="s">
        <v>72</v>
      </c>
      <c r="U107" t="s">
        <v>780</v>
      </c>
      <c r="V107" t="s">
        <v>72</v>
      </c>
      <c r="W107" t="s">
        <v>72</v>
      </c>
      <c r="X107" t="s">
        <v>72</v>
      </c>
      <c r="Y107" t="s">
        <v>72</v>
      </c>
      <c r="Z107" t="s">
        <v>72</v>
      </c>
      <c r="AA107" t="s">
        <v>72</v>
      </c>
      <c r="AB107" t="s">
        <v>72</v>
      </c>
      <c r="AC107" t="s">
        <v>72</v>
      </c>
      <c r="AE107" t="s">
        <v>587</v>
      </c>
      <c r="AF107" t="s">
        <v>72</v>
      </c>
    </row>
    <row r="108" spans="1:32" ht="15" customHeight="1" x14ac:dyDescent="0.35">
      <c r="A108" s="1">
        <v>230</v>
      </c>
      <c r="B108" s="4" t="s">
        <v>125</v>
      </c>
      <c r="C108" s="4" t="s">
        <v>128</v>
      </c>
      <c r="D108" s="5">
        <v>3</v>
      </c>
      <c r="E108">
        <v>808.55212649999999</v>
      </c>
      <c r="F108">
        <f t="shared" si="3"/>
        <v>28.435051019824108</v>
      </c>
      <c r="G108">
        <f t="shared" si="4"/>
        <v>0.33335763121217715</v>
      </c>
      <c r="H108" t="s">
        <v>133</v>
      </c>
      <c r="I108">
        <v>0</v>
      </c>
      <c r="K108" t="s">
        <v>72</v>
      </c>
      <c r="L108" t="s">
        <v>72</v>
      </c>
      <c r="M108" t="s">
        <v>72</v>
      </c>
      <c r="N108" s="2" t="s">
        <v>359</v>
      </c>
      <c r="O108" t="s">
        <v>72</v>
      </c>
      <c r="P108" t="s">
        <v>72</v>
      </c>
      <c r="Q108" t="s">
        <v>546</v>
      </c>
      <c r="R108" t="s">
        <v>72</v>
      </c>
      <c r="S108" t="s">
        <v>72</v>
      </c>
      <c r="U108" t="s">
        <v>72</v>
      </c>
      <c r="V108" t="s">
        <v>72</v>
      </c>
      <c r="W108" t="s">
        <v>72</v>
      </c>
      <c r="X108" t="s">
        <v>768</v>
      </c>
      <c r="Y108" t="s">
        <v>72</v>
      </c>
      <c r="Z108" t="s">
        <v>72</v>
      </c>
      <c r="AA108" t="s">
        <v>764</v>
      </c>
      <c r="AB108" t="s">
        <v>72</v>
      </c>
      <c r="AC108" t="s">
        <v>72</v>
      </c>
      <c r="AD108" t="s">
        <v>860</v>
      </c>
      <c r="AE108" t="s">
        <v>828</v>
      </c>
      <c r="AF108" t="s">
        <v>587</v>
      </c>
    </row>
    <row r="109" spans="1:32" x14ac:dyDescent="0.35">
      <c r="A109" s="1">
        <v>238</v>
      </c>
      <c r="B109" s="4" t="s">
        <v>123</v>
      </c>
      <c r="C109" s="4" t="s">
        <v>129</v>
      </c>
      <c r="D109" s="5">
        <v>3</v>
      </c>
      <c r="E109">
        <v>808.55212649999999</v>
      </c>
      <c r="F109">
        <f t="shared" si="3"/>
        <v>28.435051019824108</v>
      </c>
      <c r="G109">
        <f t="shared" si="4"/>
        <v>0.33335763121217715</v>
      </c>
      <c r="H109" t="s">
        <v>72</v>
      </c>
      <c r="I109" t="s">
        <v>72</v>
      </c>
      <c r="K109" t="s">
        <v>193</v>
      </c>
      <c r="L109" t="s">
        <v>72</v>
      </c>
      <c r="M109" t="s">
        <v>72</v>
      </c>
      <c r="N109" t="s">
        <v>72</v>
      </c>
      <c r="O109" t="s">
        <v>72</v>
      </c>
      <c r="P109" t="s">
        <v>72</v>
      </c>
      <c r="Q109" t="s">
        <v>72</v>
      </c>
      <c r="R109" t="s">
        <v>72</v>
      </c>
      <c r="S109" t="s">
        <v>72</v>
      </c>
      <c r="U109" t="s">
        <v>764</v>
      </c>
      <c r="V109" t="s">
        <v>72</v>
      </c>
      <c r="W109" t="s">
        <v>72</v>
      </c>
      <c r="X109" t="s">
        <v>72</v>
      </c>
      <c r="Y109" t="s">
        <v>72</v>
      </c>
      <c r="Z109" t="s">
        <v>72</v>
      </c>
      <c r="AA109" t="s">
        <v>72</v>
      </c>
      <c r="AB109" t="s">
        <v>72</v>
      </c>
      <c r="AC109" t="s">
        <v>72</v>
      </c>
      <c r="AE109" t="s">
        <v>587</v>
      </c>
      <c r="AF109" t="s">
        <v>72</v>
      </c>
    </row>
    <row r="110" spans="1:32" x14ac:dyDescent="0.35">
      <c r="A110" s="1">
        <v>239</v>
      </c>
      <c r="B110" s="4" t="s">
        <v>124</v>
      </c>
      <c r="C110" s="4" t="s">
        <v>129</v>
      </c>
      <c r="D110" s="5">
        <v>3</v>
      </c>
      <c r="E110">
        <v>808.55212649999999</v>
      </c>
      <c r="F110">
        <f t="shared" si="3"/>
        <v>28.435051019824108</v>
      </c>
      <c r="G110">
        <f t="shared" si="4"/>
        <v>0.33335763121217715</v>
      </c>
      <c r="H110" t="s">
        <v>72</v>
      </c>
      <c r="I110" t="s">
        <v>72</v>
      </c>
      <c r="K110" t="s">
        <v>194</v>
      </c>
      <c r="L110" t="s">
        <v>72</v>
      </c>
      <c r="M110" t="s">
        <v>72</v>
      </c>
      <c r="N110" t="s">
        <v>72</v>
      </c>
      <c r="O110" t="s">
        <v>72</v>
      </c>
      <c r="P110" t="s">
        <v>72</v>
      </c>
      <c r="Q110" t="s">
        <v>72</v>
      </c>
      <c r="R110" t="s">
        <v>72</v>
      </c>
      <c r="S110" t="s">
        <v>72</v>
      </c>
      <c r="U110" t="s">
        <v>778</v>
      </c>
      <c r="V110" t="s">
        <v>72</v>
      </c>
      <c r="W110" t="s">
        <v>72</v>
      </c>
      <c r="X110" t="s">
        <v>72</v>
      </c>
      <c r="Y110" t="s">
        <v>72</v>
      </c>
      <c r="Z110" t="s">
        <v>72</v>
      </c>
      <c r="AA110" t="s">
        <v>72</v>
      </c>
      <c r="AB110" t="s">
        <v>72</v>
      </c>
      <c r="AC110" t="s">
        <v>72</v>
      </c>
      <c r="AE110" t="s">
        <v>799</v>
      </c>
      <c r="AF110" t="s">
        <v>72</v>
      </c>
    </row>
    <row r="111" spans="1:32" x14ac:dyDescent="0.35">
      <c r="A111" s="1">
        <v>264</v>
      </c>
      <c r="B111" s="4" t="s">
        <v>125</v>
      </c>
      <c r="C111" s="4" t="s">
        <v>129</v>
      </c>
      <c r="D111">
        <v>27</v>
      </c>
      <c r="E111">
        <v>7275.9083650000002</v>
      </c>
      <c r="F111">
        <f t="shared" si="3"/>
        <v>85.298935309885323</v>
      </c>
      <c r="G111">
        <f t="shared" si="4"/>
        <v>1</v>
      </c>
      <c r="H111" t="s">
        <v>72</v>
      </c>
      <c r="I111" t="s">
        <v>72</v>
      </c>
      <c r="K111" t="s">
        <v>195</v>
      </c>
      <c r="L111" t="s">
        <v>72</v>
      </c>
      <c r="M111" t="s">
        <v>72</v>
      </c>
      <c r="N111" t="s">
        <v>72</v>
      </c>
      <c r="O111" t="s">
        <v>72</v>
      </c>
      <c r="P111" t="s">
        <v>72</v>
      </c>
      <c r="Q111" t="s">
        <v>72</v>
      </c>
      <c r="R111" t="s">
        <v>72</v>
      </c>
      <c r="S111" t="s">
        <v>72</v>
      </c>
      <c r="U111" t="s">
        <v>768</v>
      </c>
      <c r="V111" t="s">
        <v>72</v>
      </c>
      <c r="W111" t="s">
        <v>72</v>
      </c>
      <c r="X111" t="s">
        <v>72</v>
      </c>
      <c r="Y111" t="s">
        <v>72</v>
      </c>
      <c r="Z111" t="s">
        <v>72</v>
      </c>
      <c r="AA111" t="s">
        <v>72</v>
      </c>
      <c r="AB111" t="s">
        <v>72</v>
      </c>
      <c r="AC111" t="s">
        <v>72</v>
      </c>
      <c r="AE111" t="s">
        <v>828</v>
      </c>
      <c r="AF111" t="s">
        <v>72</v>
      </c>
    </row>
    <row r="112" spans="1:32" x14ac:dyDescent="0.35">
      <c r="A112" s="1">
        <v>286</v>
      </c>
      <c r="B112" s="4" t="s">
        <v>123</v>
      </c>
      <c r="C112" s="4" t="s">
        <v>129</v>
      </c>
      <c r="D112">
        <v>14</v>
      </c>
      <c r="E112" s="9">
        <v>1159.5521264584117</v>
      </c>
      <c r="F112">
        <f t="shared" si="3"/>
        <v>34.052197087095742</v>
      </c>
      <c r="G112">
        <f t="shared" si="4"/>
        <v>0.39921010694197284</v>
      </c>
      <c r="H112" t="s">
        <v>72</v>
      </c>
      <c r="I112" t="s">
        <v>72</v>
      </c>
      <c r="K112" t="s">
        <v>196</v>
      </c>
      <c r="L112" t="s">
        <v>72</v>
      </c>
      <c r="M112" t="s">
        <v>72</v>
      </c>
      <c r="N112" t="s">
        <v>72</v>
      </c>
      <c r="O112" t="s">
        <v>72</v>
      </c>
      <c r="P112" t="s">
        <v>72</v>
      </c>
      <c r="Q112" t="s">
        <v>72</v>
      </c>
      <c r="R112" t="s">
        <v>72</v>
      </c>
      <c r="S112" t="s">
        <v>72</v>
      </c>
      <c r="U112" t="s">
        <v>766</v>
      </c>
      <c r="V112" t="s">
        <v>72</v>
      </c>
      <c r="W112" t="s">
        <v>72</v>
      </c>
      <c r="X112" t="s">
        <v>72</v>
      </c>
      <c r="Y112" t="s">
        <v>72</v>
      </c>
      <c r="Z112" t="s">
        <v>72</v>
      </c>
      <c r="AA112" t="s">
        <v>72</v>
      </c>
      <c r="AB112" t="s">
        <v>72</v>
      </c>
      <c r="AC112" t="s">
        <v>72</v>
      </c>
      <c r="AE112" t="s">
        <v>587</v>
      </c>
      <c r="AF112" t="s">
        <v>72</v>
      </c>
    </row>
    <row r="113" spans="1:32" x14ac:dyDescent="0.35">
      <c r="A113" s="1">
        <v>294</v>
      </c>
      <c r="B113" s="4" t="s">
        <v>125</v>
      </c>
      <c r="C113" s="4" t="s">
        <v>129</v>
      </c>
      <c r="D113">
        <v>14</v>
      </c>
      <c r="E113" s="9">
        <v>1159.5521264584117</v>
      </c>
      <c r="F113">
        <f t="shared" si="3"/>
        <v>34.052197087095742</v>
      </c>
      <c r="G113">
        <f t="shared" si="4"/>
        <v>0.39921010694197284</v>
      </c>
      <c r="H113" t="s">
        <v>72</v>
      </c>
      <c r="I113" t="s">
        <v>72</v>
      </c>
      <c r="K113" t="s">
        <v>197</v>
      </c>
      <c r="L113" t="s">
        <v>72</v>
      </c>
      <c r="M113" t="s">
        <v>72</v>
      </c>
      <c r="N113" t="s">
        <v>72</v>
      </c>
      <c r="O113" t="s">
        <v>72</v>
      </c>
      <c r="P113" t="s">
        <v>72</v>
      </c>
      <c r="Q113" t="s">
        <v>72</v>
      </c>
      <c r="R113" t="s">
        <v>72</v>
      </c>
      <c r="S113" t="s">
        <v>72</v>
      </c>
      <c r="U113" t="s">
        <v>775</v>
      </c>
      <c r="V113" t="s">
        <v>72</v>
      </c>
      <c r="W113" t="s">
        <v>72</v>
      </c>
      <c r="X113" t="s">
        <v>72</v>
      </c>
      <c r="Y113" t="s">
        <v>72</v>
      </c>
      <c r="Z113" t="s">
        <v>72</v>
      </c>
      <c r="AA113" t="s">
        <v>72</v>
      </c>
      <c r="AB113" t="s">
        <v>72</v>
      </c>
      <c r="AC113" t="s">
        <v>72</v>
      </c>
      <c r="AE113" t="s">
        <v>828</v>
      </c>
      <c r="AF113" t="s">
        <v>72</v>
      </c>
    </row>
    <row r="114" spans="1:32" x14ac:dyDescent="0.35">
      <c r="A114" s="1">
        <v>300</v>
      </c>
      <c r="B114" s="4" t="s">
        <v>124</v>
      </c>
      <c r="C114" s="4" t="s">
        <v>129</v>
      </c>
      <c r="D114">
        <v>14</v>
      </c>
      <c r="E114" s="9">
        <v>1159.5521264584117</v>
      </c>
      <c r="F114">
        <f t="shared" si="3"/>
        <v>34.052197087095742</v>
      </c>
      <c r="G114">
        <f t="shared" si="4"/>
        <v>0.39921010694197284</v>
      </c>
      <c r="H114" t="s">
        <v>72</v>
      </c>
      <c r="I114" t="s">
        <v>72</v>
      </c>
      <c r="K114" t="s">
        <v>198</v>
      </c>
      <c r="L114" t="s">
        <v>72</v>
      </c>
      <c r="M114" t="s">
        <v>72</v>
      </c>
      <c r="N114" t="s">
        <v>72</v>
      </c>
      <c r="O114" t="s">
        <v>72</v>
      </c>
      <c r="P114" t="s">
        <v>72</v>
      </c>
      <c r="Q114" t="s">
        <v>72</v>
      </c>
      <c r="R114" t="s">
        <v>72</v>
      </c>
      <c r="S114" t="s">
        <v>72</v>
      </c>
      <c r="U114" t="s">
        <v>764</v>
      </c>
      <c r="V114" t="s">
        <v>72</v>
      </c>
      <c r="W114" t="s">
        <v>72</v>
      </c>
      <c r="X114" t="s">
        <v>72</v>
      </c>
      <c r="Y114" t="s">
        <v>72</v>
      </c>
      <c r="Z114" t="s">
        <v>72</v>
      </c>
      <c r="AA114" t="s">
        <v>72</v>
      </c>
      <c r="AB114" t="s">
        <v>72</v>
      </c>
      <c r="AC114" t="s">
        <v>72</v>
      </c>
      <c r="AE114" t="s">
        <v>587</v>
      </c>
      <c r="AF114" t="s">
        <v>72</v>
      </c>
    </row>
    <row r="115" spans="1:32" x14ac:dyDescent="0.35">
      <c r="A115" s="1">
        <v>304</v>
      </c>
      <c r="B115" s="4" t="s">
        <v>123</v>
      </c>
      <c r="C115" s="4" t="s">
        <v>129</v>
      </c>
      <c r="D115">
        <v>14</v>
      </c>
      <c r="E115" s="9">
        <v>1159.5521264584117</v>
      </c>
      <c r="F115">
        <f t="shared" si="3"/>
        <v>34.052197087095742</v>
      </c>
      <c r="G115">
        <f t="shared" si="4"/>
        <v>0.39921010694197284</v>
      </c>
      <c r="H115" t="s">
        <v>72</v>
      </c>
      <c r="I115" t="s">
        <v>72</v>
      </c>
      <c r="K115" t="s">
        <v>199</v>
      </c>
      <c r="L115" t="s">
        <v>72</v>
      </c>
      <c r="M115" t="s">
        <v>72</v>
      </c>
      <c r="N115" t="s">
        <v>72</v>
      </c>
      <c r="O115" t="s">
        <v>72</v>
      </c>
      <c r="P115" t="s">
        <v>72</v>
      </c>
      <c r="Q115" t="s">
        <v>72</v>
      </c>
      <c r="R115" t="s">
        <v>72</v>
      </c>
      <c r="S115" t="s">
        <v>72</v>
      </c>
      <c r="U115" t="s">
        <v>764</v>
      </c>
      <c r="V115" t="s">
        <v>72</v>
      </c>
      <c r="W115" t="s">
        <v>72</v>
      </c>
      <c r="X115" t="s">
        <v>72</v>
      </c>
      <c r="Y115" t="s">
        <v>72</v>
      </c>
      <c r="Z115" t="s">
        <v>72</v>
      </c>
      <c r="AA115" t="s">
        <v>72</v>
      </c>
      <c r="AB115" t="s">
        <v>72</v>
      </c>
      <c r="AC115" t="s">
        <v>72</v>
      </c>
      <c r="AE115" t="s">
        <v>587</v>
      </c>
      <c r="AF115" t="s">
        <v>72</v>
      </c>
    </row>
    <row r="116" spans="1:32" x14ac:dyDescent="0.35">
      <c r="A116" s="1">
        <v>307</v>
      </c>
      <c r="B116" s="4" t="s">
        <v>125</v>
      </c>
      <c r="C116" s="4" t="s">
        <v>129</v>
      </c>
      <c r="D116">
        <v>14</v>
      </c>
      <c r="E116" s="9">
        <v>1159.5521264584117</v>
      </c>
      <c r="F116">
        <f t="shared" si="3"/>
        <v>34.052197087095742</v>
      </c>
      <c r="G116">
        <f t="shared" si="4"/>
        <v>0.39921010694197284</v>
      </c>
      <c r="H116" t="s">
        <v>72</v>
      </c>
      <c r="I116" t="s">
        <v>72</v>
      </c>
      <c r="K116" t="s">
        <v>200</v>
      </c>
      <c r="L116" t="s">
        <v>72</v>
      </c>
      <c r="M116" t="s">
        <v>72</v>
      </c>
      <c r="N116" t="s">
        <v>72</v>
      </c>
      <c r="O116" t="s">
        <v>72</v>
      </c>
      <c r="P116" t="s">
        <v>72</v>
      </c>
      <c r="Q116" t="s">
        <v>72</v>
      </c>
      <c r="R116" t="s">
        <v>72</v>
      </c>
      <c r="S116" t="s">
        <v>72</v>
      </c>
      <c r="U116" t="s">
        <v>768</v>
      </c>
      <c r="V116" t="s">
        <v>72</v>
      </c>
      <c r="W116" t="s">
        <v>72</v>
      </c>
      <c r="X116" t="s">
        <v>72</v>
      </c>
      <c r="Y116" t="s">
        <v>72</v>
      </c>
      <c r="Z116" t="s">
        <v>72</v>
      </c>
      <c r="AA116" t="s">
        <v>72</v>
      </c>
      <c r="AB116" t="s">
        <v>72</v>
      </c>
      <c r="AC116" t="s">
        <v>72</v>
      </c>
      <c r="AE116" t="s">
        <v>828</v>
      </c>
      <c r="AF116" t="s">
        <v>72</v>
      </c>
    </row>
    <row r="117" spans="1:32" x14ac:dyDescent="0.35">
      <c r="A117" s="1">
        <v>318</v>
      </c>
      <c r="B117" s="4" t="s">
        <v>123</v>
      </c>
      <c r="C117" s="4" t="s">
        <v>129</v>
      </c>
      <c r="D117">
        <v>34</v>
      </c>
      <c r="E117">
        <v>1212.8281899999999</v>
      </c>
      <c r="F117">
        <f t="shared" si="3"/>
        <v>34.825682907877052</v>
      </c>
      <c r="G117">
        <f t="shared" si="4"/>
        <v>0.4082780492084418</v>
      </c>
      <c r="H117" t="s">
        <v>72</v>
      </c>
      <c r="I117" t="s">
        <v>72</v>
      </c>
      <c r="K117" t="s">
        <v>201</v>
      </c>
      <c r="L117" t="s">
        <v>72</v>
      </c>
      <c r="M117" t="s">
        <v>72</v>
      </c>
      <c r="N117" t="s">
        <v>72</v>
      </c>
      <c r="O117" t="s">
        <v>72</v>
      </c>
      <c r="P117" t="s">
        <v>72</v>
      </c>
      <c r="Q117" t="s">
        <v>72</v>
      </c>
      <c r="R117" t="s">
        <v>72</v>
      </c>
      <c r="S117" t="s">
        <v>72</v>
      </c>
      <c r="U117" t="s">
        <v>778</v>
      </c>
      <c r="V117" t="s">
        <v>72</v>
      </c>
      <c r="W117" t="s">
        <v>72</v>
      </c>
      <c r="X117" t="s">
        <v>72</v>
      </c>
      <c r="Y117" t="s">
        <v>72</v>
      </c>
      <c r="Z117" t="s">
        <v>72</v>
      </c>
      <c r="AA117" t="s">
        <v>72</v>
      </c>
      <c r="AB117" t="s">
        <v>72</v>
      </c>
      <c r="AC117" t="s">
        <v>72</v>
      </c>
      <c r="AE117" t="s">
        <v>799</v>
      </c>
      <c r="AF117" t="s">
        <v>72</v>
      </c>
    </row>
    <row r="118" spans="1:32" x14ac:dyDescent="0.35">
      <c r="A118" s="1">
        <v>332</v>
      </c>
      <c r="B118" s="4" t="s">
        <v>125</v>
      </c>
      <c r="C118" s="4" t="s">
        <v>129</v>
      </c>
      <c r="D118">
        <v>34</v>
      </c>
      <c r="E118">
        <v>1212.8281899999999</v>
      </c>
      <c r="F118">
        <f t="shared" si="3"/>
        <v>34.825682907877052</v>
      </c>
      <c r="G118">
        <f t="shared" si="4"/>
        <v>0.4082780492084418</v>
      </c>
      <c r="H118" t="s">
        <v>72</v>
      </c>
      <c r="I118" t="s">
        <v>72</v>
      </c>
      <c r="K118" t="s">
        <v>202</v>
      </c>
      <c r="L118" t="s">
        <v>72</v>
      </c>
      <c r="M118" t="s">
        <v>72</v>
      </c>
      <c r="N118" t="s">
        <v>72</v>
      </c>
      <c r="O118" t="s">
        <v>72</v>
      </c>
      <c r="P118" t="s">
        <v>72</v>
      </c>
      <c r="Q118" t="s">
        <v>72</v>
      </c>
      <c r="R118" t="s">
        <v>72</v>
      </c>
      <c r="S118" t="s">
        <v>72</v>
      </c>
      <c r="U118" t="s">
        <v>768</v>
      </c>
      <c r="V118" t="s">
        <v>72</v>
      </c>
      <c r="W118" t="s">
        <v>72</v>
      </c>
      <c r="X118" t="s">
        <v>72</v>
      </c>
      <c r="Y118" t="s">
        <v>72</v>
      </c>
      <c r="Z118" t="s">
        <v>72</v>
      </c>
      <c r="AA118" t="s">
        <v>72</v>
      </c>
      <c r="AB118" t="s">
        <v>72</v>
      </c>
      <c r="AC118" t="s">
        <v>72</v>
      </c>
      <c r="AE118" t="s">
        <v>828</v>
      </c>
      <c r="AF118" t="s">
        <v>72</v>
      </c>
    </row>
    <row r="119" spans="1:32" x14ac:dyDescent="0.35">
      <c r="A119" s="1">
        <v>343</v>
      </c>
      <c r="B119" s="4" t="s">
        <v>123</v>
      </c>
      <c r="C119" s="4" t="s">
        <v>129</v>
      </c>
      <c r="D119">
        <v>34</v>
      </c>
      <c r="E119">
        <v>1212.8281899999999</v>
      </c>
      <c r="F119">
        <f t="shared" si="3"/>
        <v>34.825682907877052</v>
      </c>
      <c r="G119">
        <f t="shared" si="4"/>
        <v>0.4082780492084418</v>
      </c>
      <c r="H119" t="s">
        <v>72</v>
      </c>
      <c r="I119" t="s">
        <v>72</v>
      </c>
      <c r="K119" t="s">
        <v>203</v>
      </c>
      <c r="L119" t="s">
        <v>72</v>
      </c>
      <c r="M119" t="s">
        <v>72</v>
      </c>
      <c r="N119" t="s">
        <v>72</v>
      </c>
      <c r="O119" t="s">
        <v>72</v>
      </c>
      <c r="P119" t="s">
        <v>72</v>
      </c>
      <c r="Q119" t="s">
        <v>72</v>
      </c>
      <c r="R119" t="s">
        <v>72</v>
      </c>
      <c r="S119" t="s">
        <v>72</v>
      </c>
      <c r="U119" t="s">
        <v>764</v>
      </c>
      <c r="V119" t="s">
        <v>72</v>
      </c>
      <c r="W119" t="s">
        <v>72</v>
      </c>
      <c r="X119" t="s">
        <v>72</v>
      </c>
      <c r="Y119" t="s">
        <v>72</v>
      </c>
      <c r="Z119" t="s">
        <v>72</v>
      </c>
      <c r="AA119" t="s">
        <v>72</v>
      </c>
      <c r="AB119" t="s">
        <v>72</v>
      </c>
      <c r="AC119" t="s">
        <v>72</v>
      </c>
      <c r="AE119" t="s">
        <v>587</v>
      </c>
      <c r="AF119" t="s">
        <v>72</v>
      </c>
    </row>
    <row r="120" spans="1:32" x14ac:dyDescent="0.35">
      <c r="A120" s="1">
        <v>358</v>
      </c>
      <c r="B120" s="4" t="s">
        <v>126</v>
      </c>
      <c r="C120" s="4" t="s">
        <v>72</v>
      </c>
      <c r="D120">
        <v>34</v>
      </c>
      <c r="E120">
        <v>1212.8281899999999</v>
      </c>
      <c r="F120">
        <f t="shared" si="3"/>
        <v>34.825682907877052</v>
      </c>
      <c r="G120">
        <f t="shared" si="4"/>
        <v>0.4082780492084418</v>
      </c>
      <c r="H120" t="s">
        <v>72</v>
      </c>
      <c r="I120" t="s">
        <v>72</v>
      </c>
      <c r="K120" t="s">
        <v>204</v>
      </c>
      <c r="L120" t="s">
        <v>72</v>
      </c>
      <c r="M120" t="s">
        <v>72</v>
      </c>
      <c r="N120" t="s">
        <v>72</v>
      </c>
      <c r="O120" t="s">
        <v>72</v>
      </c>
      <c r="P120" t="s">
        <v>72</v>
      </c>
      <c r="Q120" t="s">
        <v>72</v>
      </c>
      <c r="R120" t="s">
        <v>72</v>
      </c>
      <c r="S120" t="s">
        <v>72</v>
      </c>
      <c r="U120" s="7" t="s">
        <v>781</v>
      </c>
      <c r="V120" t="s">
        <v>72</v>
      </c>
      <c r="W120" t="s">
        <v>72</v>
      </c>
      <c r="X120" t="s">
        <v>72</v>
      </c>
      <c r="Y120" t="s">
        <v>72</v>
      </c>
      <c r="Z120" t="s">
        <v>72</v>
      </c>
      <c r="AA120" t="s">
        <v>72</v>
      </c>
      <c r="AB120" t="s">
        <v>72</v>
      </c>
      <c r="AC120" t="s">
        <v>72</v>
      </c>
      <c r="AE120" t="s">
        <v>72</v>
      </c>
      <c r="AF120" t="s">
        <v>72</v>
      </c>
    </row>
    <row r="121" spans="1:32" x14ac:dyDescent="0.35">
      <c r="A121" s="1">
        <v>361</v>
      </c>
      <c r="B121" s="4" t="s">
        <v>123</v>
      </c>
      <c r="C121" s="4" t="s">
        <v>129</v>
      </c>
      <c r="D121">
        <v>34</v>
      </c>
      <c r="E121">
        <v>1212.8281899999999</v>
      </c>
      <c r="F121">
        <f t="shared" si="3"/>
        <v>34.825682907877052</v>
      </c>
      <c r="G121">
        <f t="shared" si="4"/>
        <v>0.4082780492084418</v>
      </c>
      <c r="H121" t="s">
        <v>72</v>
      </c>
      <c r="I121" t="s">
        <v>72</v>
      </c>
      <c r="K121" t="s">
        <v>205</v>
      </c>
      <c r="L121" t="s">
        <v>72</v>
      </c>
      <c r="M121" t="s">
        <v>72</v>
      </c>
      <c r="N121" t="s">
        <v>72</v>
      </c>
      <c r="O121" t="s">
        <v>72</v>
      </c>
      <c r="P121" t="s">
        <v>72</v>
      </c>
      <c r="Q121" t="s">
        <v>72</v>
      </c>
      <c r="R121" t="s">
        <v>72</v>
      </c>
      <c r="S121" t="s">
        <v>72</v>
      </c>
      <c r="U121" t="s">
        <v>766</v>
      </c>
      <c r="V121" t="s">
        <v>72</v>
      </c>
      <c r="W121" t="s">
        <v>72</v>
      </c>
      <c r="X121" t="s">
        <v>72</v>
      </c>
      <c r="Y121" t="s">
        <v>72</v>
      </c>
      <c r="Z121" t="s">
        <v>72</v>
      </c>
      <c r="AA121" t="s">
        <v>72</v>
      </c>
      <c r="AB121" t="s">
        <v>72</v>
      </c>
      <c r="AC121" t="s">
        <v>72</v>
      </c>
      <c r="AE121" t="s">
        <v>587</v>
      </c>
      <c r="AF121" t="s">
        <v>72</v>
      </c>
    </row>
    <row r="122" spans="1:32" x14ac:dyDescent="0.35">
      <c r="A122" s="1">
        <v>364</v>
      </c>
      <c r="B122" s="4" t="s">
        <v>125</v>
      </c>
      <c r="C122" s="4" t="s">
        <v>128</v>
      </c>
      <c r="D122">
        <v>34</v>
      </c>
      <c r="E122">
        <v>1212.8281899999999</v>
      </c>
      <c r="F122">
        <f t="shared" si="3"/>
        <v>34.825682907877052</v>
      </c>
      <c r="G122">
        <f t="shared" si="4"/>
        <v>0.4082780492084418</v>
      </c>
      <c r="H122" t="s">
        <v>72</v>
      </c>
      <c r="I122" t="s">
        <v>72</v>
      </c>
      <c r="K122" t="s">
        <v>206</v>
      </c>
      <c r="L122" t="s">
        <v>72</v>
      </c>
      <c r="M122" t="s">
        <v>72</v>
      </c>
      <c r="N122" t="s">
        <v>72</v>
      </c>
      <c r="O122" t="s">
        <v>72</v>
      </c>
      <c r="P122" t="s">
        <v>72</v>
      </c>
      <c r="Q122" t="s">
        <v>72</v>
      </c>
      <c r="R122" t="s">
        <v>72</v>
      </c>
      <c r="S122" t="s">
        <v>72</v>
      </c>
      <c r="U122" t="s">
        <v>768</v>
      </c>
      <c r="V122" t="s">
        <v>72</v>
      </c>
      <c r="W122" t="s">
        <v>72</v>
      </c>
      <c r="X122" t="s">
        <v>72</v>
      </c>
      <c r="Y122" t="s">
        <v>72</v>
      </c>
      <c r="Z122" t="s">
        <v>72</v>
      </c>
      <c r="AA122" t="s">
        <v>72</v>
      </c>
      <c r="AB122" t="s">
        <v>72</v>
      </c>
      <c r="AC122" t="s">
        <v>72</v>
      </c>
      <c r="AE122" t="s">
        <v>828</v>
      </c>
      <c r="AF122" t="s">
        <v>72</v>
      </c>
    </row>
    <row r="123" spans="1:32" x14ac:dyDescent="0.35">
      <c r="A123" s="1">
        <v>387</v>
      </c>
      <c r="B123" s="4" t="s">
        <v>125</v>
      </c>
      <c r="C123" s="4" t="s">
        <v>129</v>
      </c>
      <c r="D123">
        <v>30</v>
      </c>
      <c r="E123">
        <v>5085.6847829999997</v>
      </c>
      <c r="F123">
        <f t="shared" si="3"/>
        <v>71.313987288609795</v>
      </c>
      <c r="G123">
        <f t="shared" si="4"/>
        <v>0.83604780094301123</v>
      </c>
      <c r="H123" t="s">
        <v>72</v>
      </c>
      <c r="I123" t="s">
        <v>72</v>
      </c>
      <c r="K123" t="s">
        <v>207</v>
      </c>
      <c r="L123" t="s">
        <v>255</v>
      </c>
      <c r="M123" t="s">
        <v>72</v>
      </c>
      <c r="N123" t="s">
        <v>72</v>
      </c>
      <c r="O123" t="s">
        <v>72</v>
      </c>
      <c r="P123" t="s">
        <v>72</v>
      </c>
      <c r="Q123" t="s">
        <v>72</v>
      </c>
      <c r="R123" t="s">
        <v>72</v>
      </c>
      <c r="S123" t="s">
        <v>72</v>
      </c>
      <c r="U123" t="s">
        <v>766</v>
      </c>
      <c r="V123" t="s">
        <v>764</v>
      </c>
      <c r="W123" t="s">
        <v>72</v>
      </c>
      <c r="X123" t="s">
        <v>72</v>
      </c>
      <c r="Y123" t="s">
        <v>72</v>
      </c>
      <c r="Z123" t="s">
        <v>72</v>
      </c>
      <c r="AA123" t="s">
        <v>72</v>
      </c>
      <c r="AB123" t="s">
        <v>72</v>
      </c>
      <c r="AC123" t="s">
        <v>72</v>
      </c>
      <c r="AE123" t="s">
        <v>587</v>
      </c>
      <c r="AF123" t="s">
        <v>72</v>
      </c>
    </row>
    <row r="124" spans="1:32" x14ac:dyDescent="0.35">
      <c r="A124" s="1">
        <v>396</v>
      </c>
      <c r="B124" s="4" t="s">
        <v>126</v>
      </c>
      <c r="C124" s="4" t="s">
        <v>72</v>
      </c>
      <c r="D124">
        <v>25</v>
      </c>
      <c r="E124">
        <v>1617</v>
      </c>
      <c r="F124">
        <f t="shared" si="3"/>
        <v>40.2119385257662</v>
      </c>
      <c r="G124">
        <f t="shared" si="4"/>
        <v>0.47142368635292947</v>
      </c>
      <c r="H124" t="s">
        <v>72</v>
      </c>
      <c r="I124" t="s">
        <v>72</v>
      </c>
      <c r="K124" t="s">
        <v>208</v>
      </c>
      <c r="L124" t="s">
        <v>72</v>
      </c>
      <c r="M124" t="s">
        <v>72</v>
      </c>
      <c r="N124" t="s">
        <v>72</v>
      </c>
      <c r="O124" t="s">
        <v>72</v>
      </c>
      <c r="P124" t="s">
        <v>72</v>
      </c>
      <c r="Q124" t="s">
        <v>72</v>
      </c>
      <c r="R124" t="s">
        <v>72</v>
      </c>
      <c r="S124" t="s">
        <v>72</v>
      </c>
      <c r="U124" t="s">
        <v>72</v>
      </c>
      <c r="V124" t="s">
        <v>72</v>
      </c>
      <c r="W124" t="s">
        <v>72</v>
      </c>
      <c r="X124" t="s">
        <v>72</v>
      </c>
      <c r="Y124" t="s">
        <v>72</v>
      </c>
      <c r="Z124" t="s">
        <v>72</v>
      </c>
      <c r="AA124" t="s">
        <v>72</v>
      </c>
      <c r="AB124" t="s">
        <v>72</v>
      </c>
      <c r="AC124" t="s">
        <v>72</v>
      </c>
      <c r="AE124" t="s">
        <v>72</v>
      </c>
      <c r="AF124" t="s">
        <v>72</v>
      </c>
    </row>
    <row r="125" spans="1:32" x14ac:dyDescent="0.35">
      <c r="A125" s="1">
        <v>420</v>
      </c>
      <c r="B125" s="4" t="s">
        <v>123</v>
      </c>
      <c r="C125" s="4" t="s">
        <v>129</v>
      </c>
      <c r="D125">
        <v>25</v>
      </c>
      <c r="E125">
        <v>1617</v>
      </c>
      <c r="F125">
        <f t="shared" si="3"/>
        <v>40.2119385257662</v>
      </c>
      <c r="G125">
        <f t="shared" si="4"/>
        <v>0.47142368635292947</v>
      </c>
      <c r="H125" t="s">
        <v>72</v>
      </c>
      <c r="I125" t="s">
        <v>72</v>
      </c>
      <c r="K125" t="s">
        <v>209</v>
      </c>
      <c r="L125" t="s">
        <v>72</v>
      </c>
      <c r="M125" t="s">
        <v>72</v>
      </c>
      <c r="N125" t="s">
        <v>72</v>
      </c>
      <c r="O125" t="s">
        <v>72</v>
      </c>
      <c r="P125" t="s">
        <v>72</v>
      </c>
      <c r="Q125" t="s">
        <v>72</v>
      </c>
      <c r="R125" t="s">
        <v>72</v>
      </c>
      <c r="S125" t="s">
        <v>72</v>
      </c>
      <c r="U125" t="s">
        <v>764</v>
      </c>
      <c r="V125" t="s">
        <v>72</v>
      </c>
      <c r="W125" t="s">
        <v>72</v>
      </c>
      <c r="X125" t="s">
        <v>72</v>
      </c>
      <c r="Y125" t="s">
        <v>72</v>
      </c>
      <c r="Z125" t="s">
        <v>72</v>
      </c>
      <c r="AA125" t="s">
        <v>72</v>
      </c>
      <c r="AB125" t="s">
        <v>72</v>
      </c>
      <c r="AC125" t="s">
        <v>72</v>
      </c>
      <c r="AE125" t="s">
        <v>587</v>
      </c>
      <c r="AF125" t="s">
        <v>72</v>
      </c>
    </row>
    <row r="126" spans="1:32" x14ac:dyDescent="0.35">
      <c r="A126" s="1">
        <v>421</v>
      </c>
      <c r="B126" s="4" t="s">
        <v>123</v>
      </c>
      <c r="C126" s="4" t="s">
        <v>129</v>
      </c>
      <c r="D126">
        <v>25</v>
      </c>
      <c r="E126">
        <v>1617</v>
      </c>
      <c r="F126">
        <f t="shared" si="3"/>
        <v>40.2119385257662</v>
      </c>
      <c r="G126">
        <f t="shared" si="4"/>
        <v>0.47142368635292947</v>
      </c>
      <c r="H126" t="s">
        <v>72</v>
      </c>
      <c r="I126" t="s">
        <v>72</v>
      </c>
      <c r="K126" t="s">
        <v>210</v>
      </c>
      <c r="L126" t="s">
        <v>72</v>
      </c>
      <c r="M126" t="s">
        <v>72</v>
      </c>
      <c r="N126" t="s">
        <v>72</v>
      </c>
      <c r="O126" t="s">
        <v>72</v>
      </c>
      <c r="P126" t="s">
        <v>72</v>
      </c>
      <c r="Q126" t="s">
        <v>72</v>
      </c>
      <c r="R126" t="s">
        <v>72</v>
      </c>
      <c r="S126" t="s">
        <v>72</v>
      </c>
      <c r="U126" t="s">
        <v>764</v>
      </c>
      <c r="V126" t="s">
        <v>72</v>
      </c>
      <c r="W126" t="s">
        <v>72</v>
      </c>
      <c r="X126" t="s">
        <v>72</v>
      </c>
      <c r="Y126" t="s">
        <v>72</v>
      </c>
      <c r="Z126" t="s">
        <v>72</v>
      </c>
      <c r="AA126" t="s">
        <v>72</v>
      </c>
      <c r="AB126" t="s">
        <v>72</v>
      </c>
      <c r="AC126" t="s">
        <v>72</v>
      </c>
      <c r="AE126" t="s">
        <v>587</v>
      </c>
      <c r="AF126" t="s">
        <v>72</v>
      </c>
    </row>
    <row r="127" spans="1:32" x14ac:dyDescent="0.35">
      <c r="A127" s="1">
        <v>425</v>
      </c>
      <c r="B127" s="4" t="s">
        <v>125</v>
      </c>
      <c r="C127" s="4" t="s">
        <v>129</v>
      </c>
      <c r="D127">
        <v>25</v>
      </c>
      <c r="E127">
        <v>1617</v>
      </c>
      <c r="F127">
        <f t="shared" si="3"/>
        <v>40.2119385257662</v>
      </c>
      <c r="G127">
        <f t="shared" si="4"/>
        <v>0.47142368635292947</v>
      </c>
      <c r="H127" t="s">
        <v>72</v>
      </c>
      <c r="I127" t="s">
        <v>72</v>
      </c>
      <c r="K127" t="s">
        <v>211</v>
      </c>
      <c r="L127" t="s">
        <v>72</v>
      </c>
      <c r="M127" t="s">
        <v>72</v>
      </c>
      <c r="N127" t="s">
        <v>72</v>
      </c>
      <c r="O127" t="s">
        <v>72</v>
      </c>
      <c r="P127" t="s">
        <v>72</v>
      </c>
      <c r="Q127" t="s">
        <v>72</v>
      </c>
      <c r="R127" t="s">
        <v>72</v>
      </c>
      <c r="S127" t="s">
        <v>72</v>
      </c>
      <c r="U127" t="s">
        <v>775</v>
      </c>
      <c r="V127" t="s">
        <v>72</v>
      </c>
      <c r="W127" t="s">
        <v>72</v>
      </c>
      <c r="X127" t="s">
        <v>72</v>
      </c>
      <c r="Y127" t="s">
        <v>72</v>
      </c>
      <c r="Z127" t="s">
        <v>72</v>
      </c>
      <c r="AA127" t="s">
        <v>72</v>
      </c>
      <c r="AB127" t="s">
        <v>72</v>
      </c>
      <c r="AC127" t="s">
        <v>72</v>
      </c>
      <c r="AE127" t="s">
        <v>828</v>
      </c>
      <c r="AF127" t="s">
        <v>72</v>
      </c>
    </row>
    <row r="128" spans="1:32" x14ac:dyDescent="0.35">
      <c r="A128" s="1">
        <v>453</v>
      </c>
      <c r="B128" s="4" t="s">
        <v>124</v>
      </c>
      <c r="C128" s="4" t="s">
        <v>129</v>
      </c>
      <c r="D128">
        <v>27</v>
      </c>
      <c r="E128">
        <v>7275.9083650000002</v>
      </c>
      <c r="F128">
        <f t="shared" si="3"/>
        <v>85.298935309885323</v>
      </c>
      <c r="G128">
        <f t="shared" si="4"/>
        <v>1</v>
      </c>
      <c r="H128" t="s">
        <v>72</v>
      </c>
      <c r="I128" t="s">
        <v>72</v>
      </c>
      <c r="K128" t="s">
        <v>212</v>
      </c>
      <c r="L128" t="s">
        <v>72</v>
      </c>
      <c r="M128" t="s">
        <v>72</v>
      </c>
      <c r="N128" t="s">
        <v>72</v>
      </c>
      <c r="O128" t="s">
        <v>72</v>
      </c>
      <c r="P128" t="s">
        <v>72</v>
      </c>
      <c r="Q128" t="s">
        <v>72</v>
      </c>
      <c r="R128" t="s">
        <v>72</v>
      </c>
      <c r="S128" t="s">
        <v>72</v>
      </c>
      <c r="U128" t="s">
        <v>780</v>
      </c>
      <c r="V128" t="s">
        <v>72</v>
      </c>
      <c r="W128" t="s">
        <v>72</v>
      </c>
      <c r="X128" t="s">
        <v>72</v>
      </c>
      <c r="Y128" t="s">
        <v>72</v>
      </c>
      <c r="Z128" t="s">
        <v>72</v>
      </c>
      <c r="AA128" t="s">
        <v>72</v>
      </c>
      <c r="AB128" t="s">
        <v>72</v>
      </c>
      <c r="AC128" t="s">
        <v>72</v>
      </c>
      <c r="AE128" t="s">
        <v>587</v>
      </c>
      <c r="AF128" t="s">
        <v>72</v>
      </c>
    </row>
    <row r="129" spans="1:33" x14ac:dyDescent="0.35">
      <c r="A129" s="1">
        <v>459</v>
      </c>
      <c r="B129" s="4" t="s">
        <v>125</v>
      </c>
      <c r="C129" s="4" t="s">
        <v>129</v>
      </c>
      <c r="D129">
        <v>27</v>
      </c>
      <c r="E129">
        <v>7275.9083650000002</v>
      </c>
      <c r="F129">
        <f t="shared" si="3"/>
        <v>85.298935309885323</v>
      </c>
      <c r="G129">
        <f t="shared" si="4"/>
        <v>1</v>
      </c>
      <c r="H129" t="s">
        <v>72</v>
      </c>
      <c r="I129" t="s">
        <v>72</v>
      </c>
      <c r="K129" t="s">
        <v>213</v>
      </c>
      <c r="L129" t="s">
        <v>72</v>
      </c>
      <c r="M129" t="s">
        <v>72</v>
      </c>
      <c r="N129" t="s">
        <v>72</v>
      </c>
      <c r="O129" t="s">
        <v>72</v>
      </c>
      <c r="P129" t="s">
        <v>72</v>
      </c>
      <c r="Q129" t="s">
        <v>72</v>
      </c>
      <c r="R129" t="s">
        <v>72</v>
      </c>
      <c r="S129" t="s">
        <v>72</v>
      </c>
      <c r="U129" t="s">
        <v>775</v>
      </c>
      <c r="V129" t="s">
        <v>72</v>
      </c>
      <c r="W129" t="s">
        <v>72</v>
      </c>
      <c r="X129" t="s">
        <v>72</v>
      </c>
      <c r="Y129" t="s">
        <v>72</v>
      </c>
      <c r="Z129" t="s">
        <v>72</v>
      </c>
      <c r="AA129" t="s">
        <v>72</v>
      </c>
      <c r="AB129" t="s">
        <v>72</v>
      </c>
      <c r="AC129" t="s">
        <v>72</v>
      </c>
      <c r="AE129" t="s">
        <v>828</v>
      </c>
      <c r="AF129" t="s">
        <v>72</v>
      </c>
    </row>
    <row r="130" spans="1:33" x14ac:dyDescent="0.35">
      <c r="A130" s="1">
        <v>464</v>
      </c>
      <c r="B130" s="4" t="s">
        <v>124</v>
      </c>
      <c r="C130" s="4" t="s">
        <v>129</v>
      </c>
      <c r="D130">
        <v>27</v>
      </c>
      <c r="E130">
        <v>7275.9083650000002</v>
      </c>
      <c r="F130">
        <f t="shared" si="3"/>
        <v>85.298935309885323</v>
      </c>
      <c r="G130">
        <f t="shared" si="4"/>
        <v>1</v>
      </c>
      <c r="H130" t="s">
        <v>72</v>
      </c>
      <c r="I130" t="s">
        <v>72</v>
      </c>
      <c r="K130" t="s">
        <v>214</v>
      </c>
      <c r="L130" t="s">
        <v>72</v>
      </c>
      <c r="M130" t="s">
        <v>72</v>
      </c>
      <c r="N130" t="s">
        <v>72</v>
      </c>
      <c r="O130" t="s">
        <v>72</v>
      </c>
      <c r="P130" t="s">
        <v>72</v>
      </c>
      <c r="Q130" t="s">
        <v>72</v>
      </c>
      <c r="R130" t="s">
        <v>72</v>
      </c>
      <c r="S130" t="s">
        <v>72</v>
      </c>
      <c r="U130" t="s">
        <v>778</v>
      </c>
      <c r="V130" t="s">
        <v>72</v>
      </c>
      <c r="W130" t="s">
        <v>72</v>
      </c>
      <c r="X130" t="s">
        <v>72</v>
      </c>
      <c r="Y130" t="s">
        <v>72</v>
      </c>
      <c r="Z130" t="s">
        <v>72</v>
      </c>
      <c r="AA130" t="s">
        <v>72</v>
      </c>
      <c r="AB130" t="s">
        <v>72</v>
      </c>
      <c r="AC130" t="s">
        <v>72</v>
      </c>
      <c r="AE130" t="s">
        <v>799</v>
      </c>
      <c r="AF130" t="s">
        <v>72</v>
      </c>
    </row>
    <row r="131" spans="1:33" x14ac:dyDescent="0.35">
      <c r="A131" s="1">
        <v>467</v>
      </c>
      <c r="B131" s="4" t="s">
        <v>124</v>
      </c>
      <c r="C131" s="4" t="s">
        <v>129</v>
      </c>
      <c r="D131">
        <v>27</v>
      </c>
      <c r="E131">
        <v>7275.9083650000002</v>
      </c>
      <c r="F131">
        <f t="shared" ref="F131:F194" si="6">SQRT(E131)</f>
        <v>85.298935309885323</v>
      </c>
      <c r="G131">
        <f t="shared" ref="G131:G194" si="7">F131/$F$16</f>
        <v>1</v>
      </c>
      <c r="H131" t="s">
        <v>72</v>
      </c>
      <c r="I131" t="s">
        <v>72</v>
      </c>
      <c r="K131" t="s">
        <v>215</v>
      </c>
      <c r="L131" t="s">
        <v>256</v>
      </c>
      <c r="M131" t="s">
        <v>72</v>
      </c>
      <c r="N131" t="s">
        <v>72</v>
      </c>
      <c r="O131" t="s">
        <v>72</v>
      </c>
      <c r="P131" t="s">
        <v>72</v>
      </c>
      <c r="Q131" t="s">
        <v>72</v>
      </c>
      <c r="R131" t="s">
        <v>72</v>
      </c>
      <c r="S131" t="s">
        <v>72</v>
      </c>
      <c r="U131" t="s">
        <v>778</v>
      </c>
      <c r="V131" t="s">
        <v>778</v>
      </c>
      <c r="W131" t="s">
        <v>72</v>
      </c>
      <c r="X131" t="s">
        <v>72</v>
      </c>
      <c r="Y131" t="s">
        <v>72</v>
      </c>
      <c r="Z131" t="s">
        <v>72</v>
      </c>
      <c r="AA131" t="s">
        <v>72</v>
      </c>
      <c r="AB131" t="s">
        <v>72</v>
      </c>
      <c r="AC131" t="s">
        <v>72</v>
      </c>
      <c r="AE131" t="s">
        <v>799</v>
      </c>
      <c r="AF131" t="s">
        <v>72</v>
      </c>
    </row>
    <row r="132" spans="1:33" x14ac:dyDescent="0.35">
      <c r="A132" s="1">
        <v>488</v>
      </c>
      <c r="B132" s="4" t="s">
        <v>124</v>
      </c>
      <c r="C132" s="4" t="s">
        <v>129</v>
      </c>
      <c r="D132">
        <v>32</v>
      </c>
      <c r="E132">
        <v>4860.7457020000002</v>
      </c>
      <c r="F132">
        <f t="shared" si="6"/>
        <v>69.719048344050137</v>
      </c>
      <c r="G132">
        <f t="shared" si="7"/>
        <v>0.81734957289637322</v>
      </c>
      <c r="H132" t="s">
        <v>72</v>
      </c>
      <c r="I132" t="s">
        <v>72</v>
      </c>
      <c r="K132" t="s">
        <v>216</v>
      </c>
      <c r="L132" t="s">
        <v>72</v>
      </c>
      <c r="M132" t="s">
        <v>72</v>
      </c>
      <c r="N132" t="s">
        <v>72</v>
      </c>
      <c r="O132" t="s">
        <v>72</v>
      </c>
      <c r="P132" t="s">
        <v>72</v>
      </c>
      <c r="Q132" t="s">
        <v>72</v>
      </c>
      <c r="R132" t="s">
        <v>72</v>
      </c>
      <c r="S132" t="s">
        <v>72</v>
      </c>
      <c r="U132" t="s">
        <v>778</v>
      </c>
      <c r="V132" t="s">
        <v>72</v>
      </c>
      <c r="W132" t="s">
        <v>72</v>
      </c>
      <c r="X132" t="s">
        <v>72</v>
      </c>
      <c r="Y132" t="s">
        <v>72</v>
      </c>
      <c r="Z132" t="s">
        <v>72</v>
      </c>
      <c r="AA132" t="s">
        <v>72</v>
      </c>
      <c r="AB132" t="s">
        <v>72</v>
      </c>
      <c r="AC132" t="s">
        <v>72</v>
      </c>
      <c r="AD132" t="s">
        <v>861</v>
      </c>
      <c r="AE132" t="s">
        <v>799</v>
      </c>
      <c r="AF132" t="s">
        <v>72</v>
      </c>
    </row>
    <row r="133" spans="1:33" x14ac:dyDescent="0.35">
      <c r="A133" s="1">
        <v>495</v>
      </c>
      <c r="B133" s="4" t="s">
        <v>125</v>
      </c>
      <c r="C133" s="4" t="s">
        <v>129</v>
      </c>
      <c r="D133">
        <v>32</v>
      </c>
      <c r="E133">
        <v>4860.7457020000002</v>
      </c>
      <c r="F133">
        <f t="shared" si="6"/>
        <v>69.719048344050137</v>
      </c>
      <c r="G133">
        <f t="shared" si="7"/>
        <v>0.81734957289637322</v>
      </c>
      <c r="H133" t="s">
        <v>72</v>
      </c>
      <c r="I133" t="s">
        <v>72</v>
      </c>
      <c r="K133" t="s">
        <v>217</v>
      </c>
      <c r="L133" t="s">
        <v>72</v>
      </c>
      <c r="M133" t="s">
        <v>72</v>
      </c>
      <c r="N133" t="s">
        <v>72</v>
      </c>
      <c r="O133" t="s">
        <v>72</v>
      </c>
      <c r="P133" t="s">
        <v>72</v>
      </c>
      <c r="Q133" t="s">
        <v>72</v>
      </c>
      <c r="R133" t="s">
        <v>72</v>
      </c>
      <c r="S133" t="s">
        <v>72</v>
      </c>
      <c r="U133" t="s">
        <v>778</v>
      </c>
      <c r="V133" t="s">
        <v>72</v>
      </c>
      <c r="W133" t="s">
        <v>72</v>
      </c>
      <c r="X133" t="s">
        <v>72</v>
      </c>
      <c r="Y133" t="s">
        <v>72</v>
      </c>
      <c r="Z133" t="s">
        <v>72</v>
      </c>
      <c r="AA133" t="s">
        <v>72</v>
      </c>
      <c r="AB133" t="s">
        <v>72</v>
      </c>
      <c r="AC133" t="s">
        <v>72</v>
      </c>
      <c r="AD133" t="s">
        <v>862</v>
      </c>
      <c r="AE133" t="s">
        <v>799</v>
      </c>
      <c r="AF133" t="s">
        <v>72</v>
      </c>
    </row>
    <row r="134" spans="1:33" x14ac:dyDescent="0.35">
      <c r="A134" s="1">
        <v>502</v>
      </c>
      <c r="B134" s="4" t="s">
        <v>123</v>
      </c>
      <c r="C134" s="4" t="s">
        <v>129</v>
      </c>
      <c r="D134">
        <v>14</v>
      </c>
      <c r="E134" s="9">
        <v>1159.5521264584117</v>
      </c>
      <c r="F134">
        <f t="shared" si="6"/>
        <v>34.052197087095742</v>
      </c>
      <c r="G134">
        <f t="shared" si="7"/>
        <v>0.39921010694197284</v>
      </c>
      <c r="H134" t="s">
        <v>72</v>
      </c>
      <c r="I134" t="s">
        <v>72</v>
      </c>
      <c r="K134" t="s">
        <v>218</v>
      </c>
      <c r="L134" t="s">
        <v>72</v>
      </c>
      <c r="M134" t="s">
        <v>72</v>
      </c>
      <c r="N134" t="s">
        <v>72</v>
      </c>
      <c r="O134" t="s">
        <v>72</v>
      </c>
      <c r="P134" t="s">
        <v>72</v>
      </c>
      <c r="Q134" t="s">
        <v>72</v>
      </c>
      <c r="R134" t="s">
        <v>72</v>
      </c>
      <c r="S134" t="s">
        <v>72</v>
      </c>
      <c r="U134" t="s">
        <v>764</v>
      </c>
      <c r="V134" t="s">
        <v>72</v>
      </c>
      <c r="W134" t="s">
        <v>72</v>
      </c>
      <c r="X134" t="s">
        <v>72</v>
      </c>
      <c r="Y134" t="s">
        <v>72</v>
      </c>
      <c r="Z134" t="s">
        <v>72</v>
      </c>
      <c r="AA134" t="s">
        <v>72</v>
      </c>
      <c r="AB134" t="s">
        <v>72</v>
      </c>
      <c r="AC134" t="s">
        <v>72</v>
      </c>
      <c r="AE134" t="s">
        <v>587</v>
      </c>
      <c r="AF134" t="s">
        <v>72</v>
      </c>
    </row>
    <row r="135" spans="1:33" x14ac:dyDescent="0.35">
      <c r="A135" s="1">
        <v>507</v>
      </c>
      <c r="B135" s="4" t="s">
        <v>125</v>
      </c>
      <c r="C135" s="4" t="s">
        <v>129</v>
      </c>
      <c r="D135">
        <v>14</v>
      </c>
      <c r="E135" s="9">
        <v>1159.5521264584117</v>
      </c>
      <c r="F135">
        <f t="shared" si="6"/>
        <v>34.052197087095742</v>
      </c>
      <c r="G135">
        <f t="shared" si="7"/>
        <v>0.39921010694197284</v>
      </c>
      <c r="H135" t="s">
        <v>72</v>
      </c>
      <c r="I135" t="s">
        <v>72</v>
      </c>
      <c r="K135" t="s">
        <v>219</v>
      </c>
      <c r="L135" t="s">
        <v>72</v>
      </c>
      <c r="M135" t="s">
        <v>72</v>
      </c>
      <c r="N135" t="s">
        <v>72</v>
      </c>
      <c r="O135" t="s">
        <v>72</v>
      </c>
      <c r="P135" t="s">
        <v>72</v>
      </c>
      <c r="Q135" t="s">
        <v>72</v>
      </c>
      <c r="R135" t="s">
        <v>72</v>
      </c>
      <c r="S135" t="s">
        <v>72</v>
      </c>
      <c r="U135" t="s">
        <v>768</v>
      </c>
      <c r="V135" t="s">
        <v>72</v>
      </c>
      <c r="W135" t="s">
        <v>72</v>
      </c>
      <c r="X135" t="s">
        <v>72</v>
      </c>
      <c r="Y135" t="s">
        <v>72</v>
      </c>
      <c r="Z135" t="s">
        <v>72</v>
      </c>
      <c r="AA135" t="s">
        <v>72</v>
      </c>
      <c r="AB135" t="s">
        <v>72</v>
      </c>
      <c r="AC135" t="s">
        <v>72</v>
      </c>
      <c r="AE135" t="s">
        <v>828</v>
      </c>
      <c r="AF135" t="s">
        <v>72</v>
      </c>
    </row>
    <row r="136" spans="1:33" x14ac:dyDescent="0.35">
      <c r="A136" s="1">
        <v>511</v>
      </c>
      <c r="B136" s="4" t="s">
        <v>123</v>
      </c>
      <c r="C136" s="4" t="s">
        <v>129</v>
      </c>
      <c r="D136">
        <v>14</v>
      </c>
      <c r="E136" s="9">
        <v>1159.5521264584117</v>
      </c>
      <c r="F136">
        <f t="shared" si="6"/>
        <v>34.052197087095742</v>
      </c>
      <c r="G136">
        <f t="shared" si="7"/>
        <v>0.39921010694197284</v>
      </c>
      <c r="H136" t="s">
        <v>72</v>
      </c>
      <c r="I136" t="s">
        <v>72</v>
      </c>
      <c r="K136" t="s">
        <v>220</v>
      </c>
      <c r="L136" t="s">
        <v>72</v>
      </c>
      <c r="M136" t="s">
        <v>72</v>
      </c>
      <c r="N136" t="s">
        <v>72</v>
      </c>
      <c r="O136" t="s">
        <v>72</v>
      </c>
      <c r="P136" t="s">
        <v>72</v>
      </c>
      <c r="Q136" t="s">
        <v>72</v>
      </c>
      <c r="R136" t="s">
        <v>72</v>
      </c>
      <c r="S136" t="s">
        <v>72</v>
      </c>
      <c r="U136" t="s">
        <v>764</v>
      </c>
      <c r="V136" t="s">
        <v>72</v>
      </c>
      <c r="W136" t="s">
        <v>72</v>
      </c>
      <c r="X136" t="s">
        <v>72</v>
      </c>
      <c r="Y136" t="s">
        <v>72</v>
      </c>
      <c r="Z136" t="s">
        <v>72</v>
      </c>
      <c r="AA136" t="s">
        <v>72</v>
      </c>
      <c r="AB136" t="s">
        <v>72</v>
      </c>
      <c r="AC136" t="s">
        <v>72</v>
      </c>
      <c r="AE136" t="s">
        <v>587</v>
      </c>
      <c r="AF136" t="s">
        <v>72</v>
      </c>
    </row>
    <row r="137" spans="1:33" x14ac:dyDescent="0.35">
      <c r="A137" s="1">
        <v>513</v>
      </c>
      <c r="B137" s="4" t="s">
        <v>125</v>
      </c>
      <c r="C137" s="4" t="s">
        <v>129</v>
      </c>
      <c r="D137">
        <v>14</v>
      </c>
      <c r="E137" s="9">
        <v>1159.5521264584117</v>
      </c>
      <c r="F137">
        <f t="shared" si="6"/>
        <v>34.052197087095742</v>
      </c>
      <c r="G137">
        <f t="shared" si="7"/>
        <v>0.39921010694197284</v>
      </c>
      <c r="H137" t="s">
        <v>72</v>
      </c>
      <c r="I137" t="s">
        <v>72</v>
      </c>
      <c r="K137" t="s">
        <v>221</v>
      </c>
      <c r="L137" t="s">
        <v>72</v>
      </c>
      <c r="M137" t="s">
        <v>72</v>
      </c>
      <c r="N137" t="s">
        <v>72</v>
      </c>
      <c r="O137" t="s">
        <v>72</v>
      </c>
      <c r="P137" t="s">
        <v>72</v>
      </c>
      <c r="Q137" t="s">
        <v>72</v>
      </c>
      <c r="R137" t="s">
        <v>72</v>
      </c>
      <c r="S137" t="s">
        <v>72</v>
      </c>
      <c r="U137" t="s">
        <v>768</v>
      </c>
      <c r="V137" t="s">
        <v>72</v>
      </c>
      <c r="W137" t="s">
        <v>72</v>
      </c>
      <c r="X137" t="s">
        <v>72</v>
      </c>
      <c r="Y137" t="s">
        <v>72</v>
      </c>
      <c r="Z137" t="s">
        <v>72</v>
      </c>
      <c r="AA137" t="s">
        <v>72</v>
      </c>
      <c r="AB137" t="s">
        <v>72</v>
      </c>
      <c r="AC137" t="s">
        <v>72</v>
      </c>
      <c r="AE137" t="s">
        <v>828</v>
      </c>
      <c r="AF137" t="s">
        <v>72</v>
      </c>
    </row>
    <row r="138" spans="1:33" x14ac:dyDescent="0.35">
      <c r="A138" s="1">
        <v>515</v>
      </c>
      <c r="B138" s="4" t="s">
        <v>123</v>
      </c>
      <c r="C138" s="4" t="s">
        <v>129</v>
      </c>
      <c r="D138">
        <v>14</v>
      </c>
      <c r="E138" s="9">
        <v>1159.5521264584117</v>
      </c>
      <c r="F138">
        <f t="shared" si="6"/>
        <v>34.052197087095742</v>
      </c>
      <c r="G138">
        <f t="shared" si="7"/>
        <v>0.39921010694197284</v>
      </c>
      <c r="H138" t="s">
        <v>72</v>
      </c>
      <c r="I138" t="s">
        <v>72</v>
      </c>
      <c r="K138" t="s">
        <v>222</v>
      </c>
      <c r="L138" t="s">
        <v>72</v>
      </c>
      <c r="M138" t="s">
        <v>72</v>
      </c>
      <c r="N138" t="s">
        <v>72</v>
      </c>
      <c r="O138" t="s">
        <v>72</v>
      </c>
      <c r="P138" t="s">
        <v>72</v>
      </c>
      <c r="Q138" t="s">
        <v>72</v>
      </c>
      <c r="R138" t="s">
        <v>72</v>
      </c>
      <c r="S138" t="s">
        <v>72</v>
      </c>
      <c r="U138" t="s">
        <v>766</v>
      </c>
      <c r="V138" t="s">
        <v>72</v>
      </c>
      <c r="W138" t="s">
        <v>72</v>
      </c>
      <c r="X138" t="s">
        <v>72</v>
      </c>
      <c r="Y138" t="s">
        <v>72</v>
      </c>
      <c r="Z138" t="s">
        <v>72</v>
      </c>
      <c r="AA138" t="s">
        <v>72</v>
      </c>
      <c r="AB138" t="s">
        <v>72</v>
      </c>
      <c r="AC138" t="s">
        <v>72</v>
      </c>
      <c r="AE138" t="s">
        <v>587</v>
      </c>
      <c r="AF138" t="s">
        <v>72</v>
      </c>
    </row>
    <row r="139" spans="1:33" x14ac:dyDescent="0.35">
      <c r="A139" s="1">
        <v>610</v>
      </c>
      <c r="B139" s="4" t="s">
        <v>126</v>
      </c>
      <c r="C139" s="4" t="s">
        <v>129</v>
      </c>
      <c r="D139">
        <v>15</v>
      </c>
      <c r="E139">
        <v>0</v>
      </c>
      <c r="F139">
        <f t="shared" si="6"/>
        <v>0</v>
      </c>
      <c r="G139">
        <f t="shared" si="7"/>
        <v>0</v>
      </c>
      <c r="H139" t="s">
        <v>72</v>
      </c>
      <c r="I139" t="s">
        <v>72</v>
      </c>
      <c r="K139" t="s">
        <v>72</v>
      </c>
      <c r="L139" t="s">
        <v>257</v>
      </c>
      <c r="M139" t="s">
        <v>72</v>
      </c>
      <c r="N139" t="s">
        <v>360</v>
      </c>
      <c r="O139" t="s">
        <v>401</v>
      </c>
      <c r="P139" t="s">
        <v>72</v>
      </c>
      <c r="Q139" t="s">
        <v>72</v>
      </c>
      <c r="R139" t="s">
        <v>72</v>
      </c>
      <c r="S139" t="s">
        <v>72</v>
      </c>
      <c r="U139" t="s">
        <v>72</v>
      </c>
      <c r="V139" t="s">
        <v>765</v>
      </c>
      <c r="W139" t="s">
        <v>72</v>
      </c>
      <c r="X139" t="s">
        <v>778</v>
      </c>
      <c r="Y139" t="s">
        <v>72</v>
      </c>
      <c r="Z139" t="s">
        <v>72</v>
      </c>
      <c r="AA139" t="s">
        <v>72</v>
      </c>
      <c r="AB139" t="s">
        <v>72</v>
      </c>
      <c r="AC139" t="s">
        <v>72</v>
      </c>
      <c r="AD139" t="s">
        <v>863</v>
      </c>
      <c r="AE139" t="s">
        <v>799</v>
      </c>
      <c r="AF139" t="s">
        <v>72</v>
      </c>
    </row>
    <row r="140" spans="1:33" x14ac:dyDescent="0.35">
      <c r="A140" s="1">
        <v>624</v>
      </c>
      <c r="B140" s="4" t="s">
        <v>124</v>
      </c>
      <c r="C140" s="4" t="s">
        <v>128</v>
      </c>
      <c r="D140">
        <v>15</v>
      </c>
      <c r="E140">
        <v>0</v>
      </c>
      <c r="F140">
        <f t="shared" si="6"/>
        <v>0</v>
      </c>
      <c r="G140">
        <f t="shared" si="7"/>
        <v>0</v>
      </c>
      <c r="H140" t="s">
        <v>72</v>
      </c>
      <c r="I140" t="s">
        <v>72</v>
      </c>
      <c r="K140" t="s">
        <v>72</v>
      </c>
      <c r="L140" t="s">
        <v>258</v>
      </c>
      <c r="M140" t="s">
        <v>72</v>
      </c>
      <c r="N140" t="s">
        <v>74</v>
      </c>
      <c r="O140" t="s">
        <v>402</v>
      </c>
      <c r="P140" t="s">
        <v>72</v>
      </c>
      <c r="Q140" t="s">
        <v>72</v>
      </c>
      <c r="R140" t="s">
        <v>72</v>
      </c>
      <c r="S140" t="s">
        <v>72</v>
      </c>
      <c r="U140" t="s">
        <v>72</v>
      </c>
      <c r="V140" t="s">
        <v>779</v>
      </c>
      <c r="W140" t="s">
        <v>72</v>
      </c>
      <c r="X140" t="s">
        <v>779</v>
      </c>
      <c r="Y140" t="s">
        <v>779</v>
      </c>
      <c r="Z140" t="s">
        <v>72</v>
      </c>
      <c r="AA140" t="s">
        <v>72</v>
      </c>
      <c r="AB140" t="s">
        <v>72</v>
      </c>
      <c r="AC140" t="s">
        <v>72</v>
      </c>
      <c r="AE140" t="s">
        <v>587</v>
      </c>
      <c r="AF140" t="s">
        <v>72</v>
      </c>
    </row>
    <row r="141" spans="1:33" x14ac:dyDescent="0.35">
      <c r="A141" s="1">
        <v>773</v>
      </c>
      <c r="B141" s="4" t="s">
        <v>124</v>
      </c>
      <c r="C141" s="4" t="s">
        <v>129</v>
      </c>
      <c r="D141">
        <v>34</v>
      </c>
      <c r="E141">
        <v>1212.8281899999999</v>
      </c>
      <c r="F141">
        <f t="shared" si="6"/>
        <v>34.825682907877052</v>
      </c>
      <c r="G141">
        <f t="shared" si="7"/>
        <v>0.4082780492084418</v>
      </c>
      <c r="H141" t="s">
        <v>72</v>
      </c>
      <c r="I141" t="s">
        <v>72</v>
      </c>
      <c r="K141" t="s">
        <v>72</v>
      </c>
      <c r="L141" t="s">
        <v>72</v>
      </c>
      <c r="M141" t="s">
        <v>306</v>
      </c>
      <c r="N141" t="s">
        <v>361</v>
      </c>
      <c r="O141" t="s">
        <v>403</v>
      </c>
      <c r="P141" t="s">
        <v>72</v>
      </c>
      <c r="Q141" t="s">
        <v>72</v>
      </c>
      <c r="R141" t="s">
        <v>72</v>
      </c>
      <c r="S141" t="s">
        <v>72</v>
      </c>
      <c r="U141" t="s">
        <v>72</v>
      </c>
      <c r="V141" t="s">
        <v>72</v>
      </c>
      <c r="W141" t="s">
        <v>764</v>
      </c>
      <c r="X141" t="s">
        <v>766</v>
      </c>
      <c r="Y141" t="s">
        <v>764</v>
      </c>
      <c r="Z141" t="s">
        <v>72</v>
      </c>
      <c r="AA141" t="s">
        <v>72</v>
      </c>
      <c r="AB141" t="s">
        <v>72</v>
      </c>
      <c r="AC141" t="s">
        <v>72</v>
      </c>
      <c r="AE141" t="s">
        <v>587</v>
      </c>
      <c r="AF141" t="s">
        <v>72</v>
      </c>
    </row>
    <row r="142" spans="1:33" x14ac:dyDescent="0.35">
      <c r="A142" s="1">
        <v>816</v>
      </c>
      <c r="B142" s="4" t="s">
        <v>123</v>
      </c>
      <c r="C142" s="4" t="s">
        <v>129</v>
      </c>
      <c r="D142">
        <v>5</v>
      </c>
      <c r="E142">
        <v>0</v>
      </c>
      <c r="F142">
        <f t="shared" si="6"/>
        <v>0</v>
      </c>
      <c r="G142">
        <f t="shared" si="7"/>
        <v>0</v>
      </c>
      <c r="H142" t="s">
        <v>72</v>
      </c>
      <c r="I142" t="s">
        <v>72</v>
      </c>
      <c r="K142" t="s">
        <v>72</v>
      </c>
      <c r="L142" t="s">
        <v>72</v>
      </c>
      <c r="M142" t="s">
        <v>307</v>
      </c>
      <c r="N142" t="s">
        <v>362</v>
      </c>
      <c r="O142" t="s">
        <v>72</v>
      </c>
      <c r="P142" t="s">
        <v>72</v>
      </c>
      <c r="Q142" t="s">
        <v>72</v>
      </c>
      <c r="R142" t="s">
        <v>72</v>
      </c>
      <c r="S142" t="s">
        <v>72</v>
      </c>
      <c r="U142" t="s">
        <v>72</v>
      </c>
      <c r="V142" t="s">
        <v>72</v>
      </c>
      <c r="W142" t="s">
        <v>764</v>
      </c>
      <c r="X142" t="s">
        <v>764</v>
      </c>
      <c r="Y142" t="s">
        <v>72</v>
      </c>
      <c r="Z142" t="s">
        <v>72</v>
      </c>
      <c r="AA142" t="s">
        <v>72</v>
      </c>
      <c r="AB142" t="s">
        <v>72</v>
      </c>
      <c r="AC142" t="s">
        <v>72</v>
      </c>
      <c r="AE142" t="s">
        <v>587</v>
      </c>
      <c r="AF142" t="s">
        <v>72</v>
      </c>
    </row>
    <row r="143" spans="1:33" x14ac:dyDescent="0.35">
      <c r="A143" s="1">
        <v>862</v>
      </c>
      <c r="B143" s="4" t="s">
        <v>124</v>
      </c>
      <c r="C143" s="4" t="s">
        <v>128</v>
      </c>
      <c r="D143">
        <v>19</v>
      </c>
      <c r="E143">
        <v>0</v>
      </c>
      <c r="F143">
        <f t="shared" si="6"/>
        <v>0</v>
      </c>
      <c r="G143">
        <f t="shared" si="7"/>
        <v>0</v>
      </c>
      <c r="H143" t="s">
        <v>72</v>
      </c>
      <c r="I143" t="s">
        <v>72</v>
      </c>
      <c r="K143" t="s">
        <v>72</v>
      </c>
      <c r="L143" t="s">
        <v>72</v>
      </c>
      <c r="M143" t="s">
        <v>72</v>
      </c>
      <c r="N143" s="2" t="s">
        <v>75</v>
      </c>
      <c r="O143" t="s">
        <v>72</v>
      </c>
      <c r="P143" t="s">
        <v>72</v>
      </c>
      <c r="Q143" t="s">
        <v>72</v>
      </c>
      <c r="R143" t="s">
        <v>72</v>
      </c>
      <c r="S143" t="s">
        <v>72</v>
      </c>
      <c r="U143" t="s">
        <v>72</v>
      </c>
      <c r="V143" t="s">
        <v>72</v>
      </c>
      <c r="W143" t="s">
        <v>72</v>
      </c>
      <c r="X143" t="s">
        <v>764</v>
      </c>
      <c r="Y143" t="s">
        <v>72</v>
      </c>
      <c r="Z143" t="s">
        <v>72</v>
      </c>
      <c r="AA143" t="s">
        <v>72</v>
      </c>
      <c r="AB143" t="s">
        <v>72</v>
      </c>
      <c r="AC143" t="s">
        <v>72</v>
      </c>
      <c r="AE143" t="s">
        <v>587</v>
      </c>
      <c r="AF143" t="s">
        <v>72</v>
      </c>
      <c r="AG143" s="2"/>
    </row>
    <row r="144" spans="1:33" x14ac:dyDescent="0.35">
      <c r="A144" s="1">
        <v>874</v>
      </c>
      <c r="B144" s="4" t="s">
        <v>123</v>
      </c>
      <c r="C144" s="4" t="s">
        <v>128</v>
      </c>
      <c r="D144">
        <v>35</v>
      </c>
      <c r="E144">
        <v>1212.8281899999999</v>
      </c>
      <c r="F144">
        <f t="shared" si="6"/>
        <v>34.825682907877052</v>
      </c>
      <c r="G144">
        <f t="shared" si="7"/>
        <v>0.4082780492084418</v>
      </c>
      <c r="H144" t="s">
        <v>72</v>
      </c>
      <c r="I144" t="s">
        <v>72</v>
      </c>
      <c r="K144" t="s">
        <v>72</v>
      </c>
      <c r="L144" t="s">
        <v>72</v>
      </c>
      <c r="M144" t="s">
        <v>72</v>
      </c>
      <c r="N144" t="s">
        <v>363</v>
      </c>
      <c r="O144" t="s">
        <v>76</v>
      </c>
      <c r="P144" t="s">
        <v>72</v>
      </c>
      <c r="Q144" t="s">
        <v>72</v>
      </c>
      <c r="R144" t="s">
        <v>72</v>
      </c>
      <c r="S144" t="s">
        <v>72</v>
      </c>
      <c r="U144" t="s">
        <v>72</v>
      </c>
      <c r="V144" t="s">
        <v>72</v>
      </c>
      <c r="W144" t="s">
        <v>72</v>
      </c>
      <c r="X144" t="s">
        <v>766</v>
      </c>
      <c r="Y144" t="s">
        <v>766</v>
      </c>
      <c r="Z144" t="s">
        <v>72</v>
      </c>
      <c r="AA144" t="s">
        <v>72</v>
      </c>
      <c r="AB144" t="s">
        <v>72</v>
      </c>
      <c r="AC144" t="s">
        <v>72</v>
      </c>
      <c r="AE144" t="s">
        <v>587</v>
      </c>
      <c r="AF144" t="s">
        <v>72</v>
      </c>
    </row>
    <row r="145" spans="1:32" x14ac:dyDescent="0.35">
      <c r="A145" s="1" t="s">
        <v>77</v>
      </c>
      <c r="B145" s="4" t="s">
        <v>125</v>
      </c>
      <c r="C145" s="4" t="s">
        <v>129</v>
      </c>
      <c r="D145">
        <v>30</v>
      </c>
      <c r="E145">
        <v>5085.6847829999997</v>
      </c>
      <c r="F145">
        <f t="shared" si="6"/>
        <v>71.313987288609795</v>
      </c>
      <c r="G145">
        <f t="shared" si="7"/>
        <v>0.83604780094301123</v>
      </c>
      <c r="H145" t="s">
        <v>72</v>
      </c>
      <c r="I145" t="s">
        <v>72</v>
      </c>
      <c r="K145" t="s">
        <v>72</v>
      </c>
      <c r="L145" t="s">
        <v>259</v>
      </c>
      <c r="M145" t="s">
        <v>72</v>
      </c>
      <c r="N145" t="s">
        <v>72</v>
      </c>
      <c r="O145" t="s">
        <v>72</v>
      </c>
      <c r="P145" t="s">
        <v>72</v>
      </c>
      <c r="Q145" t="s">
        <v>72</v>
      </c>
      <c r="R145" t="s">
        <v>72</v>
      </c>
      <c r="S145" t="s">
        <v>72</v>
      </c>
      <c r="U145" t="s">
        <v>72</v>
      </c>
      <c r="V145" t="s">
        <v>768</v>
      </c>
      <c r="W145" t="s">
        <v>72</v>
      </c>
      <c r="X145" t="s">
        <v>72</v>
      </c>
      <c r="Y145" t="s">
        <v>72</v>
      </c>
      <c r="Z145" t="s">
        <v>72</v>
      </c>
      <c r="AA145" t="s">
        <v>72</v>
      </c>
      <c r="AB145" t="s">
        <v>72</v>
      </c>
      <c r="AC145" t="s">
        <v>72</v>
      </c>
      <c r="AE145" t="s">
        <v>828</v>
      </c>
      <c r="AF145" t="s">
        <v>72</v>
      </c>
    </row>
    <row r="146" spans="1:32" x14ac:dyDescent="0.35">
      <c r="A146" s="1" t="s">
        <v>78</v>
      </c>
      <c r="B146" s="4" t="s">
        <v>124</v>
      </c>
      <c r="C146" s="4" t="s">
        <v>129</v>
      </c>
      <c r="D146">
        <v>30</v>
      </c>
      <c r="E146">
        <v>5085.6847829999997</v>
      </c>
      <c r="F146">
        <f t="shared" si="6"/>
        <v>71.313987288609795</v>
      </c>
      <c r="G146">
        <f t="shared" si="7"/>
        <v>0.83604780094301123</v>
      </c>
      <c r="H146" t="s">
        <v>72</v>
      </c>
      <c r="I146" t="s">
        <v>72</v>
      </c>
      <c r="K146" t="s">
        <v>72</v>
      </c>
      <c r="L146" t="s">
        <v>260</v>
      </c>
      <c r="M146" t="s">
        <v>72</v>
      </c>
      <c r="N146" t="s">
        <v>72</v>
      </c>
      <c r="O146" t="s">
        <v>72</v>
      </c>
      <c r="P146" t="s">
        <v>72</v>
      </c>
      <c r="Q146" t="s">
        <v>72</v>
      </c>
      <c r="R146" t="s">
        <v>72</v>
      </c>
      <c r="S146" t="s">
        <v>72</v>
      </c>
      <c r="U146" t="s">
        <v>72</v>
      </c>
      <c r="V146" t="s">
        <v>778</v>
      </c>
      <c r="W146" t="s">
        <v>72</v>
      </c>
      <c r="X146" t="s">
        <v>72</v>
      </c>
      <c r="Y146" t="s">
        <v>72</v>
      </c>
      <c r="Z146" t="s">
        <v>72</v>
      </c>
      <c r="AA146" t="s">
        <v>72</v>
      </c>
      <c r="AB146" t="s">
        <v>72</v>
      </c>
      <c r="AC146" t="s">
        <v>72</v>
      </c>
      <c r="AE146" t="s">
        <v>799</v>
      </c>
      <c r="AF146" t="s">
        <v>72</v>
      </c>
    </row>
    <row r="147" spans="1:32" x14ac:dyDescent="0.35">
      <c r="A147" s="1" t="s">
        <v>79</v>
      </c>
      <c r="B147" s="4" t="s">
        <v>125</v>
      </c>
      <c r="C147" s="4" t="s">
        <v>129</v>
      </c>
      <c r="D147">
        <v>30</v>
      </c>
      <c r="E147">
        <v>5085.6847829999997</v>
      </c>
      <c r="F147">
        <f t="shared" si="6"/>
        <v>71.313987288609795</v>
      </c>
      <c r="G147">
        <f t="shared" si="7"/>
        <v>0.83604780094301123</v>
      </c>
      <c r="H147" t="s">
        <v>72</v>
      </c>
      <c r="I147" t="s">
        <v>72</v>
      </c>
      <c r="K147" t="s">
        <v>72</v>
      </c>
      <c r="L147" t="s">
        <v>72</v>
      </c>
      <c r="M147" t="s">
        <v>308</v>
      </c>
      <c r="N147" t="s">
        <v>72</v>
      </c>
      <c r="O147" t="s">
        <v>72</v>
      </c>
      <c r="P147" t="s">
        <v>72</v>
      </c>
      <c r="Q147" t="s">
        <v>72</v>
      </c>
      <c r="R147" t="s">
        <v>72</v>
      </c>
      <c r="S147" t="s">
        <v>72</v>
      </c>
      <c r="U147" t="s">
        <v>72</v>
      </c>
      <c r="V147" t="s">
        <v>72</v>
      </c>
      <c r="W147" t="s">
        <v>768</v>
      </c>
      <c r="X147" t="s">
        <v>72</v>
      </c>
      <c r="Y147" t="s">
        <v>72</v>
      </c>
      <c r="Z147" t="s">
        <v>72</v>
      </c>
      <c r="AA147" t="s">
        <v>72</v>
      </c>
      <c r="AB147" t="s">
        <v>72</v>
      </c>
      <c r="AC147" t="s">
        <v>72</v>
      </c>
      <c r="AE147" t="s">
        <v>828</v>
      </c>
      <c r="AF147" t="s">
        <v>72</v>
      </c>
    </row>
    <row r="148" spans="1:32" x14ac:dyDescent="0.35">
      <c r="A148" s="1" t="s">
        <v>80</v>
      </c>
      <c r="B148" s="4" t="s">
        <v>124</v>
      </c>
      <c r="C148" s="4" t="s">
        <v>129</v>
      </c>
      <c r="D148" s="5">
        <v>38</v>
      </c>
      <c r="E148">
        <v>808.55212649999999</v>
      </c>
      <c r="F148">
        <f t="shared" si="6"/>
        <v>28.435051019824108</v>
      </c>
      <c r="G148">
        <f t="shared" si="7"/>
        <v>0.33335763121217715</v>
      </c>
      <c r="H148" t="s">
        <v>133</v>
      </c>
      <c r="I148">
        <v>0</v>
      </c>
      <c r="K148" t="s">
        <v>223</v>
      </c>
      <c r="L148" t="s">
        <v>72</v>
      </c>
      <c r="M148" t="s">
        <v>72</v>
      </c>
      <c r="N148" t="s">
        <v>364</v>
      </c>
      <c r="O148" t="s">
        <v>404</v>
      </c>
      <c r="P148" t="s">
        <v>72</v>
      </c>
      <c r="Q148" t="s">
        <v>72</v>
      </c>
      <c r="R148" t="s">
        <v>72</v>
      </c>
      <c r="S148" t="s">
        <v>72</v>
      </c>
      <c r="U148" t="s">
        <v>778</v>
      </c>
      <c r="V148" t="s">
        <v>72</v>
      </c>
      <c r="W148" t="s">
        <v>72</v>
      </c>
      <c r="X148" t="s">
        <v>791</v>
      </c>
      <c r="Y148" t="s">
        <v>778</v>
      </c>
      <c r="Z148" t="s">
        <v>72</v>
      </c>
      <c r="AA148" t="s">
        <v>769</v>
      </c>
      <c r="AB148" t="s">
        <v>72</v>
      </c>
      <c r="AC148" t="s">
        <v>72</v>
      </c>
      <c r="AE148" t="s">
        <v>799</v>
      </c>
      <c r="AF148" t="s">
        <v>72</v>
      </c>
    </row>
    <row r="149" spans="1:32" x14ac:dyDescent="0.35">
      <c r="A149" s="1">
        <v>314</v>
      </c>
      <c r="B149" s="4" t="s">
        <v>124</v>
      </c>
      <c r="C149" s="4" t="s">
        <v>129</v>
      </c>
      <c r="D149">
        <v>34</v>
      </c>
      <c r="E149">
        <v>1212.8281899999999</v>
      </c>
      <c r="F149">
        <f t="shared" si="6"/>
        <v>34.825682907877052</v>
      </c>
      <c r="G149">
        <f t="shared" si="7"/>
        <v>0.4082780492084418</v>
      </c>
      <c r="H149" t="s">
        <v>72</v>
      </c>
      <c r="I149" t="s">
        <v>72</v>
      </c>
      <c r="K149" t="s">
        <v>224</v>
      </c>
      <c r="L149" t="s">
        <v>72</v>
      </c>
      <c r="M149" t="s">
        <v>72</v>
      </c>
      <c r="N149" t="s">
        <v>72</v>
      </c>
      <c r="O149" t="s">
        <v>72</v>
      </c>
      <c r="P149" t="s">
        <v>72</v>
      </c>
      <c r="Q149" t="s">
        <v>72</v>
      </c>
      <c r="R149" t="s">
        <v>72</v>
      </c>
      <c r="S149" t="s">
        <v>72</v>
      </c>
      <c r="U149" t="s">
        <v>778</v>
      </c>
      <c r="V149" t="s">
        <v>72</v>
      </c>
      <c r="W149" t="s">
        <v>72</v>
      </c>
      <c r="X149" t="s">
        <v>72</v>
      </c>
      <c r="Y149" t="s">
        <v>72</v>
      </c>
      <c r="Z149" t="s">
        <v>72</v>
      </c>
      <c r="AA149" t="s">
        <v>72</v>
      </c>
      <c r="AB149" t="s">
        <v>72</v>
      </c>
      <c r="AC149" t="s">
        <v>72</v>
      </c>
      <c r="AE149" t="s">
        <v>799</v>
      </c>
      <c r="AF149" t="s">
        <v>72</v>
      </c>
    </row>
    <row r="150" spans="1:32" x14ac:dyDescent="0.35">
      <c r="A150" s="1" t="s">
        <v>81</v>
      </c>
      <c r="B150" s="4" t="s">
        <v>123</v>
      </c>
      <c r="C150" s="4" t="s">
        <v>129</v>
      </c>
      <c r="D150">
        <v>34</v>
      </c>
      <c r="E150">
        <v>1212.8281899999999</v>
      </c>
      <c r="F150">
        <f t="shared" si="6"/>
        <v>34.825682907877052</v>
      </c>
      <c r="G150">
        <f t="shared" si="7"/>
        <v>0.4082780492084418</v>
      </c>
      <c r="H150" t="s">
        <v>72</v>
      </c>
      <c r="I150" t="s">
        <v>72</v>
      </c>
      <c r="K150" t="s">
        <v>72</v>
      </c>
      <c r="L150" t="s">
        <v>72</v>
      </c>
      <c r="M150" t="s">
        <v>309</v>
      </c>
      <c r="N150" t="s">
        <v>365</v>
      </c>
      <c r="O150" t="s">
        <v>72</v>
      </c>
      <c r="P150" t="s">
        <v>72</v>
      </c>
      <c r="Q150" t="s">
        <v>72</v>
      </c>
      <c r="R150" t="s">
        <v>72</v>
      </c>
      <c r="S150" t="s">
        <v>72</v>
      </c>
      <c r="U150" t="s">
        <v>72</v>
      </c>
      <c r="V150" t="s">
        <v>72</v>
      </c>
      <c r="W150" t="s">
        <v>766</v>
      </c>
      <c r="X150" t="s">
        <v>764</v>
      </c>
      <c r="Y150" t="s">
        <v>72</v>
      </c>
      <c r="Z150" t="s">
        <v>72</v>
      </c>
      <c r="AA150" t="s">
        <v>72</v>
      </c>
      <c r="AB150" t="s">
        <v>72</v>
      </c>
      <c r="AC150" t="s">
        <v>72</v>
      </c>
      <c r="AE150" t="s">
        <v>587</v>
      </c>
      <c r="AF150" t="s">
        <v>72</v>
      </c>
    </row>
    <row r="151" spans="1:32" x14ac:dyDescent="0.35">
      <c r="A151" s="1" t="s">
        <v>82</v>
      </c>
      <c r="B151" s="4" t="s">
        <v>123</v>
      </c>
      <c r="C151" s="4" t="s">
        <v>129</v>
      </c>
      <c r="D151">
        <v>34</v>
      </c>
      <c r="E151">
        <v>1212.8281899999999</v>
      </c>
      <c r="F151">
        <f t="shared" si="6"/>
        <v>34.825682907877052</v>
      </c>
      <c r="G151">
        <f t="shared" si="7"/>
        <v>0.4082780492084418</v>
      </c>
      <c r="H151" t="s">
        <v>72</v>
      </c>
      <c r="I151" t="s">
        <v>72</v>
      </c>
      <c r="K151" t="s">
        <v>72</v>
      </c>
      <c r="L151" t="s">
        <v>72</v>
      </c>
      <c r="M151" t="s">
        <v>72</v>
      </c>
      <c r="N151" t="s">
        <v>72</v>
      </c>
      <c r="O151" t="s">
        <v>405</v>
      </c>
      <c r="P151" t="s">
        <v>478</v>
      </c>
      <c r="Q151" s="2" t="s">
        <v>547</v>
      </c>
      <c r="R151" t="s">
        <v>687</v>
      </c>
      <c r="S151" t="s">
        <v>725</v>
      </c>
      <c r="U151" t="s">
        <v>72</v>
      </c>
      <c r="V151" t="s">
        <v>72</v>
      </c>
      <c r="W151" t="s">
        <v>72</v>
      </c>
      <c r="X151" t="s">
        <v>72</v>
      </c>
      <c r="Y151" t="s">
        <v>780</v>
      </c>
      <c r="Z151" t="s">
        <v>780</v>
      </c>
      <c r="AA151" t="s">
        <v>770</v>
      </c>
      <c r="AB151" t="s">
        <v>824</v>
      </c>
      <c r="AC151" t="s">
        <v>770</v>
      </c>
      <c r="AD151" t="s">
        <v>852</v>
      </c>
      <c r="AE151" t="s">
        <v>587</v>
      </c>
      <c r="AF151" t="s">
        <v>587</v>
      </c>
    </row>
    <row r="152" spans="1:32" x14ac:dyDescent="0.35">
      <c r="A152" s="1" t="s">
        <v>83</v>
      </c>
      <c r="B152" s="4" t="s">
        <v>124</v>
      </c>
      <c r="C152" s="4" t="s">
        <v>129</v>
      </c>
      <c r="D152">
        <v>25</v>
      </c>
      <c r="E152">
        <v>1617</v>
      </c>
      <c r="F152">
        <f t="shared" si="6"/>
        <v>40.2119385257662</v>
      </c>
      <c r="G152">
        <f t="shared" si="7"/>
        <v>0.47142368635292947</v>
      </c>
      <c r="H152" t="s">
        <v>72</v>
      </c>
      <c r="I152" t="s">
        <v>72</v>
      </c>
      <c r="K152" t="s">
        <v>225</v>
      </c>
      <c r="L152" t="s">
        <v>72</v>
      </c>
      <c r="M152" t="s">
        <v>72</v>
      </c>
      <c r="N152" t="s">
        <v>72</v>
      </c>
      <c r="O152" t="s">
        <v>72</v>
      </c>
      <c r="P152" t="s">
        <v>72</v>
      </c>
      <c r="Q152" t="s">
        <v>72</v>
      </c>
      <c r="R152" t="s">
        <v>72</v>
      </c>
      <c r="S152" t="s">
        <v>72</v>
      </c>
      <c r="U152" t="s">
        <v>764</v>
      </c>
      <c r="V152" t="s">
        <v>72</v>
      </c>
      <c r="W152" t="s">
        <v>72</v>
      </c>
      <c r="X152" t="s">
        <v>72</v>
      </c>
      <c r="Y152" t="s">
        <v>72</v>
      </c>
      <c r="Z152" t="s">
        <v>72</v>
      </c>
      <c r="AA152" t="s">
        <v>72</v>
      </c>
      <c r="AB152" t="s">
        <v>72</v>
      </c>
      <c r="AC152" t="s">
        <v>72</v>
      </c>
      <c r="AE152" t="s">
        <v>587</v>
      </c>
      <c r="AF152" t="s">
        <v>72</v>
      </c>
    </row>
    <row r="153" spans="1:32" x14ac:dyDescent="0.35">
      <c r="A153" s="1" t="s">
        <v>84</v>
      </c>
      <c r="B153" s="4" t="s">
        <v>123</v>
      </c>
      <c r="C153" s="4" t="s">
        <v>129</v>
      </c>
      <c r="D153">
        <v>25</v>
      </c>
      <c r="E153">
        <v>1617</v>
      </c>
      <c r="F153">
        <f t="shared" si="6"/>
        <v>40.2119385257662</v>
      </c>
      <c r="G153">
        <f t="shared" si="7"/>
        <v>0.47142368635292947</v>
      </c>
      <c r="H153" t="s">
        <v>72</v>
      </c>
      <c r="I153" t="s">
        <v>72</v>
      </c>
      <c r="K153" t="s">
        <v>72</v>
      </c>
      <c r="L153" t="s">
        <v>72</v>
      </c>
      <c r="M153" t="s">
        <v>72</v>
      </c>
      <c r="N153" t="s">
        <v>366</v>
      </c>
      <c r="O153" t="s">
        <v>72</v>
      </c>
      <c r="P153" t="s">
        <v>72</v>
      </c>
      <c r="Q153" t="s">
        <v>72</v>
      </c>
      <c r="R153" t="s">
        <v>72</v>
      </c>
      <c r="S153" t="s">
        <v>72</v>
      </c>
      <c r="U153" t="s">
        <v>72</v>
      </c>
      <c r="V153" t="s">
        <v>72</v>
      </c>
      <c r="W153" t="s">
        <v>72</v>
      </c>
      <c r="X153" t="s">
        <v>766</v>
      </c>
      <c r="Y153" t="s">
        <v>72</v>
      </c>
      <c r="Z153" t="s">
        <v>72</v>
      </c>
      <c r="AA153" t="s">
        <v>72</v>
      </c>
      <c r="AB153" t="s">
        <v>72</v>
      </c>
      <c r="AC153" t="s">
        <v>72</v>
      </c>
      <c r="AE153" t="s">
        <v>587</v>
      </c>
      <c r="AF153" t="s">
        <v>72</v>
      </c>
    </row>
    <row r="154" spans="1:32" x14ac:dyDescent="0.35">
      <c r="A154" s="1" t="s">
        <v>85</v>
      </c>
      <c r="B154" s="4" t="s">
        <v>125</v>
      </c>
      <c r="C154" s="4" t="s">
        <v>129</v>
      </c>
      <c r="D154">
        <v>30</v>
      </c>
      <c r="E154">
        <v>5085.6847829999997</v>
      </c>
      <c r="F154">
        <f t="shared" si="6"/>
        <v>71.313987288609795</v>
      </c>
      <c r="G154">
        <f t="shared" si="7"/>
        <v>0.83604780094301123</v>
      </c>
      <c r="H154" t="s">
        <v>72</v>
      </c>
      <c r="I154" t="s">
        <v>72</v>
      </c>
      <c r="K154" t="s">
        <v>72</v>
      </c>
      <c r="L154" t="s">
        <v>72</v>
      </c>
      <c r="M154" t="s">
        <v>310</v>
      </c>
      <c r="N154" t="s">
        <v>72</v>
      </c>
      <c r="O154" t="s">
        <v>72</v>
      </c>
      <c r="P154" t="s">
        <v>72</v>
      </c>
      <c r="Q154" t="s">
        <v>72</v>
      </c>
      <c r="R154" t="s">
        <v>72</v>
      </c>
      <c r="S154" t="s">
        <v>72</v>
      </c>
      <c r="U154" t="s">
        <v>72</v>
      </c>
      <c r="V154" t="s">
        <v>72</v>
      </c>
      <c r="W154" t="s">
        <v>768</v>
      </c>
      <c r="X154" t="s">
        <v>72</v>
      </c>
      <c r="Y154" t="s">
        <v>72</v>
      </c>
      <c r="Z154" t="s">
        <v>72</v>
      </c>
      <c r="AA154" t="s">
        <v>72</v>
      </c>
      <c r="AB154" t="s">
        <v>72</v>
      </c>
      <c r="AC154" t="s">
        <v>72</v>
      </c>
      <c r="AE154" t="s">
        <v>828</v>
      </c>
      <c r="AF154" t="s">
        <v>72</v>
      </c>
    </row>
    <row r="155" spans="1:32" ht="17" customHeight="1" x14ac:dyDescent="0.35">
      <c r="A155" s="1" t="s">
        <v>864</v>
      </c>
      <c r="B155" s="4" t="s">
        <v>123</v>
      </c>
      <c r="C155" s="4" t="s">
        <v>128</v>
      </c>
      <c r="D155">
        <v>30</v>
      </c>
      <c r="E155">
        <v>5085.6847829999997</v>
      </c>
      <c r="F155">
        <f>SQRT(E155)</f>
        <v>71.313987288609795</v>
      </c>
      <c r="G155">
        <f>F155/$F$16</f>
        <v>0.83604780094301123</v>
      </c>
      <c r="H155" t="s">
        <v>134</v>
      </c>
      <c r="I155">
        <f>IF(H155="Alive",0,1)</f>
        <v>1</v>
      </c>
      <c r="K155" t="s">
        <v>156</v>
      </c>
      <c r="L155" t="s">
        <v>72</v>
      </c>
      <c r="M155" t="s">
        <v>49</v>
      </c>
      <c r="N155" t="s">
        <v>72</v>
      </c>
      <c r="O155" t="s">
        <v>406</v>
      </c>
      <c r="P155" t="s">
        <v>479</v>
      </c>
      <c r="Q155" t="s">
        <v>72</v>
      </c>
      <c r="R155" t="s">
        <v>688</v>
      </c>
      <c r="S155" t="s">
        <v>726</v>
      </c>
      <c r="U155" t="s">
        <v>774</v>
      </c>
      <c r="V155" t="s">
        <v>72</v>
      </c>
      <c r="W155" t="s">
        <v>767</v>
      </c>
      <c r="X155" t="s">
        <v>769</v>
      </c>
      <c r="Y155" t="s">
        <v>774</v>
      </c>
      <c r="Z155" t="s">
        <v>774</v>
      </c>
      <c r="AA155" t="s">
        <v>72</v>
      </c>
      <c r="AB155" t="s">
        <v>764</v>
      </c>
      <c r="AC155" t="s">
        <v>764</v>
      </c>
      <c r="AD155" t="s">
        <v>865</v>
      </c>
      <c r="AE155" s="6" t="s">
        <v>587</v>
      </c>
      <c r="AF155" t="s">
        <v>587</v>
      </c>
    </row>
    <row r="156" spans="1:32" x14ac:dyDescent="0.35">
      <c r="A156" s="1" t="s">
        <v>86</v>
      </c>
      <c r="B156" s="4" t="s">
        <v>124</v>
      </c>
      <c r="C156" s="4" t="s">
        <v>129</v>
      </c>
      <c r="D156">
        <v>35</v>
      </c>
      <c r="E156">
        <v>1212.8281899999999</v>
      </c>
      <c r="F156">
        <f t="shared" si="6"/>
        <v>34.825682907877052</v>
      </c>
      <c r="G156">
        <f t="shared" si="7"/>
        <v>0.4082780492084418</v>
      </c>
      <c r="H156" t="s">
        <v>72</v>
      </c>
      <c r="I156" t="s">
        <v>72</v>
      </c>
      <c r="K156" t="s">
        <v>72</v>
      </c>
      <c r="L156" t="s">
        <v>72</v>
      </c>
      <c r="M156" t="s">
        <v>311</v>
      </c>
      <c r="N156" t="s">
        <v>72</v>
      </c>
      <c r="O156" t="s">
        <v>72</v>
      </c>
      <c r="P156" t="s">
        <v>72</v>
      </c>
      <c r="Q156" t="s">
        <v>72</v>
      </c>
      <c r="R156" t="s">
        <v>72</v>
      </c>
      <c r="S156" t="s">
        <v>72</v>
      </c>
      <c r="U156" t="s">
        <v>72</v>
      </c>
      <c r="V156" t="s">
        <v>72</v>
      </c>
      <c r="W156" t="s">
        <v>764</v>
      </c>
      <c r="X156" t="s">
        <v>72</v>
      </c>
      <c r="Y156" t="s">
        <v>72</v>
      </c>
      <c r="Z156" t="s">
        <v>72</v>
      </c>
      <c r="AA156" t="s">
        <v>72</v>
      </c>
      <c r="AB156" t="s">
        <v>72</v>
      </c>
      <c r="AC156" t="s">
        <v>72</v>
      </c>
      <c r="AE156" t="s">
        <v>587</v>
      </c>
      <c r="AF156" t="s">
        <v>72</v>
      </c>
    </row>
    <row r="157" spans="1:32" x14ac:dyDescent="0.35">
      <c r="A157" s="1" t="s">
        <v>87</v>
      </c>
      <c r="B157" s="4" t="s">
        <v>123</v>
      </c>
      <c r="C157" s="4" t="s">
        <v>129</v>
      </c>
      <c r="D157">
        <v>35</v>
      </c>
      <c r="E157">
        <v>1212.8281899999999</v>
      </c>
      <c r="F157">
        <f t="shared" si="6"/>
        <v>34.825682907877052</v>
      </c>
      <c r="G157">
        <f t="shared" si="7"/>
        <v>0.4082780492084418</v>
      </c>
      <c r="H157" t="s">
        <v>72</v>
      </c>
      <c r="I157" t="s">
        <v>72</v>
      </c>
      <c r="K157" t="s">
        <v>72</v>
      </c>
      <c r="L157" t="s">
        <v>72</v>
      </c>
      <c r="M157" t="s">
        <v>72</v>
      </c>
      <c r="N157" t="s">
        <v>72</v>
      </c>
      <c r="O157" t="s">
        <v>407</v>
      </c>
      <c r="P157" t="s">
        <v>72</v>
      </c>
      <c r="Q157" t="s">
        <v>72</v>
      </c>
      <c r="R157" t="s">
        <v>72</v>
      </c>
      <c r="S157" t="s">
        <v>72</v>
      </c>
      <c r="U157" t="s">
        <v>72</v>
      </c>
      <c r="V157" t="s">
        <v>72</v>
      </c>
      <c r="W157" t="s">
        <v>72</v>
      </c>
      <c r="X157" t="s">
        <v>72</v>
      </c>
      <c r="Y157" t="s">
        <v>766</v>
      </c>
      <c r="Z157" t="s">
        <v>72</v>
      </c>
      <c r="AA157" t="s">
        <v>72</v>
      </c>
      <c r="AB157" t="s">
        <v>72</v>
      </c>
      <c r="AC157" t="s">
        <v>72</v>
      </c>
      <c r="AE157" t="s">
        <v>587</v>
      </c>
      <c r="AF157" t="s">
        <v>72</v>
      </c>
    </row>
    <row r="158" spans="1:32" x14ac:dyDescent="0.35">
      <c r="A158" s="1" t="s">
        <v>88</v>
      </c>
      <c r="B158" s="4" t="s">
        <v>123</v>
      </c>
      <c r="C158" s="4" t="s">
        <v>129</v>
      </c>
      <c r="D158">
        <v>35</v>
      </c>
      <c r="E158">
        <v>1212.8281899999999</v>
      </c>
      <c r="F158">
        <f t="shared" si="6"/>
        <v>34.825682907877052</v>
      </c>
      <c r="G158">
        <f t="shared" si="7"/>
        <v>0.4082780492084418</v>
      </c>
      <c r="H158" t="s">
        <v>72</v>
      </c>
      <c r="I158" t="s">
        <v>72</v>
      </c>
      <c r="K158" t="s">
        <v>72</v>
      </c>
      <c r="L158" t="s">
        <v>261</v>
      </c>
      <c r="M158" t="s">
        <v>72</v>
      </c>
      <c r="N158" t="s">
        <v>72</v>
      </c>
      <c r="O158" t="s">
        <v>72</v>
      </c>
      <c r="P158" t="s">
        <v>72</v>
      </c>
      <c r="Q158" t="s">
        <v>72</v>
      </c>
      <c r="R158" t="s">
        <v>72</v>
      </c>
      <c r="S158" t="s">
        <v>72</v>
      </c>
      <c r="U158" t="s">
        <v>72</v>
      </c>
      <c r="V158" t="s">
        <v>764</v>
      </c>
      <c r="W158" t="s">
        <v>72</v>
      </c>
      <c r="X158" t="s">
        <v>72</v>
      </c>
      <c r="Y158" t="s">
        <v>72</v>
      </c>
      <c r="Z158" t="s">
        <v>72</v>
      </c>
      <c r="AA158" t="s">
        <v>72</v>
      </c>
      <c r="AB158" t="s">
        <v>72</v>
      </c>
      <c r="AC158" t="s">
        <v>72</v>
      </c>
      <c r="AE158" t="s">
        <v>587</v>
      </c>
      <c r="AF158" t="s">
        <v>72</v>
      </c>
    </row>
    <row r="159" spans="1:32" x14ac:dyDescent="0.35">
      <c r="A159" s="1">
        <v>580</v>
      </c>
      <c r="B159" s="4" t="s">
        <v>126</v>
      </c>
      <c r="C159" s="4" t="s">
        <v>129</v>
      </c>
      <c r="D159">
        <v>15</v>
      </c>
      <c r="E159">
        <v>0</v>
      </c>
      <c r="F159">
        <f t="shared" si="6"/>
        <v>0</v>
      </c>
      <c r="G159">
        <f t="shared" si="7"/>
        <v>0</v>
      </c>
      <c r="H159" t="s">
        <v>72</v>
      </c>
      <c r="I159" t="s">
        <v>72</v>
      </c>
      <c r="K159" t="s">
        <v>72</v>
      </c>
      <c r="L159" t="s">
        <v>262</v>
      </c>
      <c r="M159" t="s">
        <v>72</v>
      </c>
      <c r="N159" t="s">
        <v>72</v>
      </c>
      <c r="O159" t="s">
        <v>72</v>
      </c>
      <c r="P159" t="s">
        <v>72</v>
      </c>
      <c r="Q159" t="s">
        <v>72</v>
      </c>
      <c r="R159" t="s">
        <v>72</v>
      </c>
      <c r="S159" t="s">
        <v>72</v>
      </c>
      <c r="U159" t="s">
        <v>72</v>
      </c>
      <c r="V159" t="s">
        <v>778</v>
      </c>
      <c r="W159" t="s">
        <v>72</v>
      </c>
      <c r="X159" t="s">
        <v>72</v>
      </c>
      <c r="Y159" t="s">
        <v>72</v>
      </c>
      <c r="Z159" t="s">
        <v>72</v>
      </c>
      <c r="AA159" t="s">
        <v>72</v>
      </c>
      <c r="AB159" t="s">
        <v>72</v>
      </c>
      <c r="AC159" t="s">
        <v>72</v>
      </c>
      <c r="AE159" t="s">
        <v>799</v>
      </c>
      <c r="AF159" t="s">
        <v>72</v>
      </c>
    </row>
    <row r="160" spans="1:32" x14ac:dyDescent="0.35">
      <c r="A160" s="1" t="s">
        <v>89</v>
      </c>
      <c r="B160" s="4" t="s">
        <v>123</v>
      </c>
      <c r="C160" s="4" t="s">
        <v>129</v>
      </c>
      <c r="D160">
        <v>35</v>
      </c>
      <c r="E160">
        <v>1212.8281899999999</v>
      </c>
      <c r="F160">
        <f t="shared" si="6"/>
        <v>34.825682907877052</v>
      </c>
      <c r="G160">
        <f t="shared" si="7"/>
        <v>0.4082780492084418</v>
      </c>
      <c r="H160" t="s">
        <v>72</v>
      </c>
      <c r="I160" t="s">
        <v>72</v>
      </c>
      <c r="K160" t="s">
        <v>72</v>
      </c>
      <c r="L160" t="s">
        <v>263</v>
      </c>
      <c r="M160" t="s">
        <v>72</v>
      </c>
      <c r="N160" t="s">
        <v>72</v>
      </c>
      <c r="O160" t="s">
        <v>72</v>
      </c>
      <c r="P160" t="s">
        <v>72</v>
      </c>
      <c r="Q160" t="s">
        <v>72</v>
      </c>
      <c r="R160" t="s">
        <v>72</v>
      </c>
      <c r="S160" t="s">
        <v>72</v>
      </c>
      <c r="U160" t="s">
        <v>72</v>
      </c>
      <c r="V160" t="s">
        <v>764</v>
      </c>
      <c r="W160" t="s">
        <v>72</v>
      </c>
      <c r="X160" t="s">
        <v>72</v>
      </c>
      <c r="Y160" t="s">
        <v>72</v>
      </c>
      <c r="Z160" t="s">
        <v>72</v>
      </c>
      <c r="AA160" t="s">
        <v>72</v>
      </c>
      <c r="AB160" t="s">
        <v>72</v>
      </c>
      <c r="AC160" t="s">
        <v>72</v>
      </c>
      <c r="AE160" t="s">
        <v>587</v>
      </c>
      <c r="AF160" t="s">
        <v>72</v>
      </c>
    </row>
    <row r="161" spans="1:32" x14ac:dyDescent="0.35">
      <c r="A161" s="1" t="s">
        <v>90</v>
      </c>
      <c r="B161" s="4" t="s">
        <v>123</v>
      </c>
      <c r="C161" s="4" t="s">
        <v>129</v>
      </c>
      <c r="D161">
        <v>5</v>
      </c>
      <c r="E161">
        <v>0</v>
      </c>
      <c r="F161">
        <f t="shared" si="6"/>
        <v>0</v>
      </c>
      <c r="G161">
        <f t="shared" si="7"/>
        <v>0</v>
      </c>
      <c r="H161" t="s">
        <v>72</v>
      </c>
      <c r="I161" t="s">
        <v>72</v>
      </c>
      <c r="K161" t="s">
        <v>72</v>
      </c>
      <c r="L161" t="s">
        <v>72</v>
      </c>
      <c r="M161" t="s">
        <v>72</v>
      </c>
      <c r="N161" t="s">
        <v>72</v>
      </c>
      <c r="O161" t="s">
        <v>72</v>
      </c>
      <c r="P161" t="s">
        <v>72</v>
      </c>
      <c r="Q161" t="s">
        <v>548</v>
      </c>
      <c r="R161" t="s">
        <v>72</v>
      </c>
      <c r="S161" t="s">
        <v>727</v>
      </c>
      <c r="U161" t="s">
        <v>72</v>
      </c>
      <c r="V161" t="s">
        <v>72</v>
      </c>
      <c r="W161" t="s">
        <v>72</v>
      </c>
      <c r="X161" t="s">
        <v>72</v>
      </c>
      <c r="Y161" t="s">
        <v>72</v>
      </c>
      <c r="Z161" t="s">
        <v>72</v>
      </c>
      <c r="AA161" t="s">
        <v>764</v>
      </c>
      <c r="AB161" t="s">
        <v>72</v>
      </c>
      <c r="AC161" t="s">
        <v>785</v>
      </c>
      <c r="AE161" t="s">
        <v>72</v>
      </c>
      <c r="AF161" t="s">
        <v>587</v>
      </c>
    </row>
    <row r="162" spans="1:32" x14ac:dyDescent="0.35">
      <c r="A162" s="1" t="s">
        <v>91</v>
      </c>
      <c r="B162" s="4" t="s">
        <v>124</v>
      </c>
      <c r="C162" s="4" t="s">
        <v>129</v>
      </c>
      <c r="D162">
        <v>5</v>
      </c>
      <c r="E162">
        <v>0</v>
      </c>
      <c r="F162">
        <f t="shared" si="6"/>
        <v>0</v>
      </c>
      <c r="G162">
        <f t="shared" si="7"/>
        <v>0</v>
      </c>
      <c r="H162" t="s">
        <v>72</v>
      </c>
      <c r="I162" t="s">
        <v>72</v>
      </c>
      <c r="K162" t="s">
        <v>72</v>
      </c>
      <c r="L162" t="s">
        <v>72</v>
      </c>
      <c r="M162" t="s">
        <v>72</v>
      </c>
      <c r="N162" t="s">
        <v>72</v>
      </c>
      <c r="O162" t="s">
        <v>408</v>
      </c>
      <c r="P162" t="s">
        <v>72</v>
      </c>
      <c r="Q162" t="s">
        <v>549</v>
      </c>
      <c r="R162" t="s">
        <v>689</v>
      </c>
      <c r="S162" t="s">
        <v>72</v>
      </c>
      <c r="U162" t="s">
        <v>72</v>
      </c>
      <c r="V162" t="s">
        <v>72</v>
      </c>
      <c r="W162" t="s">
        <v>72</v>
      </c>
      <c r="X162" t="s">
        <v>72</v>
      </c>
      <c r="Y162" t="s">
        <v>778</v>
      </c>
      <c r="Z162" t="s">
        <v>72</v>
      </c>
      <c r="AA162" t="s">
        <v>778</v>
      </c>
      <c r="AB162" t="s">
        <v>791</v>
      </c>
      <c r="AC162" t="s">
        <v>72</v>
      </c>
      <c r="AE162" t="s">
        <v>72</v>
      </c>
      <c r="AF162" t="s">
        <v>799</v>
      </c>
    </row>
    <row r="163" spans="1:32" x14ac:dyDescent="0.35">
      <c r="A163" s="1" t="s">
        <v>92</v>
      </c>
      <c r="B163" s="4" t="s">
        <v>124</v>
      </c>
      <c r="C163" s="4" t="s">
        <v>129</v>
      </c>
      <c r="D163">
        <v>15</v>
      </c>
      <c r="E163">
        <v>0</v>
      </c>
      <c r="F163">
        <f t="shared" si="6"/>
        <v>0</v>
      </c>
      <c r="G163">
        <f t="shared" si="7"/>
        <v>0</v>
      </c>
      <c r="H163" t="s">
        <v>72</v>
      </c>
      <c r="I163" t="s">
        <v>72</v>
      </c>
      <c r="K163" t="s">
        <v>72</v>
      </c>
      <c r="L163" t="s">
        <v>72</v>
      </c>
      <c r="M163" t="s">
        <v>313</v>
      </c>
      <c r="N163" t="s">
        <v>367</v>
      </c>
      <c r="O163" t="s">
        <v>72</v>
      </c>
      <c r="P163" t="s">
        <v>72</v>
      </c>
      <c r="Q163" t="s">
        <v>72</v>
      </c>
      <c r="R163" t="s">
        <v>72</v>
      </c>
      <c r="S163" t="s">
        <v>72</v>
      </c>
      <c r="U163" t="s">
        <v>72</v>
      </c>
      <c r="V163" t="s">
        <v>72</v>
      </c>
      <c r="W163" t="s">
        <v>772</v>
      </c>
      <c r="X163" t="s">
        <v>772</v>
      </c>
      <c r="Y163" t="s">
        <v>72</v>
      </c>
      <c r="Z163" t="s">
        <v>72</v>
      </c>
      <c r="AA163" t="s">
        <v>72</v>
      </c>
      <c r="AB163" t="s">
        <v>72</v>
      </c>
      <c r="AC163" t="s">
        <v>72</v>
      </c>
      <c r="AE163" t="s">
        <v>827</v>
      </c>
      <c r="AF163" t="s">
        <v>72</v>
      </c>
    </row>
    <row r="164" spans="1:32" x14ac:dyDescent="0.35">
      <c r="A164" s="1" t="s">
        <v>93</v>
      </c>
      <c r="B164" s="4" t="s">
        <v>124</v>
      </c>
      <c r="C164" s="4" t="s">
        <v>129</v>
      </c>
      <c r="D164">
        <v>15</v>
      </c>
      <c r="E164">
        <v>0</v>
      </c>
      <c r="F164">
        <f t="shared" si="6"/>
        <v>0</v>
      </c>
      <c r="G164">
        <f t="shared" si="7"/>
        <v>0</v>
      </c>
      <c r="H164" t="s">
        <v>72</v>
      </c>
      <c r="I164" t="s">
        <v>72</v>
      </c>
      <c r="K164" t="s">
        <v>72</v>
      </c>
      <c r="L164" t="s">
        <v>72</v>
      </c>
      <c r="M164" t="s">
        <v>72</v>
      </c>
      <c r="N164" t="s">
        <v>72</v>
      </c>
      <c r="O164" t="s">
        <v>409</v>
      </c>
      <c r="P164" t="s">
        <v>72</v>
      </c>
      <c r="Q164" t="s">
        <v>72</v>
      </c>
      <c r="R164" t="s">
        <v>72</v>
      </c>
      <c r="S164" t="s">
        <v>72</v>
      </c>
      <c r="U164" t="s">
        <v>72</v>
      </c>
      <c r="V164" t="s">
        <v>72</v>
      </c>
      <c r="W164" t="s">
        <v>72</v>
      </c>
      <c r="X164" t="s">
        <v>72</v>
      </c>
      <c r="Y164" t="s">
        <v>801</v>
      </c>
      <c r="Z164" t="s">
        <v>72</v>
      </c>
      <c r="AA164" t="s">
        <v>72</v>
      </c>
      <c r="AB164" t="s">
        <v>72</v>
      </c>
      <c r="AC164" t="s">
        <v>72</v>
      </c>
      <c r="AD164" t="s">
        <v>866</v>
      </c>
      <c r="AE164" t="s">
        <v>72</v>
      </c>
      <c r="AF164" t="s">
        <v>72</v>
      </c>
    </row>
    <row r="165" spans="1:32" x14ac:dyDescent="0.35">
      <c r="A165" s="1" t="s">
        <v>94</v>
      </c>
      <c r="B165" s="4" t="s">
        <v>125</v>
      </c>
      <c r="C165" s="4" t="s">
        <v>129</v>
      </c>
      <c r="D165">
        <v>5</v>
      </c>
      <c r="E165">
        <v>0</v>
      </c>
      <c r="F165">
        <f t="shared" si="6"/>
        <v>0</v>
      </c>
      <c r="G165">
        <f t="shared" si="7"/>
        <v>0</v>
      </c>
      <c r="H165" t="s">
        <v>72</v>
      </c>
      <c r="I165" t="s">
        <v>72</v>
      </c>
      <c r="K165" t="s">
        <v>72</v>
      </c>
      <c r="L165" t="s">
        <v>72</v>
      </c>
      <c r="M165" t="s">
        <v>72</v>
      </c>
      <c r="N165" t="s">
        <v>72</v>
      </c>
      <c r="O165" t="s">
        <v>72</v>
      </c>
      <c r="P165" t="s">
        <v>481</v>
      </c>
      <c r="Q165" t="s">
        <v>72</v>
      </c>
      <c r="R165" t="s">
        <v>72</v>
      </c>
      <c r="S165" t="s">
        <v>72</v>
      </c>
      <c r="U165" t="s">
        <v>72</v>
      </c>
      <c r="V165" t="s">
        <v>72</v>
      </c>
      <c r="W165" t="s">
        <v>72</v>
      </c>
      <c r="X165" t="s">
        <v>72</v>
      </c>
      <c r="Y165" t="s">
        <v>72</v>
      </c>
      <c r="Z165" t="s">
        <v>812</v>
      </c>
      <c r="AA165" t="s">
        <v>72</v>
      </c>
      <c r="AB165" t="s">
        <v>72</v>
      </c>
      <c r="AC165" t="s">
        <v>72</v>
      </c>
      <c r="AE165" t="s">
        <v>72</v>
      </c>
      <c r="AF165" t="s">
        <v>812</v>
      </c>
    </row>
    <row r="166" spans="1:32" x14ac:dyDescent="0.35">
      <c r="A166" s="1">
        <v>908</v>
      </c>
      <c r="B166" s="4" t="s">
        <v>124</v>
      </c>
      <c r="C166" s="4" t="s">
        <v>129</v>
      </c>
      <c r="D166">
        <v>8</v>
      </c>
      <c r="E166">
        <v>1212.8281899999999</v>
      </c>
      <c r="F166">
        <f t="shared" si="6"/>
        <v>34.825682907877052</v>
      </c>
      <c r="G166">
        <f t="shared" si="7"/>
        <v>0.4082780492084418</v>
      </c>
      <c r="H166" t="s">
        <v>72</v>
      </c>
      <c r="I166" t="s">
        <v>72</v>
      </c>
      <c r="K166" t="s">
        <v>72</v>
      </c>
      <c r="L166" t="s">
        <v>72</v>
      </c>
      <c r="M166" t="s">
        <v>72</v>
      </c>
      <c r="N166" t="s">
        <v>72</v>
      </c>
      <c r="O166" t="s">
        <v>410</v>
      </c>
      <c r="P166" t="s">
        <v>482</v>
      </c>
      <c r="Q166" t="s">
        <v>551</v>
      </c>
      <c r="R166" t="s">
        <v>690</v>
      </c>
      <c r="S166" t="s">
        <v>72</v>
      </c>
      <c r="U166" t="s">
        <v>72</v>
      </c>
      <c r="V166" t="s">
        <v>72</v>
      </c>
      <c r="W166" t="s">
        <v>72</v>
      </c>
      <c r="X166" t="s">
        <v>72</v>
      </c>
      <c r="Y166" t="s">
        <v>764</v>
      </c>
      <c r="Z166" t="s">
        <v>764</v>
      </c>
      <c r="AA166" t="s">
        <v>764</v>
      </c>
      <c r="AB166" t="s">
        <v>764</v>
      </c>
      <c r="AC166" t="s">
        <v>72</v>
      </c>
      <c r="AE166" t="s">
        <v>72</v>
      </c>
      <c r="AF166" t="s">
        <v>587</v>
      </c>
    </row>
    <row r="167" spans="1:32" x14ac:dyDescent="0.35">
      <c r="A167" s="1">
        <v>913</v>
      </c>
      <c r="B167" s="4" t="s">
        <v>123</v>
      </c>
      <c r="C167" s="4" t="s">
        <v>129</v>
      </c>
      <c r="D167">
        <v>8</v>
      </c>
      <c r="E167">
        <v>1212.8281899999999</v>
      </c>
      <c r="F167">
        <f t="shared" si="6"/>
        <v>34.825682907877052</v>
      </c>
      <c r="G167">
        <f t="shared" si="7"/>
        <v>0.4082780492084418</v>
      </c>
      <c r="H167" t="s">
        <v>72</v>
      </c>
      <c r="I167" t="s">
        <v>72</v>
      </c>
      <c r="K167" t="s">
        <v>72</v>
      </c>
      <c r="L167" t="s">
        <v>72</v>
      </c>
      <c r="M167" t="s">
        <v>72</v>
      </c>
      <c r="N167" t="s">
        <v>72</v>
      </c>
      <c r="O167" t="s">
        <v>72</v>
      </c>
      <c r="P167" t="s">
        <v>72</v>
      </c>
      <c r="Q167" t="s">
        <v>552</v>
      </c>
      <c r="R167" t="s">
        <v>72</v>
      </c>
      <c r="S167" t="s">
        <v>72</v>
      </c>
      <c r="U167" t="s">
        <v>72</v>
      </c>
      <c r="V167" t="s">
        <v>72</v>
      </c>
      <c r="W167" t="s">
        <v>72</v>
      </c>
      <c r="X167" t="s">
        <v>72</v>
      </c>
      <c r="Y167" t="s">
        <v>72</v>
      </c>
      <c r="Z167" t="s">
        <v>72</v>
      </c>
      <c r="AA167" t="s">
        <v>779</v>
      </c>
      <c r="AB167" t="s">
        <v>72</v>
      </c>
      <c r="AC167" t="s">
        <v>72</v>
      </c>
      <c r="AE167" t="s">
        <v>72</v>
      </c>
      <c r="AF167" t="s">
        <v>587</v>
      </c>
    </row>
    <row r="168" spans="1:32" x14ac:dyDescent="0.35">
      <c r="A168" s="1">
        <v>915</v>
      </c>
      <c r="B168" s="4" t="s">
        <v>124</v>
      </c>
      <c r="C168" s="4" t="s">
        <v>129</v>
      </c>
      <c r="D168">
        <v>8</v>
      </c>
      <c r="E168">
        <v>1212.8281899999999</v>
      </c>
      <c r="F168">
        <f t="shared" si="6"/>
        <v>34.825682907877052</v>
      </c>
      <c r="G168">
        <f t="shared" si="7"/>
        <v>0.4082780492084418</v>
      </c>
      <c r="H168" t="s">
        <v>72</v>
      </c>
      <c r="I168" t="s">
        <v>72</v>
      </c>
      <c r="K168" t="s">
        <v>72</v>
      </c>
      <c r="L168" t="s">
        <v>72</v>
      </c>
      <c r="M168" t="s">
        <v>72</v>
      </c>
      <c r="N168" t="s">
        <v>72</v>
      </c>
      <c r="O168" t="s">
        <v>411</v>
      </c>
      <c r="P168" t="s">
        <v>483</v>
      </c>
      <c r="Q168" t="s">
        <v>553</v>
      </c>
      <c r="R168" t="s">
        <v>691</v>
      </c>
      <c r="S168" t="s">
        <v>728</v>
      </c>
      <c r="U168" t="s">
        <v>72</v>
      </c>
      <c r="V168" t="s">
        <v>72</v>
      </c>
      <c r="W168" t="s">
        <v>72</v>
      </c>
      <c r="X168" t="s">
        <v>72</v>
      </c>
      <c r="Y168" t="s">
        <v>798</v>
      </c>
      <c r="Z168" t="s">
        <v>798</v>
      </c>
      <c r="AA168" t="s">
        <v>798</v>
      </c>
      <c r="AB168" t="s">
        <v>770</v>
      </c>
      <c r="AC168" t="s">
        <v>770</v>
      </c>
      <c r="AD168" t="s">
        <v>867</v>
      </c>
      <c r="AE168" t="s">
        <v>72</v>
      </c>
      <c r="AF168" t="s">
        <v>587</v>
      </c>
    </row>
    <row r="169" spans="1:32" x14ac:dyDescent="0.35">
      <c r="A169" s="1">
        <v>917</v>
      </c>
      <c r="B169" s="4" t="s">
        <v>125</v>
      </c>
      <c r="C169" s="4" t="s">
        <v>129</v>
      </c>
      <c r="D169">
        <v>8</v>
      </c>
      <c r="E169">
        <v>1212.8281899999999</v>
      </c>
      <c r="F169">
        <f t="shared" si="6"/>
        <v>34.825682907877052</v>
      </c>
      <c r="G169">
        <f t="shared" si="7"/>
        <v>0.4082780492084418</v>
      </c>
      <c r="H169" t="s">
        <v>72</v>
      </c>
      <c r="I169" t="s">
        <v>72</v>
      </c>
      <c r="K169" t="s">
        <v>72</v>
      </c>
      <c r="L169" t="s">
        <v>72</v>
      </c>
      <c r="M169" t="s">
        <v>72</v>
      </c>
      <c r="N169" t="s">
        <v>72</v>
      </c>
      <c r="O169" s="2" t="s">
        <v>412</v>
      </c>
      <c r="P169" t="s">
        <v>72</v>
      </c>
      <c r="Q169" t="s">
        <v>72</v>
      </c>
      <c r="R169" t="s">
        <v>692</v>
      </c>
      <c r="S169" t="s">
        <v>729</v>
      </c>
      <c r="U169" t="s">
        <v>72</v>
      </c>
      <c r="V169" t="s">
        <v>72</v>
      </c>
      <c r="W169" t="s">
        <v>72</v>
      </c>
      <c r="X169" t="s">
        <v>72</v>
      </c>
      <c r="Y169" t="s">
        <v>770</v>
      </c>
      <c r="Z169" t="s">
        <v>72</v>
      </c>
      <c r="AA169" t="s">
        <v>72</v>
      </c>
      <c r="AB169" t="s">
        <v>770</v>
      </c>
      <c r="AC169" t="s">
        <v>770</v>
      </c>
      <c r="AE169" t="s">
        <v>72</v>
      </c>
      <c r="AF169" t="s">
        <v>587</v>
      </c>
    </row>
    <row r="170" spans="1:32" x14ac:dyDescent="0.35">
      <c r="A170" s="1">
        <v>923</v>
      </c>
      <c r="B170" s="4" t="s">
        <v>123</v>
      </c>
      <c r="C170" s="4" t="s">
        <v>129</v>
      </c>
      <c r="D170">
        <v>35</v>
      </c>
      <c r="E170">
        <v>1212.8281899999999</v>
      </c>
      <c r="F170">
        <f t="shared" si="6"/>
        <v>34.825682907877052</v>
      </c>
      <c r="G170">
        <f t="shared" si="7"/>
        <v>0.4082780492084418</v>
      </c>
      <c r="H170" t="s">
        <v>72</v>
      </c>
      <c r="I170" t="s">
        <v>72</v>
      </c>
      <c r="K170" t="s">
        <v>72</v>
      </c>
      <c r="L170" t="s">
        <v>72</v>
      </c>
      <c r="M170" t="s">
        <v>72</v>
      </c>
      <c r="N170" t="s">
        <v>72</v>
      </c>
      <c r="O170" t="s">
        <v>413</v>
      </c>
      <c r="P170" t="s">
        <v>484</v>
      </c>
      <c r="Q170" t="s">
        <v>554</v>
      </c>
      <c r="R170" t="s">
        <v>693</v>
      </c>
      <c r="S170" t="s">
        <v>72</v>
      </c>
      <c r="U170" t="s">
        <v>72</v>
      </c>
      <c r="V170" t="s">
        <v>72</v>
      </c>
      <c r="W170" t="s">
        <v>72</v>
      </c>
      <c r="X170" t="s">
        <v>72</v>
      </c>
      <c r="Y170" t="s">
        <v>767</v>
      </c>
      <c r="Z170" t="s">
        <v>767</v>
      </c>
      <c r="AA170" t="s">
        <v>774</v>
      </c>
      <c r="AB170" t="s">
        <v>774</v>
      </c>
      <c r="AC170" t="s">
        <v>72</v>
      </c>
      <c r="AD170" t="s">
        <v>868</v>
      </c>
      <c r="AE170" t="s">
        <v>72</v>
      </c>
      <c r="AF170" t="s">
        <v>587</v>
      </c>
    </row>
    <row r="171" spans="1:32" x14ac:dyDescent="0.35">
      <c r="A171" s="1">
        <v>924</v>
      </c>
      <c r="B171" s="4" t="s">
        <v>123</v>
      </c>
      <c r="C171" s="4" t="s">
        <v>129</v>
      </c>
      <c r="D171">
        <v>35</v>
      </c>
      <c r="E171">
        <v>1212.8281899999999</v>
      </c>
      <c r="F171">
        <f t="shared" si="6"/>
        <v>34.825682907877052</v>
      </c>
      <c r="G171">
        <f t="shared" si="7"/>
        <v>0.4082780492084418</v>
      </c>
      <c r="H171" t="s">
        <v>72</v>
      </c>
      <c r="I171" t="s">
        <v>72</v>
      </c>
      <c r="K171" t="s">
        <v>72</v>
      </c>
      <c r="L171" t="s">
        <v>72</v>
      </c>
      <c r="M171" t="s">
        <v>72</v>
      </c>
      <c r="N171" t="s">
        <v>72</v>
      </c>
      <c r="O171" t="s">
        <v>414</v>
      </c>
      <c r="P171" t="s">
        <v>72</v>
      </c>
      <c r="Q171" t="s">
        <v>72</v>
      </c>
      <c r="R171" t="s">
        <v>72</v>
      </c>
      <c r="S171" t="s">
        <v>72</v>
      </c>
      <c r="U171" t="s">
        <v>72</v>
      </c>
      <c r="V171" t="s">
        <v>72</v>
      </c>
      <c r="W171" t="s">
        <v>72</v>
      </c>
      <c r="X171" t="s">
        <v>72</v>
      </c>
      <c r="Y171" t="s">
        <v>764</v>
      </c>
      <c r="Z171" t="s">
        <v>72</v>
      </c>
      <c r="AA171" t="s">
        <v>72</v>
      </c>
      <c r="AB171" t="s">
        <v>72</v>
      </c>
      <c r="AC171" t="s">
        <v>72</v>
      </c>
      <c r="AE171" t="s">
        <v>72</v>
      </c>
      <c r="AF171" t="s">
        <v>587</v>
      </c>
    </row>
    <row r="172" spans="1:32" x14ac:dyDescent="0.35">
      <c r="A172" s="1">
        <v>931</v>
      </c>
      <c r="B172" s="4" t="s">
        <v>123</v>
      </c>
      <c r="C172" s="4" t="s">
        <v>129</v>
      </c>
      <c r="D172">
        <v>35</v>
      </c>
      <c r="E172">
        <v>1212.8281899999999</v>
      </c>
      <c r="F172">
        <f t="shared" si="6"/>
        <v>34.825682907877052</v>
      </c>
      <c r="G172">
        <f t="shared" si="7"/>
        <v>0.4082780492084418</v>
      </c>
      <c r="H172" t="s">
        <v>72</v>
      </c>
      <c r="I172" t="s">
        <v>72</v>
      </c>
      <c r="K172" t="s">
        <v>72</v>
      </c>
      <c r="L172" t="s">
        <v>72</v>
      </c>
      <c r="M172" t="s">
        <v>72</v>
      </c>
      <c r="N172" t="s">
        <v>72</v>
      </c>
      <c r="O172" t="s">
        <v>72</v>
      </c>
      <c r="P172" t="s">
        <v>72</v>
      </c>
      <c r="Q172" t="s">
        <v>555</v>
      </c>
      <c r="R172" t="s">
        <v>72</v>
      </c>
      <c r="S172" t="s">
        <v>72</v>
      </c>
      <c r="U172" t="s">
        <v>72</v>
      </c>
      <c r="V172" t="s">
        <v>72</v>
      </c>
      <c r="W172" t="s">
        <v>72</v>
      </c>
      <c r="X172" t="s">
        <v>72</v>
      </c>
      <c r="Y172" t="s">
        <v>72</v>
      </c>
      <c r="Z172" t="s">
        <v>72</v>
      </c>
      <c r="AA172" t="s">
        <v>766</v>
      </c>
      <c r="AB172" t="s">
        <v>72</v>
      </c>
      <c r="AC172" t="s">
        <v>72</v>
      </c>
      <c r="AE172" t="s">
        <v>72</v>
      </c>
      <c r="AF172" t="s">
        <v>587</v>
      </c>
    </row>
    <row r="173" spans="1:32" x14ac:dyDescent="0.35">
      <c r="A173" s="1">
        <v>938</v>
      </c>
      <c r="B173" s="4" t="s">
        <v>124</v>
      </c>
      <c r="C173" s="4" t="s">
        <v>129</v>
      </c>
      <c r="D173">
        <v>27</v>
      </c>
      <c r="E173">
        <v>7275.9083650000002</v>
      </c>
      <c r="F173">
        <f t="shared" si="6"/>
        <v>85.298935309885323</v>
      </c>
      <c r="G173">
        <f t="shared" si="7"/>
        <v>1</v>
      </c>
      <c r="H173" t="s">
        <v>72</v>
      </c>
      <c r="I173" t="s">
        <v>72</v>
      </c>
      <c r="K173" t="s">
        <v>72</v>
      </c>
      <c r="L173" t="s">
        <v>72</v>
      </c>
      <c r="M173" t="s">
        <v>72</v>
      </c>
      <c r="N173" t="s">
        <v>72</v>
      </c>
      <c r="O173" t="s">
        <v>415</v>
      </c>
      <c r="P173" t="s">
        <v>485</v>
      </c>
      <c r="Q173" t="s">
        <v>72</v>
      </c>
      <c r="R173" t="s">
        <v>72</v>
      </c>
      <c r="S173" t="s">
        <v>72</v>
      </c>
      <c r="U173" t="s">
        <v>72</v>
      </c>
      <c r="V173" t="s">
        <v>72</v>
      </c>
      <c r="W173" t="s">
        <v>72</v>
      </c>
      <c r="X173" t="s">
        <v>72</v>
      </c>
      <c r="Y173" t="s">
        <v>780</v>
      </c>
      <c r="Z173" t="s">
        <v>780</v>
      </c>
      <c r="AA173" t="s">
        <v>72</v>
      </c>
      <c r="AB173" t="s">
        <v>72</v>
      </c>
      <c r="AC173" t="s">
        <v>72</v>
      </c>
      <c r="AD173" t="s">
        <v>869</v>
      </c>
      <c r="AE173" t="s">
        <v>72</v>
      </c>
      <c r="AF173" t="s">
        <v>587</v>
      </c>
    </row>
    <row r="174" spans="1:32" x14ac:dyDescent="0.35">
      <c r="A174" s="1">
        <v>951</v>
      </c>
      <c r="B174" s="4" t="s">
        <v>124</v>
      </c>
      <c r="C174" s="4" t="s">
        <v>129</v>
      </c>
      <c r="D174">
        <v>34</v>
      </c>
      <c r="E174">
        <v>1212.8281899999999</v>
      </c>
      <c r="F174">
        <f t="shared" si="6"/>
        <v>34.825682907877052</v>
      </c>
      <c r="G174">
        <f t="shared" si="7"/>
        <v>0.4082780492084418</v>
      </c>
      <c r="H174" t="s">
        <v>72</v>
      </c>
      <c r="I174" t="s">
        <v>72</v>
      </c>
      <c r="K174" t="s">
        <v>72</v>
      </c>
      <c r="L174" t="s">
        <v>72</v>
      </c>
      <c r="M174" t="s">
        <v>72</v>
      </c>
      <c r="N174" t="s">
        <v>72</v>
      </c>
      <c r="O174" t="s">
        <v>416</v>
      </c>
      <c r="P174" t="s">
        <v>486</v>
      </c>
      <c r="Q174" t="s">
        <v>556</v>
      </c>
      <c r="R174" t="s">
        <v>72</v>
      </c>
      <c r="S174" t="s">
        <v>72</v>
      </c>
      <c r="U174" t="s">
        <v>72</v>
      </c>
      <c r="V174" t="s">
        <v>72</v>
      </c>
      <c r="W174" t="s">
        <v>72</v>
      </c>
      <c r="X174" t="s">
        <v>72</v>
      </c>
      <c r="Y174" t="s">
        <v>779</v>
      </c>
      <c r="Z174" t="s">
        <v>779</v>
      </c>
      <c r="AA174" t="s">
        <v>767</v>
      </c>
      <c r="AB174" t="s">
        <v>72</v>
      </c>
      <c r="AC174" t="s">
        <v>72</v>
      </c>
      <c r="AE174" t="s">
        <v>72</v>
      </c>
      <c r="AF174" t="s">
        <v>587</v>
      </c>
    </row>
    <row r="175" spans="1:32" x14ac:dyDescent="0.35">
      <c r="A175" s="1">
        <v>962</v>
      </c>
      <c r="B175" s="4" t="s">
        <v>123</v>
      </c>
      <c r="C175" s="4" t="s">
        <v>129</v>
      </c>
      <c r="D175">
        <v>9</v>
      </c>
      <c r="E175" s="9">
        <v>808.55212645841186</v>
      </c>
      <c r="F175">
        <f t="shared" si="6"/>
        <v>28.435051019092825</v>
      </c>
      <c r="G175">
        <f t="shared" si="7"/>
        <v>0.33335763120360395</v>
      </c>
      <c r="H175" t="s">
        <v>72</v>
      </c>
      <c r="I175" t="s">
        <v>72</v>
      </c>
      <c r="K175" t="s">
        <v>72</v>
      </c>
      <c r="L175" t="s">
        <v>72</v>
      </c>
      <c r="M175" t="s">
        <v>72</v>
      </c>
      <c r="N175" t="s">
        <v>72</v>
      </c>
      <c r="O175" t="s">
        <v>417</v>
      </c>
      <c r="P175" t="s">
        <v>72</v>
      </c>
      <c r="Q175" t="s">
        <v>557</v>
      </c>
      <c r="R175" t="s">
        <v>72</v>
      </c>
      <c r="S175" t="s">
        <v>72</v>
      </c>
      <c r="U175" t="s">
        <v>72</v>
      </c>
      <c r="V175" t="s">
        <v>72</v>
      </c>
      <c r="W175" t="s">
        <v>72</v>
      </c>
      <c r="X175" t="s">
        <v>72</v>
      </c>
      <c r="Y175" t="s">
        <v>764</v>
      </c>
      <c r="Z175" t="s">
        <v>72</v>
      </c>
      <c r="AA175" t="s">
        <v>764</v>
      </c>
      <c r="AB175" t="s">
        <v>72</v>
      </c>
      <c r="AC175" t="s">
        <v>72</v>
      </c>
      <c r="AE175" t="s">
        <v>72</v>
      </c>
      <c r="AF175" t="s">
        <v>587</v>
      </c>
    </row>
    <row r="176" spans="1:32" x14ac:dyDescent="0.35">
      <c r="A176" s="1">
        <v>963</v>
      </c>
      <c r="B176" s="4" t="s">
        <v>124</v>
      </c>
      <c r="C176" s="4" t="s">
        <v>129</v>
      </c>
      <c r="D176">
        <v>9</v>
      </c>
      <c r="E176" s="9">
        <v>808.55212645841186</v>
      </c>
      <c r="F176">
        <f t="shared" si="6"/>
        <v>28.435051019092825</v>
      </c>
      <c r="G176">
        <f t="shared" si="7"/>
        <v>0.33335763120360395</v>
      </c>
      <c r="H176" t="s">
        <v>72</v>
      </c>
      <c r="I176" t="s">
        <v>72</v>
      </c>
      <c r="K176" t="s">
        <v>72</v>
      </c>
      <c r="L176" t="s">
        <v>72</v>
      </c>
      <c r="M176" t="s">
        <v>72</v>
      </c>
      <c r="N176" t="s">
        <v>72</v>
      </c>
      <c r="O176" t="s">
        <v>418</v>
      </c>
      <c r="P176" t="s">
        <v>72</v>
      </c>
      <c r="Q176" t="s">
        <v>558</v>
      </c>
      <c r="R176" t="s">
        <v>72</v>
      </c>
      <c r="S176" t="s">
        <v>72</v>
      </c>
      <c r="U176" t="s">
        <v>72</v>
      </c>
      <c r="V176" t="s">
        <v>72</v>
      </c>
      <c r="W176" t="s">
        <v>72</v>
      </c>
      <c r="X176" t="s">
        <v>72</v>
      </c>
      <c r="Y176" t="s">
        <v>764</v>
      </c>
      <c r="Z176" t="s">
        <v>72</v>
      </c>
      <c r="AA176" t="s">
        <v>766</v>
      </c>
      <c r="AB176" t="s">
        <v>72</v>
      </c>
      <c r="AC176" t="s">
        <v>72</v>
      </c>
      <c r="AE176" t="s">
        <v>72</v>
      </c>
      <c r="AF176" t="s">
        <v>587</v>
      </c>
    </row>
    <row r="177" spans="1:32" x14ac:dyDescent="0.35">
      <c r="A177" s="1">
        <v>964</v>
      </c>
      <c r="B177" s="4" t="s">
        <v>123</v>
      </c>
      <c r="C177" s="4" t="s">
        <v>129</v>
      </c>
      <c r="D177">
        <v>9</v>
      </c>
      <c r="E177" s="9">
        <v>808.55212645841186</v>
      </c>
      <c r="F177">
        <f t="shared" si="6"/>
        <v>28.435051019092825</v>
      </c>
      <c r="G177">
        <f t="shared" si="7"/>
        <v>0.33335763120360395</v>
      </c>
      <c r="H177" t="s">
        <v>72</v>
      </c>
      <c r="I177" t="s">
        <v>72</v>
      </c>
      <c r="K177" t="s">
        <v>72</v>
      </c>
      <c r="L177" t="s">
        <v>72</v>
      </c>
      <c r="M177" t="s">
        <v>72</v>
      </c>
      <c r="N177" t="s">
        <v>72</v>
      </c>
      <c r="O177" t="s">
        <v>419</v>
      </c>
      <c r="P177" t="s">
        <v>72</v>
      </c>
      <c r="Q177" t="s">
        <v>559</v>
      </c>
      <c r="R177" t="s">
        <v>72</v>
      </c>
      <c r="S177" t="s">
        <v>72</v>
      </c>
      <c r="U177" t="s">
        <v>72</v>
      </c>
      <c r="V177" t="s">
        <v>72</v>
      </c>
      <c r="W177" t="s">
        <v>72</v>
      </c>
      <c r="X177" t="s">
        <v>72</v>
      </c>
      <c r="Y177" t="s">
        <v>764</v>
      </c>
      <c r="Z177" t="s">
        <v>72</v>
      </c>
      <c r="AA177" t="s">
        <v>764</v>
      </c>
      <c r="AB177" t="s">
        <v>72</v>
      </c>
      <c r="AC177" t="s">
        <v>72</v>
      </c>
      <c r="AE177" t="s">
        <v>72</v>
      </c>
      <c r="AF177" t="s">
        <v>587</v>
      </c>
    </row>
    <row r="178" spans="1:32" x14ac:dyDescent="0.35">
      <c r="A178" s="1">
        <v>967</v>
      </c>
      <c r="B178" s="4" t="s">
        <v>123</v>
      </c>
      <c r="C178" s="4" t="s">
        <v>129</v>
      </c>
      <c r="D178">
        <v>9</v>
      </c>
      <c r="E178" s="9">
        <v>808.55212645841186</v>
      </c>
      <c r="F178">
        <f t="shared" si="6"/>
        <v>28.435051019092825</v>
      </c>
      <c r="G178">
        <f t="shared" si="7"/>
        <v>0.33335763120360395</v>
      </c>
      <c r="H178" t="s">
        <v>72</v>
      </c>
      <c r="I178" t="s">
        <v>72</v>
      </c>
      <c r="K178" t="s">
        <v>72</v>
      </c>
      <c r="L178" t="s">
        <v>72</v>
      </c>
      <c r="M178" t="s">
        <v>72</v>
      </c>
      <c r="N178" t="s">
        <v>72</v>
      </c>
      <c r="O178" t="s">
        <v>420</v>
      </c>
      <c r="P178" t="s">
        <v>72</v>
      </c>
      <c r="Q178" t="s">
        <v>560</v>
      </c>
      <c r="R178" t="s">
        <v>72</v>
      </c>
      <c r="S178" t="s">
        <v>72</v>
      </c>
      <c r="U178" t="s">
        <v>72</v>
      </c>
      <c r="V178" t="s">
        <v>72</v>
      </c>
      <c r="W178" t="s">
        <v>72</v>
      </c>
      <c r="X178" t="s">
        <v>72</v>
      </c>
      <c r="Y178" t="s">
        <v>587</v>
      </c>
      <c r="Z178" t="s">
        <v>72</v>
      </c>
      <c r="AA178" t="s">
        <v>803</v>
      </c>
      <c r="AB178" t="s">
        <v>72</v>
      </c>
      <c r="AC178" t="s">
        <v>72</v>
      </c>
      <c r="AE178" t="s">
        <v>72</v>
      </c>
      <c r="AF178" t="s">
        <v>803</v>
      </c>
    </row>
    <row r="179" spans="1:32" x14ac:dyDescent="0.35">
      <c r="A179" s="1">
        <v>969</v>
      </c>
      <c r="B179" s="4" t="s">
        <v>123</v>
      </c>
      <c r="C179" s="4" t="s">
        <v>129</v>
      </c>
      <c r="D179">
        <v>9</v>
      </c>
      <c r="E179" s="9">
        <v>808.55212645841186</v>
      </c>
      <c r="F179">
        <f t="shared" si="6"/>
        <v>28.435051019092825</v>
      </c>
      <c r="G179">
        <f t="shared" si="7"/>
        <v>0.33335763120360395</v>
      </c>
      <c r="H179" t="s">
        <v>72</v>
      </c>
      <c r="I179" t="s">
        <v>72</v>
      </c>
      <c r="K179" t="s">
        <v>72</v>
      </c>
      <c r="L179" t="s">
        <v>72</v>
      </c>
      <c r="M179" t="s">
        <v>72</v>
      </c>
      <c r="N179" t="s">
        <v>72</v>
      </c>
      <c r="O179" t="s">
        <v>72</v>
      </c>
      <c r="P179" t="s">
        <v>72</v>
      </c>
      <c r="Q179" t="s">
        <v>561</v>
      </c>
      <c r="R179" t="s">
        <v>72</v>
      </c>
      <c r="S179" t="s">
        <v>72</v>
      </c>
      <c r="U179" t="s">
        <v>72</v>
      </c>
      <c r="V179" t="s">
        <v>72</v>
      </c>
      <c r="W179" t="s">
        <v>72</v>
      </c>
      <c r="X179" t="s">
        <v>72</v>
      </c>
      <c r="Y179" t="s">
        <v>72</v>
      </c>
      <c r="Z179" t="s">
        <v>72</v>
      </c>
      <c r="AA179" t="s">
        <v>764</v>
      </c>
      <c r="AB179" t="s">
        <v>72</v>
      </c>
      <c r="AC179" t="s">
        <v>72</v>
      </c>
      <c r="AE179" t="s">
        <v>72</v>
      </c>
      <c r="AF179" t="s">
        <v>587</v>
      </c>
    </row>
    <row r="180" spans="1:32" x14ac:dyDescent="0.35">
      <c r="A180" s="1">
        <v>973</v>
      </c>
      <c r="B180" s="4" t="s">
        <v>124</v>
      </c>
      <c r="C180" s="4" t="s">
        <v>129</v>
      </c>
      <c r="D180">
        <v>33</v>
      </c>
      <c r="E180" s="9">
        <v>1212.8281896876176</v>
      </c>
      <c r="F180">
        <f t="shared" si="6"/>
        <v>34.825682903392114</v>
      </c>
      <c r="G180">
        <f t="shared" si="7"/>
        <v>0.40827804915586269</v>
      </c>
      <c r="H180" t="s">
        <v>72</v>
      </c>
      <c r="I180" t="s">
        <v>72</v>
      </c>
      <c r="K180" t="s">
        <v>72</v>
      </c>
      <c r="L180" t="s">
        <v>72</v>
      </c>
      <c r="M180" t="s">
        <v>72</v>
      </c>
      <c r="N180" t="s">
        <v>72</v>
      </c>
      <c r="O180" t="s">
        <v>72</v>
      </c>
      <c r="P180" t="s">
        <v>72</v>
      </c>
      <c r="Q180" t="s">
        <v>562</v>
      </c>
      <c r="R180" t="s">
        <v>72</v>
      </c>
      <c r="S180" t="s">
        <v>730</v>
      </c>
      <c r="U180" t="s">
        <v>72</v>
      </c>
      <c r="V180" t="s">
        <v>72</v>
      </c>
      <c r="W180" t="s">
        <v>72</v>
      </c>
      <c r="X180" t="s">
        <v>72</v>
      </c>
      <c r="Y180" t="s">
        <v>72</v>
      </c>
      <c r="Z180" t="s">
        <v>72</v>
      </c>
      <c r="AA180" t="s">
        <v>774</v>
      </c>
      <c r="AB180" t="s">
        <v>72</v>
      </c>
      <c r="AC180" t="s">
        <v>764</v>
      </c>
      <c r="AE180" t="s">
        <v>72</v>
      </c>
      <c r="AF180" t="s">
        <v>587</v>
      </c>
    </row>
    <row r="181" spans="1:32" x14ac:dyDescent="0.35">
      <c r="A181" s="1">
        <v>975</v>
      </c>
      <c r="B181" s="4" t="s">
        <v>123</v>
      </c>
      <c r="C181" s="4" t="s">
        <v>129</v>
      </c>
      <c r="D181">
        <v>33</v>
      </c>
      <c r="E181" s="9">
        <v>1212.8281896876176</v>
      </c>
      <c r="F181">
        <f t="shared" si="6"/>
        <v>34.825682903392114</v>
      </c>
      <c r="G181">
        <f t="shared" si="7"/>
        <v>0.40827804915586269</v>
      </c>
      <c r="H181" t="s">
        <v>72</v>
      </c>
      <c r="I181" t="s">
        <v>72</v>
      </c>
      <c r="K181" t="s">
        <v>72</v>
      </c>
      <c r="L181" t="s">
        <v>72</v>
      </c>
      <c r="M181" t="s">
        <v>72</v>
      </c>
      <c r="N181" t="s">
        <v>72</v>
      </c>
      <c r="O181" t="s">
        <v>72</v>
      </c>
      <c r="P181" t="s">
        <v>72</v>
      </c>
      <c r="Q181" t="s">
        <v>563</v>
      </c>
      <c r="R181" t="s">
        <v>72</v>
      </c>
      <c r="S181" t="s">
        <v>731</v>
      </c>
      <c r="U181" t="s">
        <v>72</v>
      </c>
      <c r="V181" t="s">
        <v>72</v>
      </c>
      <c r="W181" t="s">
        <v>72</v>
      </c>
      <c r="X181" t="s">
        <v>72</v>
      </c>
      <c r="Y181" t="s">
        <v>72</v>
      </c>
      <c r="Z181" t="s">
        <v>72</v>
      </c>
      <c r="AA181" t="s">
        <v>766</v>
      </c>
      <c r="AB181" t="s">
        <v>72</v>
      </c>
      <c r="AC181" t="s">
        <v>766</v>
      </c>
      <c r="AE181" t="s">
        <v>72</v>
      </c>
      <c r="AF181" t="s">
        <v>587</v>
      </c>
    </row>
    <row r="182" spans="1:32" x14ac:dyDescent="0.35">
      <c r="A182" s="1">
        <v>976</v>
      </c>
      <c r="B182" s="4" t="s">
        <v>123</v>
      </c>
      <c r="C182" s="4" t="s">
        <v>129</v>
      </c>
      <c r="D182">
        <v>33</v>
      </c>
      <c r="E182" s="9">
        <v>1212.8281896876176</v>
      </c>
      <c r="F182">
        <f t="shared" si="6"/>
        <v>34.825682903392114</v>
      </c>
      <c r="G182">
        <f t="shared" si="7"/>
        <v>0.40827804915586269</v>
      </c>
      <c r="H182" t="s">
        <v>72</v>
      </c>
      <c r="I182" t="s">
        <v>72</v>
      </c>
      <c r="K182" t="s">
        <v>72</v>
      </c>
      <c r="L182" t="s">
        <v>72</v>
      </c>
      <c r="M182" t="s">
        <v>72</v>
      </c>
      <c r="N182" t="s">
        <v>72</v>
      </c>
      <c r="O182" t="s">
        <v>72</v>
      </c>
      <c r="P182" t="s">
        <v>72</v>
      </c>
      <c r="Q182" t="s">
        <v>564</v>
      </c>
      <c r="R182" t="s">
        <v>72</v>
      </c>
      <c r="S182" t="s">
        <v>72</v>
      </c>
      <c r="U182" t="s">
        <v>72</v>
      </c>
      <c r="V182" t="s">
        <v>72</v>
      </c>
      <c r="W182" t="s">
        <v>72</v>
      </c>
      <c r="X182" t="s">
        <v>72</v>
      </c>
      <c r="Y182" t="s">
        <v>72</v>
      </c>
      <c r="Z182" t="s">
        <v>72</v>
      </c>
      <c r="AA182" t="s">
        <v>803</v>
      </c>
      <c r="AB182" t="s">
        <v>72</v>
      </c>
      <c r="AC182" t="s">
        <v>72</v>
      </c>
      <c r="AD182" t="s">
        <v>870</v>
      </c>
      <c r="AE182" t="s">
        <v>72</v>
      </c>
      <c r="AF182" t="s">
        <v>803</v>
      </c>
    </row>
    <row r="183" spans="1:32" x14ac:dyDescent="0.35">
      <c r="A183" s="1">
        <v>977</v>
      </c>
      <c r="B183" s="4" t="s">
        <v>123</v>
      </c>
      <c r="C183" s="4" t="s">
        <v>129</v>
      </c>
      <c r="D183">
        <v>33</v>
      </c>
      <c r="E183" s="9">
        <v>1212.8281896876176</v>
      </c>
      <c r="F183">
        <f t="shared" si="6"/>
        <v>34.825682903392114</v>
      </c>
      <c r="G183">
        <f t="shared" si="7"/>
        <v>0.40827804915586269</v>
      </c>
      <c r="H183" t="s">
        <v>72</v>
      </c>
      <c r="I183" t="s">
        <v>72</v>
      </c>
      <c r="K183" t="s">
        <v>72</v>
      </c>
      <c r="L183" t="s">
        <v>72</v>
      </c>
      <c r="M183" t="s">
        <v>72</v>
      </c>
      <c r="N183" t="s">
        <v>72</v>
      </c>
      <c r="O183" t="s">
        <v>72</v>
      </c>
      <c r="P183" t="s">
        <v>72</v>
      </c>
      <c r="Q183" t="s">
        <v>565</v>
      </c>
      <c r="R183" t="s">
        <v>72</v>
      </c>
      <c r="S183" t="s">
        <v>72</v>
      </c>
      <c r="U183" t="s">
        <v>72</v>
      </c>
      <c r="V183" t="s">
        <v>72</v>
      </c>
      <c r="W183" t="s">
        <v>72</v>
      </c>
      <c r="X183" t="s">
        <v>72</v>
      </c>
      <c r="Y183" t="s">
        <v>72</v>
      </c>
      <c r="Z183" t="s">
        <v>72</v>
      </c>
      <c r="AA183" t="s">
        <v>796</v>
      </c>
      <c r="AB183" t="s">
        <v>72</v>
      </c>
      <c r="AC183" t="s">
        <v>72</v>
      </c>
      <c r="AE183" t="s">
        <v>72</v>
      </c>
      <c r="AF183" t="s">
        <v>587</v>
      </c>
    </row>
    <row r="184" spans="1:32" x14ac:dyDescent="0.35">
      <c r="A184" s="1">
        <v>979</v>
      </c>
      <c r="B184" s="4" t="s">
        <v>124</v>
      </c>
      <c r="C184" s="4" t="s">
        <v>129</v>
      </c>
      <c r="D184">
        <v>33</v>
      </c>
      <c r="E184" s="9">
        <v>1212.8281896876176</v>
      </c>
      <c r="F184">
        <f t="shared" si="6"/>
        <v>34.825682903392114</v>
      </c>
      <c r="G184">
        <f t="shared" si="7"/>
        <v>0.40827804915586269</v>
      </c>
      <c r="H184" t="s">
        <v>72</v>
      </c>
      <c r="I184" t="s">
        <v>72</v>
      </c>
      <c r="K184" t="s">
        <v>72</v>
      </c>
      <c r="L184" t="s">
        <v>72</v>
      </c>
      <c r="M184" t="s">
        <v>72</v>
      </c>
      <c r="N184" t="s">
        <v>72</v>
      </c>
      <c r="O184" t="s">
        <v>72</v>
      </c>
      <c r="P184" t="s">
        <v>72</v>
      </c>
      <c r="Q184" t="s">
        <v>566</v>
      </c>
      <c r="R184" t="s">
        <v>72</v>
      </c>
      <c r="S184" t="s">
        <v>72</v>
      </c>
      <c r="U184" t="s">
        <v>72</v>
      </c>
      <c r="V184" t="s">
        <v>72</v>
      </c>
      <c r="W184" t="s">
        <v>72</v>
      </c>
      <c r="X184" t="s">
        <v>72</v>
      </c>
      <c r="Y184" t="s">
        <v>72</v>
      </c>
      <c r="Z184" t="s">
        <v>72</v>
      </c>
      <c r="AA184" t="s">
        <v>814</v>
      </c>
      <c r="AB184" t="s">
        <v>72</v>
      </c>
      <c r="AC184" t="s">
        <v>72</v>
      </c>
      <c r="AE184" t="s">
        <v>72</v>
      </c>
      <c r="AF184" t="s">
        <v>587</v>
      </c>
    </row>
    <row r="185" spans="1:32" x14ac:dyDescent="0.35">
      <c r="A185" s="1">
        <v>980</v>
      </c>
      <c r="B185" s="4" t="s">
        <v>124</v>
      </c>
      <c r="C185" s="4" t="s">
        <v>129</v>
      </c>
      <c r="D185">
        <v>33</v>
      </c>
      <c r="E185" s="9">
        <v>1212.8281896876176</v>
      </c>
      <c r="F185">
        <f t="shared" si="6"/>
        <v>34.825682903392114</v>
      </c>
      <c r="G185">
        <f t="shared" si="7"/>
        <v>0.40827804915586269</v>
      </c>
      <c r="H185" t="s">
        <v>72</v>
      </c>
      <c r="I185" t="s">
        <v>72</v>
      </c>
      <c r="K185" t="s">
        <v>72</v>
      </c>
      <c r="L185" t="s">
        <v>72</v>
      </c>
      <c r="M185" t="s">
        <v>72</v>
      </c>
      <c r="N185" t="s">
        <v>72</v>
      </c>
      <c r="O185" t="s">
        <v>72</v>
      </c>
      <c r="P185" t="s">
        <v>72</v>
      </c>
      <c r="Q185" t="s">
        <v>567</v>
      </c>
      <c r="R185" t="s">
        <v>72</v>
      </c>
      <c r="S185" t="s">
        <v>72</v>
      </c>
      <c r="U185" t="s">
        <v>72</v>
      </c>
      <c r="V185" t="s">
        <v>72</v>
      </c>
      <c r="W185" t="s">
        <v>72</v>
      </c>
      <c r="X185" t="s">
        <v>72</v>
      </c>
      <c r="Y185" t="s">
        <v>72</v>
      </c>
      <c r="Z185" t="s">
        <v>72</v>
      </c>
      <c r="AA185" t="s">
        <v>778</v>
      </c>
      <c r="AB185" t="s">
        <v>72</v>
      </c>
      <c r="AC185" t="s">
        <v>72</v>
      </c>
      <c r="AE185" t="s">
        <v>72</v>
      </c>
      <c r="AF185" t="s">
        <v>799</v>
      </c>
    </row>
    <row r="186" spans="1:32" x14ac:dyDescent="0.35">
      <c r="A186" s="1">
        <v>981</v>
      </c>
      <c r="B186" s="4" t="s">
        <v>123</v>
      </c>
      <c r="C186" s="4" t="s">
        <v>129</v>
      </c>
      <c r="D186">
        <v>40</v>
      </c>
      <c r="E186" s="9">
        <v>2425.2760632292056</v>
      </c>
      <c r="F186">
        <f t="shared" si="6"/>
        <v>49.247091926622488</v>
      </c>
      <c r="G186">
        <f t="shared" si="7"/>
        <v>0.57734708818710456</v>
      </c>
      <c r="H186" t="s">
        <v>72</v>
      </c>
      <c r="I186" t="s">
        <v>72</v>
      </c>
      <c r="K186" t="s">
        <v>72</v>
      </c>
      <c r="L186" t="s">
        <v>72</v>
      </c>
      <c r="M186" t="s">
        <v>72</v>
      </c>
      <c r="N186" t="s">
        <v>72</v>
      </c>
      <c r="O186" t="s">
        <v>421</v>
      </c>
      <c r="P186" t="s">
        <v>487</v>
      </c>
      <c r="Q186" t="s">
        <v>72</v>
      </c>
      <c r="R186" t="s">
        <v>72</v>
      </c>
      <c r="S186" t="s">
        <v>72</v>
      </c>
      <c r="U186" t="s">
        <v>72</v>
      </c>
      <c r="V186" t="s">
        <v>72</v>
      </c>
      <c r="W186" t="s">
        <v>72</v>
      </c>
      <c r="X186" t="s">
        <v>72</v>
      </c>
      <c r="Y186" t="s">
        <v>770</v>
      </c>
      <c r="Z186" t="s">
        <v>770</v>
      </c>
      <c r="AA186" t="s">
        <v>72</v>
      </c>
      <c r="AB186" t="s">
        <v>72</v>
      </c>
      <c r="AC186" t="s">
        <v>72</v>
      </c>
      <c r="AE186" t="s">
        <v>72</v>
      </c>
      <c r="AF186" t="s">
        <v>587</v>
      </c>
    </row>
    <row r="187" spans="1:32" x14ac:dyDescent="0.35">
      <c r="A187" s="1">
        <v>982</v>
      </c>
      <c r="B187" s="4" t="s">
        <v>123</v>
      </c>
      <c r="C187" s="4" t="s">
        <v>129</v>
      </c>
      <c r="D187">
        <v>40</v>
      </c>
      <c r="E187" s="9">
        <v>2425.2760632292056</v>
      </c>
      <c r="F187">
        <f t="shared" si="6"/>
        <v>49.247091926622488</v>
      </c>
      <c r="G187">
        <f t="shared" si="7"/>
        <v>0.57734708818710456</v>
      </c>
      <c r="H187" t="s">
        <v>72</v>
      </c>
      <c r="I187" t="s">
        <v>72</v>
      </c>
      <c r="K187" t="s">
        <v>72</v>
      </c>
      <c r="L187" t="s">
        <v>72</v>
      </c>
      <c r="M187" t="s">
        <v>72</v>
      </c>
      <c r="N187" t="s">
        <v>72</v>
      </c>
      <c r="O187" t="s">
        <v>422</v>
      </c>
      <c r="P187" t="s">
        <v>488</v>
      </c>
      <c r="Q187" t="s">
        <v>568</v>
      </c>
      <c r="R187" t="s">
        <v>694</v>
      </c>
      <c r="S187" t="s">
        <v>732</v>
      </c>
      <c r="U187" t="s">
        <v>72</v>
      </c>
      <c r="V187" t="s">
        <v>72</v>
      </c>
      <c r="W187" t="s">
        <v>72</v>
      </c>
      <c r="X187" t="s">
        <v>72</v>
      </c>
      <c r="Y187" t="s">
        <v>802</v>
      </c>
      <c r="Z187" t="s">
        <v>780</v>
      </c>
      <c r="AA187" t="s">
        <v>780</v>
      </c>
      <c r="AB187" t="s">
        <v>770</v>
      </c>
      <c r="AC187" t="s">
        <v>770</v>
      </c>
      <c r="AE187" t="s">
        <v>72</v>
      </c>
      <c r="AF187" t="s">
        <v>587</v>
      </c>
    </row>
    <row r="188" spans="1:32" x14ac:dyDescent="0.35">
      <c r="A188" s="1">
        <v>983</v>
      </c>
      <c r="B188" s="4" t="s">
        <v>123</v>
      </c>
      <c r="C188" s="4" t="s">
        <v>129</v>
      </c>
      <c r="D188">
        <v>40</v>
      </c>
      <c r="E188" s="9">
        <v>2425.2760632292056</v>
      </c>
      <c r="F188">
        <f t="shared" si="6"/>
        <v>49.247091926622488</v>
      </c>
      <c r="G188">
        <f t="shared" si="7"/>
        <v>0.57734708818710456</v>
      </c>
      <c r="H188" t="s">
        <v>72</v>
      </c>
      <c r="I188" t="s">
        <v>72</v>
      </c>
      <c r="K188" t="s">
        <v>72</v>
      </c>
      <c r="L188" t="s">
        <v>72</v>
      </c>
      <c r="M188" t="s">
        <v>72</v>
      </c>
      <c r="N188" t="s">
        <v>72</v>
      </c>
      <c r="O188" t="s">
        <v>423</v>
      </c>
      <c r="P188" t="s">
        <v>72</v>
      </c>
      <c r="Q188" t="s">
        <v>569</v>
      </c>
      <c r="R188" t="s">
        <v>72</v>
      </c>
      <c r="S188" t="s">
        <v>72</v>
      </c>
      <c r="U188" t="s">
        <v>72</v>
      </c>
      <c r="V188" t="s">
        <v>72</v>
      </c>
      <c r="W188" t="s">
        <v>72</v>
      </c>
      <c r="X188" t="s">
        <v>72</v>
      </c>
      <c r="Y188" t="s">
        <v>770</v>
      </c>
      <c r="Z188" t="s">
        <v>72</v>
      </c>
      <c r="AA188" t="s">
        <v>769</v>
      </c>
      <c r="AB188" t="s">
        <v>72</v>
      </c>
      <c r="AC188" t="s">
        <v>72</v>
      </c>
      <c r="AE188" t="s">
        <v>72</v>
      </c>
      <c r="AF188" t="s">
        <v>587</v>
      </c>
    </row>
    <row r="189" spans="1:32" x14ac:dyDescent="0.35">
      <c r="A189" s="1">
        <v>984</v>
      </c>
      <c r="B189" s="4" t="s">
        <v>126</v>
      </c>
      <c r="C189" s="4" t="s">
        <v>72</v>
      </c>
      <c r="D189">
        <v>40</v>
      </c>
      <c r="E189" s="9">
        <v>2425.2760632292056</v>
      </c>
      <c r="F189">
        <f t="shared" si="6"/>
        <v>49.247091926622488</v>
      </c>
      <c r="G189">
        <f t="shared" si="7"/>
        <v>0.57734708818710456</v>
      </c>
      <c r="H189" t="s">
        <v>72</v>
      </c>
      <c r="I189" t="s">
        <v>72</v>
      </c>
      <c r="K189" t="s">
        <v>72</v>
      </c>
      <c r="L189" t="s">
        <v>72</v>
      </c>
      <c r="M189" t="s">
        <v>72</v>
      </c>
      <c r="N189" t="s">
        <v>72</v>
      </c>
      <c r="O189" t="s">
        <v>424</v>
      </c>
      <c r="P189" t="s">
        <v>489</v>
      </c>
      <c r="Q189" t="s">
        <v>72</v>
      </c>
      <c r="R189" t="s">
        <v>72</v>
      </c>
      <c r="S189" t="s">
        <v>72</v>
      </c>
      <c r="U189" t="s">
        <v>72</v>
      </c>
      <c r="V189" t="s">
        <v>72</v>
      </c>
      <c r="W189" t="s">
        <v>72</v>
      </c>
      <c r="X189" t="s">
        <v>72</v>
      </c>
      <c r="Y189" t="s">
        <v>769</v>
      </c>
      <c r="Z189" t="s">
        <v>587</v>
      </c>
      <c r="AA189" t="s">
        <v>72</v>
      </c>
      <c r="AB189" t="s">
        <v>72</v>
      </c>
      <c r="AC189" t="s">
        <v>72</v>
      </c>
      <c r="AE189" t="s">
        <v>72</v>
      </c>
      <c r="AF189" t="s">
        <v>587</v>
      </c>
    </row>
    <row r="190" spans="1:32" x14ac:dyDescent="0.35">
      <c r="A190" s="1">
        <v>985</v>
      </c>
      <c r="B190" s="4" t="s">
        <v>124</v>
      </c>
      <c r="C190" s="4" t="s">
        <v>129</v>
      </c>
      <c r="D190">
        <v>40</v>
      </c>
      <c r="E190" s="9">
        <v>2425.2760632292056</v>
      </c>
      <c r="F190">
        <f t="shared" si="6"/>
        <v>49.247091926622488</v>
      </c>
      <c r="G190">
        <f t="shared" si="7"/>
        <v>0.57734708818710456</v>
      </c>
      <c r="H190" t="s">
        <v>72</v>
      </c>
      <c r="I190" t="s">
        <v>72</v>
      </c>
      <c r="K190" t="s">
        <v>72</v>
      </c>
      <c r="L190" t="s">
        <v>72</v>
      </c>
      <c r="M190" t="s">
        <v>72</v>
      </c>
      <c r="N190" t="s">
        <v>72</v>
      </c>
      <c r="O190" t="s">
        <v>425</v>
      </c>
      <c r="P190" t="s">
        <v>490</v>
      </c>
      <c r="Q190" t="s">
        <v>570</v>
      </c>
      <c r="R190" t="s">
        <v>72</v>
      </c>
      <c r="S190" t="s">
        <v>72</v>
      </c>
      <c r="U190" t="s">
        <v>72</v>
      </c>
      <c r="V190" t="s">
        <v>72</v>
      </c>
      <c r="W190" t="s">
        <v>72</v>
      </c>
      <c r="X190" t="s">
        <v>72</v>
      </c>
      <c r="Y190" t="s">
        <v>778</v>
      </c>
      <c r="Z190" t="s">
        <v>778</v>
      </c>
      <c r="AA190" t="s">
        <v>778</v>
      </c>
      <c r="AB190" t="s">
        <v>72</v>
      </c>
      <c r="AC190" t="s">
        <v>72</v>
      </c>
      <c r="AE190" t="s">
        <v>72</v>
      </c>
      <c r="AF190" t="s">
        <v>799</v>
      </c>
    </row>
    <row r="191" spans="1:32" x14ac:dyDescent="0.35">
      <c r="A191" s="1">
        <v>988</v>
      </c>
      <c r="B191" s="4" t="s">
        <v>124</v>
      </c>
      <c r="C191" s="4" t="s">
        <v>129</v>
      </c>
      <c r="D191" t="s">
        <v>131</v>
      </c>
      <c r="E191">
        <v>5085.6847829999997</v>
      </c>
      <c r="F191">
        <f t="shared" si="6"/>
        <v>71.313987288609795</v>
      </c>
      <c r="G191">
        <f t="shared" si="7"/>
        <v>0.83604780094301123</v>
      </c>
      <c r="H191" t="s">
        <v>72</v>
      </c>
      <c r="I191" t="s">
        <v>72</v>
      </c>
      <c r="K191" t="s">
        <v>72</v>
      </c>
      <c r="L191" t="s">
        <v>72</v>
      </c>
      <c r="M191" t="s">
        <v>72</v>
      </c>
      <c r="N191" t="s">
        <v>72</v>
      </c>
      <c r="O191" t="s">
        <v>426</v>
      </c>
      <c r="P191" t="s">
        <v>72</v>
      </c>
      <c r="Q191" t="s">
        <v>72</v>
      </c>
      <c r="R191" t="s">
        <v>72</v>
      </c>
      <c r="S191" t="s">
        <v>72</v>
      </c>
      <c r="U191" t="s">
        <v>72</v>
      </c>
      <c r="V191" t="s">
        <v>72</v>
      </c>
      <c r="W191" t="s">
        <v>72</v>
      </c>
      <c r="X191" t="s">
        <v>72</v>
      </c>
      <c r="Y191" t="s">
        <v>779</v>
      </c>
      <c r="Z191" t="s">
        <v>72</v>
      </c>
      <c r="AA191" t="s">
        <v>72</v>
      </c>
      <c r="AB191" t="s">
        <v>72</v>
      </c>
      <c r="AC191" t="s">
        <v>72</v>
      </c>
      <c r="AE191" t="s">
        <v>72</v>
      </c>
      <c r="AF191" t="s">
        <v>587</v>
      </c>
    </row>
    <row r="192" spans="1:32" x14ac:dyDescent="0.35">
      <c r="A192" s="1">
        <v>992</v>
      </c>
      <c r="B192" s="4" t="s">
        <v>123</v>
      </c>
      <c r="C192" s="4" t="s">
        <v>129</v>
      </c>
      <c r="D192">
        <v>33</v>
      </c>
      <c r="E192" s="9">
        <v>1212.8281896876176</v>
      </c>
      <c r="F192">
        <f t="shared" si="6"/>
        <v>34.825682903392114</v>
      </c>
      <c r="G192">
        <f t="shared" si="7"/>
        <v>0.40827804915586269</v>
      </c>
      <c r="H192" t="s">
        <v>72</v>
      </c>
      <c r="I192" t="s">
        <v>72</v>
      </c>
      <c r="K192" t="s">
        <v>72</v>
      </c>
      <c r="L192" t="s">
        <v>72</v>
      </c>
      <c r="M192" t="s">
        <v>72</v>
      </c>
      <c r="N192" t="s">
        <v>72</v>
      </c>
      <c r="O192" t="s">
        <v>72</v>
      </c>
      <c r="P192" t="s">
        <v>72</v>
      </c>
      <c r="Q192" t="s">
        <v>571</v>
      </c>
      <c r="R192" t="s">
        <v>72</v>
      </c>
      <c r="S192" t="s">
        <v>733</v>
      </c>
      <c r="U192" t="s">
        <v>72</v>
      </c>
      <c r="V192" t="s">
        <v>72</v>
      </c>
      <c r="W192" t="s">
        <v>72</v>
      </c>
      <c r="X192" t="s">
        <v>72</v>
      </c>
      <c r="Y192" t="s">
        <v>72</v>
      </c>
      <c r="Z192" t="s">
        <v>72</v>
      </c>
      <c r="AA192" t="s">
        <v>764</v>
      </c>
      <c r="AB192" t="s">
        <v>72</v>
      </c>
      <c r="AC192" t="s">
        <v>764</v>
      </c>
      <c r="AE192" t="s">
        <v>72</v>
      </c>
      <c r="AF192" t="s">
        <v>587</v>
      </c>
    </row>
    <row r="193" spans="1:32" x14ac:dyDescent="0.35">
      <c r="A193" s="1">
        <v>993</v>
      </c>
      <c r="B193" s="4" t="s">
        <v>124</v>
      </c>
      <c r="C193" s="4" t="s">
        <v>129</v>
      </c>
      <c r="D193">
        <v>40</v>
      </c>
      <c r="E193" s="9">
        <v>2425.2760632292056</v>
      </c>
      <c r="F193">
        <f t="shared" si="6"/>
        <v>49.247091926622488</v>
      </c>
      <c r="G193">
        <f t="shared" si="7"/>
        <v>0.57734708818710456</v>
      </c>
      <c r="H193" t="s">
        <v>72</v>
      </c>
      <c r="I193" t="s">
        <v>72</v>
      </c>
      <c r="K193" t="s">
        <v>72</v>
      </c>
      <c r="L193" t="s">
        <v>72</v>
      </c>
      <c r="M193" t="s">
        <v>72</v>
      </c>
      <c r="N193" t="s">
        <v>72</v>
      </c>
      <c r="O193" t="s">
        <v>427</v>
      </c>
      <c r="P193" t="s">
        <v>491</v>
      </c>
      <c r="Q193" t="s">
        <v>572</v>
      </c>
      <c r="R193" t="s">
        <v>72</v>
      </c>
      <c r="S193" t="s">
        <v>734</v>
      </c>
      <c r="U193" t="s">
        <v>72</v>
      </c>
      <c r="V193" t="s">
        <v>72</v>
      </c>
      <c r="W193" t="s">
        <v>72</v>
      </c>
      <c r="X193" t="s">
        <v>72</v>
      </c>
      <c r="Y193" t="s">
        <v>774</v>
      </c>
      <c r="Z193" t="s">
        <v>779</v>
      </c>
      <c r="AA193" t="s">
        <v>779</v>
      </c>
      <c r="AB193" t="s">
        <v>72</v>
      </c>
      <c r="AC193" t="s">
        <v>764</v>
      </c>
      <c r="AE193" t="s">
        <v>72</v>
      </c>
      <c r="AF193" t="s">
        <v>587</v>
      </c>
    </row>
    <row r="194" spans="1:32" x14ac:dyDescent="0.35">
      <c r="A194" s="1">
        <v>994</v>
      </c>
      <c r="B194" s="4" t="s">
        <v>123</v>
      </c>
      <c r="C194" s="4" t="s">
        <v>129</v>
      </c>
      <c r="D194">
        <v>40</v>
      </c>
      <c r="E194" s="9">
        <v>2425.2760632292056</v>
      </c>
      <c r="F194">
        <f t="shared" si="6"/>
        <v>49.247091926622488</v>
      </c>
      <c r="G194">
        <f t="shared" si="7"/>
        <v>0.57734708818710456</v>
      </c>
      <c r="H194" t="s">
        <v>72</v>
      </c>
      <c r="I194" t="s">
        <v>72</v>
      </c>
      <c r="K194" t="s">
        <v>72</v>
      </c>
      <c r="L194" t="s">
        <v>72</v>
      </c>
      <c r="M194" t="s">
        <v>72</v>
      </c>
      <c r="N194" t="s">
        <v>72</v>
      </c>
      <c r="O194" t="s">
        <v>428</v>
      </c>
      <c r="P194" t="s">
        <v>72</v>
      </c>
      <c r="Q194" t="s">
        <v>573</v>
      </c>
      <c r="R194" t="s">
        <v>695</v>
      </c>
      <c r="S194" t="s">
        <v>72</v>
      </c>
      <c r="U194" t="s">
        <v>72</v>
      </c>
      <c r="V194" t="s">
        <v>72</v>
      </c>
      <c r="W194" t="s">
        <v>72</v>
      </c>
      <c r="X194" t="s">
        <v>72</v>
      </c>
      <c r="Y194" t="s">
        <v>764</v>
      </c>
      <c r="Z194" t="s">
        <v>72</v>
      </c>
      <c r="AA194" t="s">
        <v>764</v>
      </c>
      <c r="AB194" t="s">
        <v>764</v>
      </c>
      <c r="AC194" t="s">
        <v>72</v>
      </c>
      <c r="AE194" t="s">
        <v>72</v>
      </c>
      <c r="AF194" t="s">
        <v>587</v>
      </c>
    </row>
    <row r="195" spans="1:32" x14ac:dyDescent="0.35">
      <c r="A195" s="1">
        <v>998</v>
      </c>
      <c r="B195" s="4" t="s">
        <v>124</v>
      </c>
      <c r="C195" s="4" t="s">
        <v>129</v>
      </c>
      <c r="D195">
        <v>40</v>
      </c>
      <c r="E195" s="9">
        <v>2425.2760632292056</v>
      </c>
      <c r="F195">
        <f t="shared" ref="F195:F258" si="8">SQRT(E195)</f>
        <v>49.247091926622488</v>
      </c>
      <c r="G195">
        <f t="shared" ref="G195:G258" si="9">F195/$F$16</f>
        <v>0.57734708818710456</v>
      </c>
      <c r="H195" t="s">
        <v>72</v>
      </c>
      <c r="I195" t="s">
        <v>72</v>
      </c>
      <c r="K195" t="s">
        <v>72</v>
      </c>
      <c r="L195" t="s">
        <v>72</v>
      </c>
      <c r="M195" t="s">
        <v>72</v>
      </c>
      <c r="N195" t="s">
        <v>72</v>
      </c>
      <c r="O195" t="s">
        <v>429</v>
      </c>
      <c r="P195" t="s">
        <v>492</v>
      </c>
      <c r="Q195" t="s">
        <v>574</v>
      </c>
      <c r="R195" t="s">
        <v>696</v>
      </c>
      <c r="S195" t="s">
        <v>735</v>
      </c>
      <c r="U195" t="s">
        <v>72</v>
      </c>
      <c r="V195" t="s">
        <v>72</v>
      </c>
      <c r="W195" t="s">
        <v>72</v>
      </c>
      <c r="X195" t="s">
        <v>72</v>
      </c>
      <c r="Y195" t="s">
        <v>769</v>
      </c>
      <c r="Z195" t="s">
        <v>789</v>
      </c>
      <c r="AA195" t="s">
        <v>587</v>
      </c>
      <c r="AB195" t="s">
        <v>825</v>
      </c>
      <c r="AC195" t="s">
        <v>769</v>
      </c>
      <c r="AD195" t="s">
        <v>871</v>
      </c>
      <c r="AE195" t="s">
        <v>72</v>
      </c>
      <c r="AF195" t="s">
        <v>587</v>
      </c>
    </row>
    <row r="196" spans="1:32" x14ac:dyDescent="0.35">
      <c r="A196" s="1">
        <v>999</v>
      </c>
      <c r="B196" s="4" t="s">
        <v>123</v>
      </c>
      <c r="C196" s="4" t="s">
        <v>129</v>
      </c>
      <c r="D196">
        <v>40</v>
      </c>
      <c r="E196" s="9">
        <v>2425.2760632292056</v>
      </c>
      <c r="F196">
        <f t="shared" si="8"/>
        <v>49.247091926622488</v>
      </c>
      <c r="G196">
        <f t="shared" si="9"/>
        <v>0.57734708818710456</v>
      </c>
      <c r="H196" t="s">
        <v>72</v>
      </c>
      <c r="I196" t="s">
        <v>72</v>
      </c>
      <c r="K196" t="s">
        <v>72</v>
      </c>
      <c r="L196" t="s">
        <v>72</v>
      </c>
      <c r="M196" t="s">
        <v>72</v>
      </c>
      <c r="N196" t="s">
        <v>72</v>
      </c>
      <c r="O196" t="s">
        <v>430</v>
      </c>
      <c r="P196" t="s">
        <v>493</v>
      </c>
      <c r="Q196" t="s">
        <v>575</v>
      </c>
      <c r="R196" t="s">
        <v>697</v>
      </c>
      <c r="S196" t="s">
        <v>72</v>
      </c>
      <c r="U196" t="s">
        <v>72</v>
      </c>
      <c r="V196" t="s">
        <v>72</v>
      </c>
      <c r="W196" t="s">
        <v>72</v>
      </c>
      <c r="X196" t="s">
        <v>72</v>
      </c>
      <c r="Y196" t="s">
        <v>803</v>
      </c>
      <c r="Z196" t="s">
        <v>780</v>
      </c>
      <c r="AA196" t="s">
        <v>72</v>
      </c>
      <c r="AB196" t="s">
        <v>825</v>
      </c>
      <c r="AC196" t="s">
        <v>72</v>
      </c>
      <c r="AD196" t="s">
        <v>872</v>
      </c>
      <c r="AE196" t="s">
        <v>72</v>
      </c>
      <c r="AF196" t="s">
        <v>587</v>
      </c>
    </row>
    <row r="197" spans="1:32" x14ac:dyDescent="0.35">
      <c r="A197" s="1">
        <v>1004</v>
      </c>
      <c r="B197" s="4" t="s">
        <v>124</v>
      </c>
      <c r="C197" s="4" t="s">
        <v>129</v>
      </c>
      <c r="D197">
        <v>37</v>
      </c>
      <c r="E197">
        <v>0</v>
      </c>
      <c r="F197">
        <f t="shared" si="8"/>
        <v>0</v>
      </c>
      <c r="G197">
        <f t="shared" si="9"/>
        <v>0</v>
      </c>
      <c r="H197" t="s">
        <v>72</v>
      </c>
      <c r="I197" t="s">
        <v>72</v>
      </c>
      <c r="K197" t="s">
        <v>72</v>
      </c>
      <c r="L197" t="s">
        <v>72</v>
      </c>
      <c r="M197" t="s">
        <v>72</v>
      </c>
      <c r="N197" t="s">
        <v>72</v>
      </c>
      <c r="O197" t="s">
        <v>431</v>
      </c>
      <c r="P197" t="s">
        <v>494</v>
      </c>
      <c r="Q197" t="s">
        <v>576</v>
      </c>
      <c r="R197" t="s">
        <v>698</v>
      </c>
      <c r="S197" t="s">
        <v>736</v>
      </c>
      <c r="U197" t="s">
        <v>72</v>
      </c>
      <c r="V197" t="s">
        <v>72</v>
      </c>
      <c r="W197" t="s">
        <v>72</v>
      </c>
      <c r="X197" t="s">
        <v>72</v>
      </c>
      <c r="Y197" s="7" t="s">
        <v>804</v>
      </c>
      <c r="Z197" t="s">
        <v>766</v>
      </c>
      <c r="AA197" t="s">
        <v>766</v>
      </c>
      <c r="AB197" t="s">
        <v>766</v>
      </c>
      <c r="AC197" s="7" t="s">
        <v>804</v>
      </c>
      <c r="AD197" t="s">
        <v>873</v>
      </c>
      <c r="AE197" t="s">
        <v>72</v>
      </c>
      <c r="AF197" t="s">
        <v>587</v>
      </c>
    </row>
    <row r="198" spans="1:32" x14ac:dyDescent="0.35">
      <c r="A198" s="1">
        <v>1006</v>
      </c>
      <c r="B198" s="4" t="s">
        <v>123</v>
      </c>
      <c r="C198" s="4" t="s">
        <v>129</v>
      </c>
      <c r="D198">
        <v>37</v>
      </c>
      <c r="E198">
        <v>0</v>
      </c>
      <c r="F198">
        <f t="shared" si="8"/>
        <v>0</v>
      </c>
      <c r="G198">
        <f t="shared" si="9"/>
        <v>0</v>
      </c>
      <c r="H198" t="s">
        <v>72</v>
      </c>
      <c r="I198" t="s">
        <v>72</v>
      </c>
      <c r="K198" t="s">
        <v>72</v>
      </c>
      <c r="L198" t="s">
        <v>72</v>
      </c>
      <c r="M198" t="s">
        <v>72</v>
      </c>
      <c r="N198" t="s">
        <v>72</v>
      </c>
      <c r="O198" t="s">
        <v>432</v>
      </c>
      <c r="P198" t="s">
        <v>495</v>
      </c>
      <c r="Q198" t="s">
        <v>577</v>
      </c>
      <c r="R198" t="s">
        <v>699</v>
      </c>
      <c r="S198" t="s">
        <v>737</v>
      </c>
      <c r="U198" t="s">
        <v>72</v>
      </c>
      <c r="V198" t="s">
        <v>72</v>
      </c>
      <c r="W198" t="s">
        <v>72</v>
      </c>
      <c r="X198" t="s">
        <v>72</v>
      </c>
      <c r="Y198" s="7" t="s">
        <v>804</v>
      </c>
      <c r="Z198" t="s">
        <v>764</v>
      </c>
      <c r="AA198" t="s">
        <v>764</v>
      </c>
      <c r="AB198" t="s">
        <v>764</v>
      </c>
      <c r="AC198" t="s">
        <v>72</v>
      </c>
      <c r="AD198" t="s">
        <v>874</v>
      </c>
      <c r="AE198" t="s">
        <v>72</v>
      </c>
      <c r="AF198" t="s">
        <v>587</v>
      </c>
    </row>
    <row r="199" spans="1:32" x14ac:dyDescent="0.35">
      <c r="A199" s="1">
        <v>1007</v>
      </c>
      <c r="B199" s="4" t="s">
        <v>123</v>
      </c>
      <c r="C199" s="4" t="s">
        <v>129</v>
      </c>
      <c r="D199">
        <v>37</v>
      </c>
      <c r="E199">
        <v>0</v>
      </c>
      <c r="F199">
        <f t="shared" si="8"/>
        <v>0</v>
      </c>
      <c r="G199">
        <f t="shared" si="9"/>
        <v>0</v>
      </c>
      <c r="H199" t="s">
        <v>72</v>
      </c>
      <c r="I199" t="s">
        <v>72</v>
      </c>
      <c r="K199" t="s">
        <v>72</v>
      </c>
      <c r="L199" t="s">
        <v>72</v>
      </c>
      <c r="M199" t="s">
        <v>72</v>
      </c>
      <c r="N199" t="s">
        <v>72</v>
      </c>
      <c r="O199" t="s">
        <v>433</v>
      </c>
      <c r="P199" t="s">
        <v>72</v>
      </c>
      <c r="Q199" t="s">
        <v>72</v>
      </c>
      <c r="R199" t="s">
        <v>72</v>
      </c>
      <c r="S199" t="s">
        <v>72</v>
      </c>
      <c r="U199" t="s">
        <v>72</v>
      </c>
      <c r="V199" t="s">
        <v>72</v>
      </c>
      <c r="W199" t="s">
        <v>72</v>
      </c>
      <c r="X199" t="s">
        <v>72</v>
      </c>
      <c r="Y199" t="s">
        <v>805</v>
      </c>
      <c r="Z199" t="s">
        <v>72</v>
      </c>
      <c r="AA199" t="s">
        <v>72</v>
      </c>
      <c r="AB199" t="s">
        <v>72</v>
      </c>
      <c r="AC199" t="s">
        <v>72</v>
      </c>
      <c r="AE199" t="s">
        <v>72</v>
      </c>
      <c r="AF199" t="s">
        <v>587</v>
      </c>
    </row>
    <row r="200" spans="1:32" x14ac:dyDescent="0.35">
      <c r="A200" s="1">
        <v>1010</v>
      </c>
      <c r="B200" s="4" t="s">
        <v>123</v>
      </c>
      <c r="C200" s="4" t="s">
        <v>129</v>
      </c>
      <c r="D200">
        <v>37</v>
      </c>
      <c r="E200">
        <v>0</v>
      </c>
      <c r="F200">
        <f t="shared" si="8"/>
        <v>0</v>
      </c>
      <c r="G200">
        <f t="shared" si="9"/>
        <v>0</v>
      </c>
      <c r="H200" t="s">
        <v>72</v>
      </c>
      <c r="I200" t="s">
        <v>72</v>
      </c>
      <c r="K200" t="s">
        <v>72</v>
      </c>
      <c r="L200" t="s">
        <v>72</v>
      </c>
      <c r="M200" t="s">
        <v>72</v>
      </c>
      <c r="N200" t="s">
        <v>72</v>
      </c>
      <c r="O200" t="s">
        <v>434</v>
      </c>
      <c r="P200" t="s">
        <v>72</v>
      </c>
      <c r="Q200" t="s">
        <v>72</v>
      </c>
      <c r="R200" t="s">
        <v>700</v>
      </c>
      <c r="U200" t="s">
        <v>72</v>
      </c>
      <c r="V200" t="s">
        <v>72</v>
      </c>
      <c r="W200" t="s">
        <v>72</v>
      </c>
      <c r="X200" t="s">
        <v>72</v>
      </c>
      <c r="Y200" t="s">
        <v>805</v>
      </c>
      <c r="Z200" t="s">
        <v>72</v>
      </c>
      <c r="AA200" t="s">
        <v>72</v>
      </c>
      <c r="AB200" t="s">
        <v>72</v>
      </c>
      <c r="AC200" t="s">
        <v>72</v>
      </c>
      <c r="AE200" t="s">
        <v>72</v>
      </c>
      <c r="AF200" t="s">
        <v>587</v>
      </c>
    </row>
    <row r="201" spans="1:32" x14ac:dyDescent="0.35">
      <c r="A201" s="1">
        <v>1012</v>
      </c>
      <c r="B201" s="4" t="s">
        <v>123</v>
      </c>
      <c r="C201" s="4" t="s">
        <v>129</v>
      </c>
      <c r="D201">
        <v>37</v>
      </c>
      <c r="E201">
        <v>0</v>
      </c>
      <c r="F201">
        <f t="shared" si="8"/>
        <v>0</v>
      </c>
      <c r="G201">
        <f t="shared" si="9"/>
        <v>0</v>
      </c>
      <c r="H201" t="s">
        <v>72</v>
      </c>
      <c r="I201" t="s">
        <v>72</v>
      </c>
      <c r="K201" t="s">
        <v>72</v>
      </c>
      <c r="L201" t="s">
        <v>72</v>
      </c>
      <c r="M201" t="s">
        <v>72</v>
      </c>
      <c r="N201" t="s">
        <v>72</v>
      </c>
      <c r="O201" t="s">
        <v>435</v>
      </c>
      <c r="P201" t="s">
        <v>72</v>
      </c>
      <c r="Q201" t="s">
        <v>578</v>
      </c>
      <c r="R201" t="s">
        <v>701</v>
      </c>
      <c r="S201" t="s">
        <v>738</v>
      </c>
      <c r="U201" t="s">
        <v>72</v>
      </c>
      <c r="V201" t="s">
        <v>72</v>
      </c>
      <c r="W201" t="s">
        <v>72</v>
      </c>
      <c r="X201" t="s">
        <v>72</v>
      </c>
      <c r="Y201" s="7" t="s">
        <v>806</v>
      </c>
      <c r="Z201" t="s">
        <v>72</v>
      </c>
      <c r="AA201" t="s">
        <v>805</v>
      </c>
      <c r="AB201" t="s">
        <v>805</v>
      </c>
      <c r="AC201" t="s">
        <v>764</v>
      </c>
      <c r="AD201" t="s">
        <v>875</v>
      </c>
      <c r="AE201" t="s">
        <v>72</v>
      </c>
      <c r="AF201" t="s">
        <v>587</v>
      </c>
    </row>
    <row r="202" spans="1:32" x14ac:dyDescent="0.35">
      <c r="A202" s="1">
        <v>1015</v>
      </c>
      <c r="B202" s="4" t="s">
        <v>123</v>
      </c>
      <c r="C202" s="4" t="s">
        <v>129</v>
      </c>
      <c r="D202">
        <v>37</v>
      </c>
      <c r="E202">
        <v>0</v>
      </c>
      <c r="F202">
        <f t="shared" si="8"/>
        <v>0</v>
      </c>
      <c r="G202">
        <f t="shared" si="9"/>
        <v>0</v>
      </c>
      <c r="H202" t="s">
        <v>72</v>
      </c>
      <c r="I202" t="s">
        <v>72</v>
      </c>
      <c r="K202" t="s">
        <v>72</v>
      </c>
      <c r="L202" t="s">
        <v>72</v>
      </c>
      <c r="M202" t="s">
        <v>72</v>
      </c>
      <c r="N202" t="s">
        <v>72</v>
      </c>
      <c r="O202" t="s">
        <v>436</v>
      </c>
      <c r="P202" t="s">
        <v>496</v>
      </c>
      <c r="Q202" t="s">
        <v>72</v>
      </c>
      <c r="R202" t="s">
        <v>72</v>
      </c>
      <c r="S202" t="s">
        <v>72</v>
      </c>
      <c r="U202" t="s">
        <v>72</v>
      </c>
      <c r="V202" t="s">
        <v>72</v>
      </c>
      <c r="W202" t="s">
        <v>72</v>
      </c>
      <c r="X202" t="s">
        <v>72</v>
      </c>
      <c r="Y202" s="7" t="s">
        <v>807</v>
      </c>
      <c r="Z202" t="s">
        <v>805</v>
      </c>
      <c r="AA202" t="s">
        <v>72</v>
      </c>
      <c r="AB202" t="s">
        <v>72</v>
      </c>
      <c r="AC202" t="s">
        <v>72</v>
      </c>
      <c r="AD202" t="s">
        <v>876</v>
      </c>
      <c r="AE202" t="s">
        <v>72</v>
      </c>
      <c r="AF202" t="s">
        <v>587</v>
      </c>
    </row>
    <row r="203" spans="1:32" x14ac:dyDescent="0.35">
      <c r="A203" s="1">
        <v>1018</v>
      </c>
      <c r="B203" s="4" t="s">
        <v>124</v>
      </c>
      <c r="C203" s="4" t="s">
        <v>129</v>
      </c>
      <c r="D203">
        <v>37</v>
      </c>
      <c r="E203">
        <v>0</v>
      </c>
      <c r="F203">
        <f t="shared" si="8"/>
        <v>0</v>
      </c>
      <c r="G203">
        <f t="shared" si="9"/>
        <v>0</v>
      </c>
      <c r="H203" t="s">
        <v>72</v>
      </c>
      <c r="I203" t="s">
        <v>72</v>
      </c>
      <c r="K203" t="s">
        <v>72</v>
      </c>
      <c r="L203" t="s">
        <v>72</v>
      </c>
      <c r="M203" t="s">
        <v>72</v>
      </c>
      <c r="N203" t="s">
        <v>72</v>
      </c>
      <c r="O203" t="s">
        <v>437</v>
      </c>
      <c r="P203" t="s">
        <v>497</v>
      </c>
      <c r="Q203" t="s">
        <v>72</v>
      </c>
      <c r="R203" t="s">
        <v>72</v>
      </c>
      <c r="S203" t="s">
        <v>72</v>
      </c>
      <c r="U203" t="s">
        <v>72</v>
      </c>
      <c r="V203" t="s">
        <v>72</v>
      </c>
      <c r="W203" t="s">
        <v>72</v>
      </c>
      <c r="X203" t="s">
        <v>72</v>
      </c>
      <c r="Y203" s="7" t="s">
        <v>807</v>
      </c>
      <c r="Z203" t="s">
        <v>774</v>
      </c>
      <c r="AA203" t="s">
        <v>72</v>
      </c>
      <c r="AB203" t="s">
        <v>72</v>
      </c>
      <c r="AC203" t="s">
        <v>72</v>
      </c>
      <c r="AD203" t="s">
        <v>877</v>
      </c>
      <c r="AE203" t="s">
        <v>72</v>
      </c>
      <c r="AF203" t="s">
        <v>587</v>
      </c>
    </row>
    <row r="204" spans="1:32" x14ac:dyDescent="0.35">
      <c r="A204" s="1">
        <v>1019</v>
      </c>
      <c r="B204" s="4" t="s">
        <v>123</v>
      </c>
      <c r="C204" s="4" t="s">
        <v>129</v>
      </c>
      <c r="D204">
        <v>37</v>
      </c>
      <c r="E204">
        <v>0</v>
      </c>
      <c r="F204">
        <f t="shared" si="8"/>
        <v>0</v>
      </c>
      <c r="G204">
        <f t="shared" si="9"/>
        <v>0</v>
      </c>
      <c r="H204" t="s">
        <v>72</v>
      </c>
      <c r="I204" t="s">
        <v>72</v>
      </c>
      <c r="K204" t="s">
        <v>72</v>
      </c>
      <c r="L204" t="s">
        <v>72</v>
      </c>
      <c r="M204" t="s">
        <v>72</v>
      </c>
      <c r="N204" t="s">
        <v>72</v>
      </c>
      <c r="O204" t="s">
        <v>438</v>
      </c>
      <c r="P204" t="s">
        <v>498</v>
      </c>
      <c r="Q204" t="s">
        <v>579</v>
      </c>
      <c r="R204" t="s">
        <v>72</v>
      </c>
      <c r="S204" t="s">
        <v>72</v>
      </c>
      <c r="U204" t="s">
        <v>72</v>
      </c>
      <c r="V204" t="s">
        <v>72</v>
      </c>
      <c r="W204" t="s">
        <v>72</v>
      </c>
      <c r="X204" t="s">
        <v>72</v>
      </c>
      <c r="Y204" t="s">
        <v>764</v>
      </c>
      <c r="Z204" t="s">
        <v>764</v>
      </c>
      <c r="AA204" t="s">
        <v>764</v>
      </c>
      <c r="AB204" t="s">
        <v>72</v>
      </c>
      <c r="AC204" t="s">
        <v>72</v>
      </c>
      <c r="AE204" t="s">
        <v>72</v>
      </c>
      <c r="AF204" t="s">
        <v>587</v>
      </c>
    </row>
    <row r="205" spans="1:32" x14ac:dyDescent="0.35">
      <c r="A205" s="1">
        <v>1021</v>
      </c>
      <c r="B205" s="4" t="s">
        <v>123</v>
      </c>
      <c r="C205" s="4" t="s">
        <v>129</v>
      </c>
      <c r="D205">
        <v>37</v>
      </c>
      <c r="E205">
        <v>0</v>
      </c>
      <c r="F205">
        <f t="shared" si="8"/>
        <v>0</v>
      </c>
      <c r="G205">
        <f t="shared" si="9"/>
        <v>0</v>
      </c>
      <c r="H205" t="s">
        <v>72</v>
      </c>
      <c r="I205" t="s">
        <v>72</v>
      </c>
      <c r="K205" t="s">
        <v>72</v>
      </c>
      <c r="L205" t="s">
        <v>72</v>
      </c>
      <c r="M205" t="s">
        <v>72</v>
      </c>
      <c r="N205" t="s">
        <v>72</v>
      </c>
      <c r="O205" t="s">
        <v>439</v>
      </c>
      <c r="P205" t="s">
        <v>499</v>
      </c>
      <c r="Q205" t="s">
        <v>580</v>
      </c>
      <c r="R205" t="s">
        <v>702</v>
      </c>
      <c r="S205" t="s">
        <v>739</v>
      </c>
      <c r="U205" t="s">
        <v>72</v>
      </c>
      <c r="V205" t="s">
        <v>72</v>
      </c>
      <c r="W205" t="s">
        <v>72</v>
      </c>
      <c r="X205" t="s">
        <v>72</v>
      </c>
      <c r="Y205" t="s">
        <v>766</v>
      </c>
      <c r="Z205" t="s">
        <v>766</v>
      </c>
      <c r="AA205" t="s">
        <v>766</v>
      </c>
      <c r="AB205" t="s">
        <v>766</v>
      </c>
      <c r="AC205" t="s">
        <v>766</v>
      </c>
      <c r="AE205" t="s">
        <v>72</v>
      </c>
      <c r="AF205" t="s">
        <v>587</v>
      </c>
    </row>
    <row r="206" spans="1:32" x14ac:dyDescent="0.35">
      <c r="A206" s="1">
        <v>1025</v>
      </c>
      <c r="B206" s="4" t="s">
        <v>123</v>
      </c>
      <c r="C206" s="4" t="s">
        <v>129</v>
      </c>
      <c r="D206">
        <v>37</v>
      </c>
      <c r="E206">
        <v>0</v>
      </c>
      <c r="F206">
        <f t="shared" si="8"/>
        <v>0</v>
      </c>
      <c r="G206">
        <f t="shared" si="9"/>
        <v>0</v>
      </c>
      <c r="H206" t="s">
        <v>72</v>
      </c>
      <c r="I206" t="s">
        <v>72</v>
      </c>
      <c r="K206" t="s">
        <v>72</v>
      </c>
      <c r="L206" t="s">
        <v>72</v>
      </c>
      <c r="M206" t="s">
        <v>72</v>
      </c>
      <c r="N206" t="s">
        <v>72</v>
      </c>
      <c r="O206" t="s">
        <v>440</v>
      </c>
      <c r="P206" t="s">
        <v>500</v>
      </c>
      <c r="Q206" t="s">
        <v>581</v>
      </c>
      <c r="R206" t="s">
        <v>72</v>
      </c>
      <c r="S206" t="s">
        <v>72</v>
      </c>
      <c r="U206" t="s">
        <v>72</v>
      </c>
      <c r="V206" t="s">
        <v>72</v>
      </c>
      <c r="W206" t="s">
        <v>72</v>
      </c>
      <c r="X206" t="s">
        <v>72</v>
      </c>
      <c r="Y206" t="s">
        <v>766</v>
      </c>
      <c r="Z206" t="s">
        <v>764</v>
      </c>
      <c r="AA206" t="s">
        <v>779</v>
      </c>
      <c r="AB206" t="s">
        <v>72</v>
      </c>
      <c r="AC206" t="s">
        <v>72</v>
      </c>
      <c r="AE206" t="s">
        <v>72</v>
      </c>
      <c r="AF206" t="s">
        <v>587</v>
      </c>
    </row>
    <row r="207" spans="1:32" x14ac:dyDescent="0.35">
      <c r="A207" s="1">
        <v>1029</v>
      </c>
      <c r="B207" s="4" t="s">
        <v>123</v>
      </c>
      <c r="C207" s="4" t="s">
        <v>129</v>
      </c>
      <c r="D207">
        <v>37</v>
      </c>
      <c r="E207">
        <v>0</v>
      </c>
      <c r="F207">
        <f t="shared" si="8"/>
        <v>0</v>
      </c>
      <c r="G207">
        <f t="shared" si="9"/>
        <v>0</v>
      </c>
      <c r="H207" t="s">
        <v>72</v>
      </c>
      <c r="I207" t="s">
        <v>72</v>
      </c>
      <c r="K207" t="s">
        <v>72</v>
      </c>
      <c r="L207" t="s">
        <v>72</v>
      </c>
      <c r="M207" t="s">
        <v>72</v>
      </c>
      <c r="N207" t="s">
        <v>72</v>
      </c>
      <c r="O207" t="s">
        <v>441</v>
      </c>
      <c r="P207" t="s">
        <v>501</v>
      </c>
      <c r="Q207" t="s">
        <v>72</v>
      </c>
      <c r="R207" t="s">
        <v>72</v>
      </c>
      <c r="S207" t="s">
        <v>72</v>
      </c>
      <c r="U207" t="s">
        <v>72</v>
      </c>
      <c r="V207" t="s">
        <v>72</v>
      </c>
      <c r="W207" t="s">
        <v>72</v>
      </c>
      <c r="X207" t="s">
        <v>72</v>
      </c>
      <c r="Y207" t="s">
        <v>779</v>
      </c>
      <c r="Z207" t="s">
        <v>764</v>
      </c>
      <c r="AA207" t="s">
        <v>72</v>
      </c>
      <c r="AB207" t="s">
        <v>72</v>
      </c>
      <c r="AC207" t="s">
        <v>72</v>
      </c>
      <c r="AE207" t="s">
        <v>72</v>
      </c>
      <c r="AF207" t="s">
        <v>587</v>
      </c>
    </row>
    <row r="208" spans="1:32" x14ac:dyDescent="0.35">
      <c r="A208" s="1">
        <v>1039</v>
      </c>
      <c r="B208" s="4" t="s">
        <v>123</v>
      </c>
      <c r="C208" s="4" t="s">
        <v>129</v>
      </c>
      <c r="D208">
        <v>40</v>
      </c>
      <c r="E208" s="9">
        <v>2425.2760632292056</v>
      </c>
      <c r="F208">
        <f t="shared" si="8"/>
        <v>49.247091926622488</v>
      </c>
      <c r="G208">
        <f t="shared" si="9"/>
        <v>0.57734708818710456</v>
      </c>
      <c r="H208" t="s">
        <v>72</v>
      </c>
      <c r="I208" t="s">
        <v>72</v>
      </c>
      <c r="K208" t="s">
        <v>72</v>
      </c>
      <c r="L208" t="s">
        <v>72</v>
      </c>
      <c r="M208" t="s">
        <v>72</v>
      </c>
      <c r="N208" t="s">
        <v>72</v>
      </c>
      <c r="O208" t="s">
        <v>442</v>
      </c>
      <c r="P208" t="s">
        <v>502</v>
      </c>
      <c r="Q208" t="s">
        <v>582</v>
      </c>
      <c r="R208" t="s">
        <v>72</v>
      </c>
      <c r="S208" t="s">
        <v>72</v>
      </c>
      <c r="U208" t="s">
        <v>72</v>
      </c>
      <c r="V208" t="s">
        <v>72</v>
      </c>
      <c r="W208" t="s">
        <v>72</v>
      </c>
      <c r="X208" t="s">
        <v>72</v>
      </c>
      <c r="Y208" t="s">
        <v>766</v>
      </c>
      <c r="Z208" t="s">
        <v>764</v>
      </c>
      <c r="AA208" t="s">
        <v>766</v>
      </c>
      <c r="AB208" t="s">
        <v>72</v>
      </c>
      <c r="AC208" t="s">
        <v>72</v>
      </c>
      <c r="AE208" t="s">
        <v>72</v>
      </c>
      <c r="AF208" t="s">
        <v>587</v>
      </c>
    </row>
    <row r="209" spans="1:32" x14ac:dyDescent="0.35">
      <c r="A209" s="1">
        <v>1041</v>
      </c>
      <c r="B209" s="4" t="s">
        <v>123</v>
      </c>
      <c r="C209" s="4" t="s">
        <v>129</v>
      </c>
      <c r="D209">
        <v>5</v>
      </c>
      <c r="E209">
        <v>0</v>
      </c>
      <c r="F209">
        <f>SQRT(E209)</f>
        <v>0</v>
      </c>
      <c r="G209">
        <f>F209/$F$16</f>
        <v>0</v>
      </c>
      <c r="H209" t="s">
        <v>72</v>
      </c>
      <c r="I209" t="s">
        <v>72</v>
      </c>
      <c r="K209" t="s">
        <v>72</v>
      </c>
      <c r="L209" t="s">
        <v>72</v>
      </c>
      <c r="M209" t="s">
        <v>72</v>
      </c>
      <c r="N209" t="s">
        <v>72</v>
      </c>
      <c r="O209" t="s">
        <v>454</v>
      </c>
      <c r="P209" t="s">
        <v>516</v>
      </c>
      <c r="Q209" t="s">
        <v>583</v>
      </c>
      <c r="R209" t="s">
        <v>72</v>
      </c>
      <c r="S209" t="s">
        <v>72</v>
      </c>
      <c r="U209" t="s">
        <v>72</v>
      </c>
      <c r="V209" t="s">
        <v>72</v>
      </c>
      <c r="W209" t="s">
        <v>72</v>
      </c>
      <c r="X209" t="s">
        <v>72</v>
      </c>
      <c r="Y209" t="s">
        <v>72</v>
      </c>
      <c r="Z209" t="s">
        <v>814</v>
      </c>
      <c r="AA209" t="s">
        <v>814</v>
      </c>
      <c r="AB209" t="s">
        <v>72</v>
      </c>
      <c r="AC209" t="s">
        <v>72</v>
      </c>
      <c r="AE209" t="s">
        <v>72</v>
      </c>
      <c r="AF209" s="6" t="s">
        <v>587</v>
      </c>
    </row>
    <row r="210" spans="1:32" x14ac:dyDescent="0.35">
      <c r="A210" s="1">
        <v>1042</v>
      </c>
      <c r="B210" s="4" t="s">
        <v>124</v>
      </c>
      <c r="C210" s="4" t="s">
        <v>129</v>
      </c>
      <c r="D210">
        <v>5</v>
      </c>
      <c r="E210">
        <v>0</v>
      </c>
      <c r="F210">
        <f t="shared" si="8"/>
        <v>0</v>
      </c>
      <c r="G210">
        <f t="shared" si="9"/>
        <v>0</v>
      </c>
      <c r="H210" t="s">
        <v>72</v>
      </c>
      <c r="I210" t="s">
        <v>72</v>
      </c>
      <c r="K210" t="s">
        <v>72</v>
      </c>
      <c r="L210" t="s">
        <v>72</v>
      </c>
      <c r="M210" t="s">
        <v>72</v>
      </c>
      <c r="N210" t="s">
        <v>72</v>
      </c>
      <c r="O210" t="s">
        <v>443</v>
      </c>
      <c r="P210" t="s">
        <v>503</v>
      </c>
      <c r="Q210" t="s">
        <v>584</v>
      </c>
      <c r="R210" t="s">
        <v>72</v>
      </c>
      <c r="S210" t="s">
        <v>72</v>
      </c>
      <c r="U210" t="s">
        <v>72</v>
      </c>
      <c r="V210" t="s">
        <v>72</v>
      </c>
      <c r="W210" t="s">
        <v>72</v>
      </c>
      <c r="X210" t="s">
        <v>72</v>
      </c>
      <c r="Y210" t="s">
        <v>764</v>
      </c>
      <c r="Z210" t="s">
        <v>764</v>
      </c>
      <c r="AA210" t="s">
        <v>764</v>
      </c>
      <c r="AB210" t="s">
        <v>72</v>
      </c>
      <c r="AC210" t="s">
        <v>72</v>
      </c>
      <c r="AE210" t="s">
        <v>72</v>
      </c>
      <c r="AF210" t="s">
        <v>587</v>
      </c>
    </row>
    <row r="211" spans="1:32" x14ac:dyDescent="0.35">
      <c r="A211" s="1">
        <v>1043</v>
      </c>
      <c r="B211" s="4" t="s">
        <v>123</v>
      </c>
      <c r="C211" s="4" t="s">
        <v>129</v>
      </c>
      <c r="D211">
        <v>5</v>
      </c>
      <c r="E211">
        <v>0</v>
      </c>
      <c r="F211">
        <f t="shared" si="8"/>
        <v>0</v>
      </c>
      <c r="G211">
        <f t="shared" si="9"/>
        <v>0</v>
      </c>
      <c r="H211" t="s">
        <v>72</v>
      </c>
      <c r="I211" t="s">
        <v>72</v>
      </c>
      <c r="K211" t="s">
        <v>72</v>
      </c>
      <c r="L211" t="s">
        <v>72</v>
      </c>
      <c r="M211" t="s">
        <v>72</v>
      </c>
      <c r="N211" t="s">
        <v>72</v>
      </c>
      <c r="O211" t="s">
        <v>444</v>
      </c>
      <c r="P211" t="s">
        <v>504</v>
      </c>
      <c r="Q211" t="s">
        <v>585</v>
      </c>
      <c r="R211" t="s">
        <v>72</v>
      </c>
      <c r="S211" t="s">
        <v>72</v>
      </c>
      <c r="U211" t="s">
        <v>72</v>
      </c>
      <c r="V211" t="s">
        <v>72</v>
      </c>
      <c r="W211" t="s">
        <v>72</v>
      </c>
      <c r="X211" t="s">
        <v>72</v>
      </c>
      <c r="Y211" t="s">
        <v>764</v>
      </c>
      <c r="Z211" t="s">
        <v>764</v>
      </c>
      <c r="AA211" t="s">
        <v>72</v>
      </c>
      <c r="AB211" t="s">
        <v>72</v>
      </c>
      <c r="AC211" t="s">
        <v>72</v>
      </c>
      <c r="AE211" t="s">
        <v>72</v>
      </c>
      <c r="AF211" t="s">
        <v>587</v>
      </c>
    </row>
    <row r="212" spans="1:32" x14ac:dyDescent="0.35">
      <c r="A212" s="1">
        <v>1044</v>
      </c>
      <c r="B212" s="4" t="s">
        <v>123</v>
      </c>
      <c r="C212" s="4" t="s">
        <v>129</v>
      </c>
      <c r="D212">
        <v>5</v>
      </c>
      <c r="E212">
        <v>0</v>
      </c>
      <c r="F212">
        <f t="shared" si="8"/>
        <v>0</v>
      </c>
      <c r="G212">
        <f t="shared" si="9"/>
        <v>0</v>
      </c>
      <c r="H212" t="s">
        <v>72</v>
      </c>
      <c r="I212" t="s">
        <v>72</v>
      </c>
      <c r="K212" t="s">
        <v>72</v>
      </c>
      <c r="L212" t="s">
        <v>72</v>
      </c>
      <c r="M212" t="s">
        <v>72</v>
      </c>
      <c r="N212" t="s">
        <v>72</v>
      </c>
      <c r="O212" t="s">
        <v>445</v>
      </c>
      <c r="P212" t="s">
        <v>505</v>
      </c>
      <c r="Q212" t="s">
        <v>586</v>
      </c>
      <c r="R212" t="s">
        <v>72</v>
      </c>
      <c r="S212" t="s">
        <v>72</v>
      </c>
      <c r="T212" t="s">
        <v>760</v>
      </c>
      <c r="U212" t="s">
        <v>72</v>
      </c>
      <c r="V212" t="s">
        <v>72</v>
      </c>
      <c r="W212" t="s">
        <v>72</v>
      </c>
      <c r="X212" t="s">
        <v>72</v>
      </c>
      <c r="Y212" t="s">
        <v>764</v>
      </c>
      <c r="Z212" t="s">
        <v>764</v>
      </c>
      <c r="AA212" t="s">
        <v>764</v>
      </c>
      <c r="AB212" t="s">
        <v>72</v>
      </c>
      <c r="AC212" t="s">
        <v>72</v>
      </c>
      <c r="AE212" t="s">
        <v>72</v>
      </c>
      <c r="AF212" t="s">
        <v>587</v>
      </c>
    </row>
    <row r="213" spans="1:32" x14ac:dyDescent="0.35">
      <c r="A213" s="1">
        <v>1045</v>
      </c>
      <c r="B213" s="4" t="s">
        <v>123</v>
      </c>
      <c r="C213" s="4" t="s">
        <v>129</v>
      </c>
      <c r="D213">
        <v>5</v>
      </c>
      <c r="E213">
        <v>0</v>
      </c>
      <c r="F213">
        <f t="shared" si="8"/>
        <v>0</v>
      </c>
      <c r="G213">
        <f t="shared" si="9"/>
        <v>0</v>
      </c>
      <c r="H213" t="s">
        <v>72</v>
      </c>
      <c r="I213" t="s">
        <v>72</v>
      </c>
      <c r="K213" t="s">
        <v>72</v>
      </c>
      <c r="L213" t="s">
        <v>72</v>
      </c>
      <c r="M213" t="s">
        <v>72</v>
      </c>
      <c r="N213" t="s">
        <v>72</v>
      </c>
      <c r="O213" t="s">
        <v>446</v>
      </c>
      <c r="P213" t="s">
        <v>506</v>
      </c>
      <c r="Q213" t="s">
        <v>587</v>
      </c>
      <c r="R213" t="s">
        <v>72</v>
      </c>
      <c r="S213" t="s">
        <v>72</v>
      </c>
      <c r="T213" t="s">
        <v>761</v>
      </c>
      <c r="U213" t="s">
        <v>72</v>
      </c>
      <c r="V213" t="s">
        <v>72</v>
      </c>
      <c r="W213" t="s">
        <v>72</v>
      </c>
      <c r="X213" t="s">
        <v>72</v>
      </c>
      <c r="Y213" t="s">
        <v>808</v>
      </c>
      <c r="Z213" t="s">
        <v>808</v>
      </c>
      <c r="AA213" t="s">
        <v>587</v>
      </c>
      <c r="AB213" t="s">
        <v>72</v>
      </c>
      <c r="AC213" t="s">
        <v>72</v>
      </c>
      <c r="AD213" t="s">
        <v>878</v>
      </c>
      <c r="AE213" t="s">
        <v>72</v>
      </c>
      <c r="AF213" t="s">
        <v>587</v>
      </c>
    </row>
    <row r="214" spans="1:32" x14ac:dyDescent="0.35">
      <c r="A214" s="1">
        <v>1046</v>
      </c>
      <c r="B214" s="4" t="s">
        <v>123</v>
      </c>
      <c r="C214" s="4" t="s">
        <v>129</v>
      </c>
      <c r="D214">
        <v>5</v>
      </c>
      <c r="E214">
        <v>0</v>
      </c>
      <c r="F214">
        <f t="shared" si="8"/>
        <v>0</v>
      </c>
      <c r="G214">
        <f t="shared" si="9"/>
        <v>0</v>
      </c>
      <c r="H214" t="s">
        <v>72</v>
      </c>
      <c r="I214" t="s">
        <v>72</v>
      </c>
      <c r="K214" t="s">
        <v>72</v>
      </c>
      <c r="L214" t="s">
        <v>72</v>
      </c>
      <c r="M214" t="s">
        <v>72</v>
      </c>
      <c r="N214" t="s">
        <v>72</v>
      </c>
      <c r="O214" t="s">
        <v>447</v>
      </c>
      <c r="P214" t="s">
        <v>72</v>
      </c>
      <c r="Q214" t="s">
        <v>72</v>
      </c>
      <c r="R214" t="s">
        <v>72</v>
      </c>
      <c r="S214" t="s">
        <v>72</v>
      </c>
      <c r="U214" t="s">
        <v>72</v>
      </c>
      <c r="V214" t="s">
        <v>72</v>
      </c>
      <c r="W214" t="s">
        <v>72</v>
      </c>
      <c r="X214" t="s">
        <v>72</v>
      </c>
      <c r="Y214" t="s">
        <v>764</v>
      </c>
      <c r="Z214" t="s">
        <v>72</v>
      </c>
      <c r="AA214" t="s">
        <v>72</v>
      </c>
      <c r="AB214" t="s">
        <v>72</v>
      </c>
      <c r="AC214" t="s">
        <v>72</v>
      </c>
      <c r="AE214" t="s">
        <v>72</v>
      </c>
      <c r="AF214" t="s">
        <v>587</v>
      </c>
    </row>
    <row r="215" spans="1:32" x14ac:dyDescent="0.35">
      <c r="A215" s="1">
        <v>1047</v>
      </c>
      <c r="B215" s="4" t="s">
        <v>123</v>
      </c>
      <c r="C215" s="4" t="s">
        <v>129</v>
      </c>
      <c r="D215">
        <v>5</v>
      </c>
      <c r="E215">
        <v>0</v>
      </c>
      <c r="F215">
        <f t="shared" si="8"/>
        <v>0</v>
      </c>
      <c r="G215">
        <f t="shared" si="9"/>
        <v>0</v>
      </c>
      <c r="H215" t="s">
        <v>72</v>
      </c>
      <c r="I215" t="s">
        <v>72</v>
      </c>
      <c r="K215" t="s">
        <v>72</v>
      </c>
      <c r="L215" t="s">
        <v>72</v>
      </c>
      <c r="M215" t="s">
        <v>72</v>
      </c>
      <c r="N215" t="s">
        <v>72</v>
      </c>
      <c r="O215" t="s">
        <v>448</v>
      </c>
      <c r="P215" t="s">
        <v>507</v>
      </c>
      <c r="Q215" t="s">
        <v>72</v>
      </c>
      <c r="R215" t="s">
        <v>72</v>
      </c>
      <c r="S215" t="s">
        <v>72</v>
      </c>
      <c r="T215" t="s">
        <v>762</v>
      </c>
      <c r="U215" t="s">
        <v>72</v>
      </c>
      <c r="V215" t="s">
        <v>72</v>
      </c>
      <c r="W215" t="s">
        <v>72</v>
      </c>
      <c r="X215" t="s">
        <v>72</v>
      </c>
      <c r="Y215" t="s">
        <v>764</v>
      </c>
      <c r="Z215" t="s">
        <v>764</v>
      </c>
      <c r="AA215" t="s">
        <v>72</v>
      </c>
      <c r="AB215" t="s">
        <v>72</v>
      </c>
      <c r="AC215" t="s">
        <v>72</v>
      </c>
      <c r="AE215" t="s">
        <v>72</v>
      </c>
      <c r="AF215" t="s">
        <v>587</v>
      </c>
    </row>
    <row r="216" spans="1:32" x14ac:dyDescent="0.35">
      <c r="A216" s="1">
        <v>1048</v>
      </c>
      <c r="B216" s="4" t="s">
        <v>125</v>
      </c>
      <c r="C216" s="4" t="s">
        <v>129</v>
      </c>
      <c r="D216">
        <v>5</v>
      </c>
      <c r="E216">
        <v>0</v>
      </c>
      <c r="F216">
        <f t="shared" si="8"/>
        <v>0</v>
      </c>
      <c r="G216">
        <f t="shared" si="9"/>
        <v>0</v>
      </c>
      <c r="H216" t="s">
        <v>72</v>
      </c>
      <c r="I216" t="s">
        <v>72</v>
      </c>
      <c r="K216" t="s">
        <v>72</v>
      </c>
      <c r="L216" t="s">
        <v>72</v>
      </c>
      <c r="M216" t="s">
        <v>72</v>
      </c>
      <c r="N216" t="s">
        <v>72</v>
      </c>
      <c r="O216" t="s">
        <v>449</v>
      </c>
      <c r="P216" t="s">
        <v>508</v>
      </c>
      <c r="Q216" t="s">
        <v>72</v>
      </c>
      <c r="R216" t="s">
        <v>72</v>
      </c>
      <c r="S216" t="s">
        <v>72</v>
      </c>
      <c r="T216" t="s">
        <v>763</v>
      </c>
      <c r="U216" t="s">
        <v>72</v>
      </c>
      <c r="V216" t="s">
        <v>72</v>
      </c>
      <c r="W216" t="s">
        <v>72</v>
      </c>
      <c r="X216" t="s">
        <v>72</v>
      </c>
      <c r="Y216" t="s">
        <v>785</v>
      </c>
      <c r="Z216" t="s">
        <v>766</v>
      </c>
      <c r="AA216" t="s">
        <v>72</v>
      </c>
      <c r="AB216" t="s">
        <v>72</v>
      </c>
      <c r="AC216" t="s">
        <v>72</v>
      </c>
      <c r="AE216" t="s">
        <v>72</v>
      </c>
      <c r="AF216" t="s">
        <v>587</v>
      </c>
    </row>
    <row r="217" spans="1:32" x14ac:dyDescent="0.35">
      <c r="A217" s="1">
        <v>1053</v>
      </c>
      <c r="B217" s="4" t="s">
        <v>124</v>
      </c>
      <c r="C217" s="4" t="s">
        <v>129</v>
      </c>
      <c r="D217">
        <v>40</v>
      </c>
      <c r="E217" s="9">
        <v>2425.2760632292056</v>
      </c>
      <c r="F217">
        <f t="shared" si="8"/>
        <v>49.247091926622488</v>
      </c>
      <c r="G217">
        <f t="shared" si="9"/>
        <v>0.57734708818710456</v>
      </c>
      <c r="H217" t="s">
        <v>72</v>
      </c>
      <c r="I217" t="s">
        <v>72</v>
      </c>
      <c r="K217" t="s">
        <v>72</v>
      </c>
      <c r="L217" t="s">
        <v>72</v>
      </c>
      <c r="M217" t="s">
        <v>72</v>
      </c>
      <c r="N217" t="s">
        <v>72</v>
      </c>
      <c r="O217" t="s">
        <v>450</v>
      </c>
      <c r="P217" t="s">
        <v>509</v>
      </c>
      <c r="Q217" t="s">
        <v>588</v>
      </c>
      <c r="R217" t="s">
        <v>72</v>
      </c>
      <c r="S217" t="s">
        <v>740</v>
      </c>
      <c r="U217" t="s">
        <v>72</v>
      </c>
      <c r="V217" t="s">
        <v>72</v>
      </c>
      <c r="W217" t="s">
        <v>72</v>
      </c>
      <c r="X217" t="s">
        <v>72</v>
      </c>
      <c r="Y217" t="s">
        <v>809</v>
      </c>
      <c r="Z217" t="s">
        <v>764</v>
      </c>
      <c r="AA217" t="s">
        <v>774</v>
      </c>
      <c r="AB217" t="s">
        <v>72</v>
      </c>
      <c r="AC217" t="s">
        <v>764</v>
      </c>
      <c r="AE217" t="s">
        <v>72</v>
      </c>
      <c r="AF217" t="s">
        <v>587</v>
      </c>
    </row>
    <row r="218" spans="1:32" x14ac:dyDescent="0.35">
      <c r="A218" s="1">
        <v>1066</v>
      </c>
      <c r="B218" s="4" t="s">
        <v>123</v>
      </c>
      <c r="C218" s="4" t="s">
        <v>129</v>
      </c>
      <c r="D218">
        <v>5</v>
      </c>
      <c r="E218">
        <v>0</v>
      </c>
      <c r="F218">
        <f>SQRT(E218)</f>
        <v>0</v>
      </c>
      <c r="G218">
        <f>F218/$F$16</f>
        <v>0</v>
      </c>
      <c r="H218" t="s">
        <v>72</v>
      </c>
      <c r="I218" t="s">
        <v>72</v>
      </c>
      <c r="K218" t="s">
        <v>72</v>
      </c>
      <c r="L218" t="s">
        <v>72</v>
      </c>
      <c r="M218" t="s">
        <v>72</v>
      </c>
      <c r="N218" t="s">
        <v>72</v>
      </c>
      <c r="O218" t="s">
        <v>72</v>
      </c>
      <c r="P218" t="s">
        <v>510</v>
      </c>
      <c r="Q218" t="s">
        <v>660</v>
      </c>
      <c r="R218" t="s">
        <v>72</v>
      </c>
      <c r="S218" t="s">
        <v>741</v>
      </c>
      <c r="U218" t="s">
        <v>72</v>
      </c>
      <c r="V218" t="s">
        <v>72</v>
      </c>
      <c r="W218" t="s">
        <v>72</v>
      </c>
      <c r="X218" t="s">
        <v>72</v>
      </c>
      <c r="Y218" t="s">
        <v>72</v>
      </c>
      <c r="Z218" t="s">
        <v>764</v>
      </c>
      <c r="AA218" t="s">
        <v>764</v>
      </c>
      <c r="AB218" t="s">
        <v>72</v>
      </c>
      <c r="AC218" t="s">
        <v>764</v>
      </c>
      <c r="AE218" t="s">
        <v>72</v>
      </c>
      <c r="AF218" s="6" t="s">
        <v>587</v>
      </c>
    </row>
    <row r="219" spans="1:32" x14ac:dyDescent="0.35">
      <c r="A219" s="1">
        <v>1077</v>
      </c>
      <c r="B219" s="4" t="s">
        <v>123</v>
      </c>
      <c r="C219" s="4" t="s">
        <v>129</v>
      </c>
      <c r="D219">
        <v>35</v>
      </c>
      <c r="E219">
        <v>1212.8281899999999</v>
      </c>
      <c r="F219">
        <f t="shared" si="8"/>
        <v>34.825682907877052</v>
      </c>
      <c r="G219">
        <f t="shared" si="9"/>
        <v>0.4082780492084418</v>
      </c>
      <c r="H219" t="s">
        <v>72</v>
      </c>
      <c r="I219" t="s">
        <v>72</v>
      </c>
      <c r="K219" t="s">
        <v>72</v>
      </c>
      <c r="L219" t="s">
        <v>72</v>
      </c>
      <c r="M219" t="s">
        <v>72</v>
      </c>
      <c r="N219" t="s">
        <v>72</v>
      </c>
      <c r="O219" t="s">
        <v>72</v>
      </c>
      <c r="P219" t="s">
        <v>72</v>
      </c>
      <c r="Q219" t="s">
        <v>589</v>
      </c>
      <c r="R219" t="s">
        <v>72</v>
      </c>
      <c r="S219" t="s">
        <v>72</v>
      </c>
      <c r="U219" t="s">
        <v>72</v>
      </c>
      <c r="V219" t="s">
        <v>72</v>
      </c>
      <c r="W219" t="s">
        <v>72</v>
      </c>
      <c r="X219" t="s">
        <v>72</v>
      </c>
      <c r="Y219" t="s">
        <v>72</v>
      </c>
      <c r="Z219" t="s">
        <v>72</v>
      </c>
      <c r="AA219" t="s">
        <v>774</v>
      </c>
      <c r="AB219" t="s">
        <v>72</v>
      </c>
      <c r="AC219" t="s">
        <v>72</v>
      </c>
      <c r="AD219" t="s">
        <v>879</v>
      </c>
      <c r="AE219" t="s">
        <v>72</v>
      </c>
      <c r="AF219" t="s">
        <v>587</v>
      </c>
    </row>
    <row r="220" spans="1:32" x14ac:dyDescent="0.35">
      <c r="A220" s="1">
        <v>1091</v>
      </c>
      <c r="B220" s="4" t="s">
        <v>123</v>
      </c>
      <c r="C220" s="4" t="s">
        <v>129</v>
      </c>
      <c r="D220">
        <v>5</v>
      </c>
      <c r="E220">
        <v>0</v>
      </c>
      <c r="F220">
        <f t="shared" si="8"/>
        <v>0</v>
      </c>
      <c r="G220">
        <f t="shared" si="9"/>
        <v>0</v>
      </c>
      <c r="H220" t="s">
        <v>72</v>
      </c>
      <c r="I220" t="s">
        <v>72</v>
      </c>
      <c r="K220" t="s">
        <v>72</v>
      </c>
      <c r="L220" t="s">
        <v>72</v>
      </c>
      <c r="M220" t="s">
        <v>72</v>
      </c>
      <c r="N220" t="s">
        <v>72</v>
      </c>
      <c r="O220" t="s">
        <v>72</v>
      </c>
      <c r="P220" t="s">
        <v>72</v>
      </c>
      <c r="Q220" t="s">
        <v>590</v>
      </c>
      <c r="R220" t="s">
        <v>72</v>
      </c>
      <c r="S220" t="s">
        <v>72</v>
      </c>
      <c r="U220" t="s">
        <v>72</v>
      </c>
      <c r="V220" t="s">
        <v>72</v>
      </c>
      <c r="W220" t="s">
        <v>72</v>
      </c>
      <c r="X220" t="s">
        <v>72</v>
      </c>
      <c r="Y220" t="s">
        <v>72</v>
      </c>
      <c r="Z220" t="s">
        <v>72</v>
      </c>
      <c r="AA220" t="s">
        <v>766</v>
      </c>
      <c r="AB220" t="s">
        <v>72</v>
      </c>
      <c r="AC220" t="s">
        <v>72</v>
      </c>
      <c r="AE220" t="s">
        <v>72</v>
      </c>
      <c r="AF220" t="s">
        <v>587</v>
      </c>
    </row>
    <row r="221" spans="1:32" x14ac:dyDescent="0.35">
      <c r="A221" s="1">
        <v>1094</v>
      </c>
      <c r="B221" s="4" t="s">
        <v>123</v>
      </c>
      <c r="C221" s="4" t="s">
        <v>129</v>
      </c>
      <c r="D221">
        <v>5</v>
      </c>
      <c r="E221">
        <v>0</v>
      </c>
      <c r="F221">
        <f t="shared" si="8"/>
        <v>0</v>
      </c>
      <c r="G221">
        <f t="shared" si="9"/>
        <v>0</v>
      </c>
      <c r="H221" t="s">
        <v>72</v>
      </c>
      <c r="I221" t="s">
        <v>72</v>
      </c>
      <c r="K221" t="s">
        <v>72</v>
      </c>
      <c r="L221" t="s">
        <v>72</v>
      </c>
      <c r="M221" t="s">
        <v>72</v>
      </c>
      <c r="N221" t="s">
        <v>72</v>
      </c>
      <c r="O221" t="s">
        <v>72</v>
      </c>
      <c r="P221" t="s">
        <v>72</v>
      </c>
      <c r="Q221" t="s">
        <v>591</v>
      </c>
      <c r="R221" t="s">
        <v>703</v>
      </c>
      <c r="S221" t="s">
        <v>72</v>
      </c>
      <c r="U221" t="s">
        <v>72</v>
      </c>
      <c r="V221" t="s">
        <v>72</v>
      </c>
      <c r="W221" t="s">
        <v>72</v>
      </c>
      <c r="X221" t="s">
        <v>72</v>
      </c>
      <c r="Y221" t="s">
        <v>72</v>
      </c>
      <c r="Z221" t="s">
        <v>72</v>
      </c>
      <c r="AA221" t="s">
        <v>764</v>
      </c>
      <c r="AB221" t="s">
        <v>764</v>
      </c>
      <c r="AC221" t="s">
        <v>72</v>
      </c>
      <c r="AE221" t="s">
        <v>72</v>
      </c>
      <c r="AF221" t="s">
        <v>587</v>
      </c>
    </row>
    <row r="222" spans="1:32" x14ac:dyDescent="0.35">
      <c r="A222" s="1">
        <v>1095</v>
      </c>
      <c r="B222" s="4" t="s">
        <v>125</v>
      </c>
      <c r="C222" s="4" t="s">
        <v>129</v>
      </c>
      <c r="D222">
        <v>5</v>
      </c>
      <c r="E222">
        <v>0</v>
      </c>
      <c r="F222">
        <f t="shared" si="8"/>
        <v>0</v>
      </c>
      <c r="G222">
        <f t="shared" si="9"/>
        <v>0</v>
      </c>
      <c r="H222" t="s">
        <v>72</v>
      </c>
      <c r="I222" t="s">
        <v>72</v>
      </c>
      <c r="K222" t="s">
        <v>72</v>
      </c>
      <c r="L222" t="s">
        <v>72</v>
      </c>
      <c r="M222" t="s">
        <v>72</v>
      </c>
      <c r="N222" t="s">
        <v>72</v>
      </c>
      <c r="O222" t="s">
        <v>72</v>
      </c>
      <c r="P222" t="s">
        <v>72</v>
      </c>
      <c r="Q222" t="s">
        <v>592</v>
      </c>
      <c r="R222" t="s">
        <v>72</v>
      </c>
      <c r="S222" t="s">
        <v>72</v>
      </c>
      <c r="U222" t="s">
        <v>72</v>
      </c>
      <c r="V222" t="s">
        <v>72</v>
      </c>
      <c r="W222" t="s">
        <v>72</v>
      </c>
      <c r="X222" t="s">
        <v>72</v>
      </c>
      <c r="Y222" t="s">
        <v>72</v>
      </c>
      <c r="Z222" t="s">
        <v>72</v>
      </c>
      <c r="AA222" t="s">
        <v>816</v>
      </c>
      <c r="AB222" t="s">
        <v>72</v>
      </c>
      <c r="AC222" t="s">
        <v>72</v>
      </c>
      <c r="AE222" t="s">
        <v>72</v>
      </c>
      <c r="AF222" t="s">
        <v>587</v>
      </c>
    </row>
    <row r="223" spans="1:32" x14ac:dyDescent="0.35">
      <c r="A223" s="1">
        <v>1097</v>
      </c>
      <c r="B223" s="4" t="s">
        <v>125</v>
      </c>
      <c r="C223" s="4" t="s">
        <v>129</v>
      </c>
      <c r="D223">
        <v>5</v>
      </c>
      <c r="E223">
        <v>0</v>
      </c>
      <c r="F223">
        <f t="shared" si="8"/>
        <v>0</v>
      </c>
      <c r="G223">
        <f t="shared" si="9"/>
        <v>0</v>
      </c>
      <c r="H223" t="s">
        <v>72</v>
      </c>
      <c r="I223" t="s">
        <v>72</v>
      </c>
      <c r="K223" t="s">
        <v>72</v>
      </c>
      <c r="L223" t="s">
        <v>72</v>
      </c>
      <c r="M223" t="s">
        <v>72</v>
      </c>
      <c r="N223" t="s">
        <v>72</v>
      </c>
      <c r="O223" t="s">
        <v>72</v>
      </c>
      <c r="P223" t="s">
        <v>72</v>
      </c>
      <c r="Q223" t="s">
        <v>593</v>
      </c>
      <c r="R223" t="s">
        <v>72</v>
      </c>
      <c r="S223" t="s">
        <v>72</v>
      </c>
      <c r="U223" t="s">
        <v>72</v>
      </c>
      <c r="V223" t="s">
        <v>72</v>
      </c>
      <c r="W223" t="s">
        <v>72</v>
      </c>
      <c r="X223" t="s">
        <v>72</v>
      </c>
      <c r="Y223" t="s">
        <v>72</v>
      </c>
      <c r="Z223" t="s">
        <v>72</v>
      </c>
      <c r="AA223" t="s">
        <v>764</v>
      </c>
      <c r="AB223" t="s">
        <v>72</v>
      </c>
      <c r="AC223" t="s">
        <v>72</v>
      </c>
      <c r="AE223" t="s">
        <v>72</v>
      </c>
      <c r="AF223" t="s">
        <v>587</v>
      </c>
    </row>
    <row r="224" spans="1:32" x14ac:dyDescent="0.35">
      <c r="A224" s="1">
        <v>1099</v>
      </c>
      <c r="B224" s="4" t="s">
        <v>123</v>
      </c>
      <c r="C224" s="4" t="s">
        <v>129</v>
      </c>
      <c r="D224">
        <v>5</v>
      </c>
      <c r="E224">
        <v>0</v>
      </c>
      <c r="F224">
        <f t="shared" si="8"/>
        <v>0</v>
      </c>
      <c r="G224">
        <f t="shared" si="9"/>
        <v>0</v>
      </c>
      <c r="H224" t="s">
        <v>72</v>
      </c>
      <c r="I224" t="s">
        <v>72</v>
      </c>
      <c r="K224" t="s">
        <v>72</v>
      </c>
      <c r="L224" t="s">
        <v>72</v>
      </c>
      <c r="M224" t="s">
        <v>72</v>
      </c>
      <c r="N224" t="s">
        <v>72</v>
      </c>
      <c r="O224" t="s">
        <v>72</v>
      </c>
      <c r="P224" t="s">
        <v>72</v>
      </c>
      <c r="Q224" t="s">
        <v>594</v>
      </c>
      <c r="R224" t="s">
        <v>72</v>
      </c>
      <c r="S224" t="s">
        <v>72</v>
      </c>
      <c r="U224" t="s">
        <v>72</v>
      </c>
      <c r="V224" t="s">
        <v>72</v>
      </c>
      <c r="W224" t="s">
        <v>72</v>
      </c>
      <c r="X224" t="s">
        <v>72</v>
      </c>
      <c r="Y224" t="s">
        <v>72</v>
      </c>
      <c r="Z224" t="s">
        <v>72</v>
      </c>
      <c r="AA224" t="s">
        <v>764</v>
      </c>
      <c r="AB224" t="s">
        <v>72</v>
      </c>
      <c r="AC224" t="s">
        <v>72</v>
      </c>
      <c r="AE224" t="s">
        <v>72</v>
      </c>
      <c r="AF224" t="s">
        <v>587</v>
      </c>
    </row>
    <row r="225" spans="1:32" x14ac:dyDescent="0.35">
      <c r="A225" s="1">
        <v>1101</v>
      </c>
      <c r="B225" s="4" t="s">
        <v>123</v>
      </c>
      <c r="C225" s="4" t="s">
        <v>129</v>
      </c>
      <c r="D225">
        <v>25</v>
      </c>
      <c r="E225">
        <v>1617</v>
      </c>
      <c r="F225">
        <f t="shared" si="8"/>
        <v>40.2119385257662</v>
      </c>
      <c r="G225">
        <f t="shared" si="9"/>
        <v>0.47142368635292947</v>
      </c>
      <c r="H225" t="s">
        <v>72</v>
      </c>
      <c r="I225" t="s">
        <v>72</v>
      </c>
      <c r="K225" t="s">
        <v>72</v>
      </c>
      <c r="L225" t="s">
        <v>72</v>
      </c>
      <c r="M225" t="s">
        <v>72</v>
      </c>
      <c r="N225" t="s">
        <v>72</v>
      </c>
      <c r="O225" t="s">
        <v>72</v>
      </c>
      <c r="P225" t="s">
        <v>72</v>
      </c>
      <c r="Q225" t="s">
        <v>595</v>
      </c>
      <c r="R225" t="s">
        <v>72</v>
      </c>
      <c r="S225" t="s">
        <v>72</v>
      </c>
      <c r="U225" t="s">
        <v>72</v>
      </c>
      <c r="V225" t="s">
        <v>72</v>
      </c>
      <c r="W225" t="s">
        <v>72</v>
      </c>
      <c r="X225" t="s">
        <v>72</v>
      </c>
      <c r="Y225" t="s">
        <v>72</v>
      </c>
      <c r="Z225" t="s">
        <v>72</v>
      </c>
      <c r="AA225" t="s">
        <v>798</v>
      </c>
      <c r="AB225" t="s">
        <v>72</v>
      </c>
      <c r="AC225" t="s">
        <v>72</v>
      </c>
      <c r="AE225" t="s">
        <v>72</v>
      </c>
      <c r="AF225" t="s">
        <v>587</v>
      </c>
    </row>
    <row r="226" spans="1:32" x14ac:dyDescent="0.35">
      <c r="A226" s="1">
        <v>1108</v>
      </c>
      <c r="B226" s="4" t="s">
        <v>124</v>
      </c>
      <c r="C226" s="4" t="s">
        <v>129</v>
      </c>
      <c r="D226">
        <v>25</v>
      </c>
      <c r="E226">
        <v>1617</v>
      </c>
      <c r="F226">
        <f t="shared" si="8"/>
        <v>40.2119385257662</v>
      </c>
      <c r="G226">
        <f t="shared" si="9"/>
        <v>0.47142368635292947</v>
      </c>
      <c r="H226" t="s">
        <v>72</v>
      </c>
      <c r="I226" t="s">
        <v>72</v>
      </c>
      <c r="K226" t="s">
        <v>72</v>
      </c>
      <c r="L226" t="s">
        <v>72</v>
      </c>
      <c r="M226" t="s">
        <v>72</v>
      </c>
      <c r="N226" t="s">
        <v>72</v>
      </c>
      <c r="O226" t="s">
        <v>72</v>
      </c>
      <c r="P226" t="s">
        <v>72</v>
      </c>
      <c r="Q226" t="s">
        <v>596</v>
      </c>
      <c r="R226" t="s">
        <v>72</v>
      </c>
      <c r="S226" t="s">
        <v>72</v>
      </c>
      <c r="U226" t="s">
        <v>72</v>
      </c>
      <c r="V226" t="s">
        <v>72</v>
      </c>
      <c r="W226" t="s">
        <v>72</v>
      </c>
      <c r="X226" t="s">
        <v>72</v>
      </c>
      <c r="Y226" t="s">
        <v>72</v>
      </c>
      <c r="Z226" t="s">
        <v>72</v>
      </c>
      <c r="AA226" t="s">
        <v>817</v>
      </c>
      <c r="AB226" t="s">
        <v>72</v>
      </c>
      <c r="AC226" t="s">
        <v>72</v>
      </c>
      <c r="AE226" t="s">
        <v>72</v>
      </c>
      <c r="AF226" t="s">
        <v>587</v>
      </c>
    </row>
    <row r="227" spans="1:32" x14ac:dyDescent="0.35">
      <c r="A227" s="1">
        <v>1112</v>
      </c>
      <c r="B227" s="4" t="s">
        <v>124</v>
      </c>
      <c r="C227" s="4" t="s">
        <v>129</v>
      </c>
      <c r="D227">
        <v>3</v>
      </c>
      <c r="E227">
        <v>808.55212649999999</v>
      </c>
      <c r="F227">
        <f t="shared" si="8"/>
        <v>28.435051019824108</v>
      </c>
      <c r="G227">
        <f t="shared" si="9"/>
        <v>0.33335763121217715</v>
      </c>
      <c r="H227" t="s">
        <v>72</v>
      </c>
      <c r="I227" t="s">
        <v>72</v>
      </c>
      <c r="K227" t="s">
        <v>72</v>
      </c>
      <c r="L227" t="s">
        <v>72</v>
      </c>
      <c r="M227" t="s">
        <v>72</v>
      </c>
      <c r="N227" t="s">
        <v>72</v>
      </c>
      <c r="O227" t="s">
        <v>72</v>
      </c>
      <c r="P227" t="s">
        <v>72</v>
      </c>
      <c r="Q227" t="s">
        <v>597</v>
      </c>
      <c r="R227" t="s">
        <v>704</v>
      </c>
      <c r="S227" s="2" t="s">
        <v>742</v>
      </c>
      <c r="U227" t="s">
        <v>72</v>
      </c>
      <c r="V227" t="s">
        <v>72</v>
      </c>
      <c r="W227" t="s">
        <v>72</v>
      </c>
      <c r="X227" t="s">
        <v>72</v>
      </c>
      <c r="Y227" t="s">
        <v>72</v>
      </c>
      <c r="Z227" t="s">
        <v>72</v>
      </c>
      <c r="AA227" t="s">
        <v>791</v>
      </c>
      <c r="AB227" t="s">
        <v>778</v>
      </c>
      <c r="AC227" t="s">
        <v>778</v>
      </c>
      <c r="AE227" t="s">
        <v>72</v>
      </c>
      <c r="AF227" t="s">
        <v>799</v>
      </c>
    </row>
    <row r="228" spans="1:32" x14ac:dyDescent="0.35">
      <c r="A228" s="1">
        <v>1117</v>
      </c>
      <c r="B228" s="4" t="s">
        <v>124</v>
      </c>
      <c r="C228" s="4" t="s">
        <v>129</v>
      </c>
      <c r="D228">
        <v>8</v>
      </c>
      <c r="E228">
        <v>1212.8281899999999</v>
      </c>
      <c r="F228">
        <f t="shared" si="8"/>
        <v>34.825682907877052</v>
      </c>
      <c r="G228">
        <f t="shared" si="9"/>
        <v>0.4082780492084418</v>
      </c>
      <c r="H228" t="s">
        <v>72</v>
      </c>
      <c r="I228" t="s">
        <v>72</v>
      </c>
      <c r="K228" t="s">
        <v>72</v>
      </c>
      <c r="L228" t="s">
        <v>72</v>
      </c>
      <c r="M228" t="s">
        <v>72</v>
      </c>
      <c r="N228" t="s">
        <v>72</v>
      </c>
      <c r="O228" t="s">
        <v>72</v>
      </c>
      <c r="P228" t="s">
        <v>72</v>
      </c>
      <c r="Q228" t="s">
        <v>598</v>
      </c>
      <c r="R228" t="s">
        <v>72</v>
      </c>
      <c r="S228" t="s">
        <v>72</v>
      </c>
      <c r="U228" t="s">
        <v>72</v>
      </c>
      <c r="V228" t="s">
        <v>72</v>
      </c>
      <c r="W228" t="s">
        <v>72</v>
      </c>
      <c r="X228" t="s">
        <v>72</v>
      </c>
      <c r="Y228" t="s">
        <v>72</v>
      </c>
      <c r="Z228" t="s">
        <v>72</v>
      </c>
      <c r="AA228" t="s">
        <v>72</v>
      </c>
      <c r="AB228" t="s">
        <v>72</v>
      </c>
      <c r="AC228" t="s">
        <v>72</v>
      </c>
      <c r="AE228" t="s">
        <v>72</v>
      </c>
      <c r="AF228" t="s">
        <v>72</v>
      </c>
    </row>
    <row r="229" spans="1:32" x14ac:dyDescent="0.35">
      <c r="A229" s="1">
        <v>1118</v>
      </c>
      <c r="B229" s="4" t="s">
        <v>124</v>
      </c>
      <c r="C229" s="4" t="s">
        <v>129</v>
      </c>
      <c r="D229">
        <v>8</v>
      </c>
      <c r="E229">
        <v>1212.8281899999999</v>
      </c>
      <c r="F229">
        <f t="shared" si="8"/>
        <v>34.825682907877052</v>
      </c>
      <c r="G229">
        <f t="shared" si="9"/>
        <v>0.4082780492084418</v>
      </c>
      <c r="H229" t="s">
        <v>72</v>
      </c>
      <c r="I229" t="s">
        <v>72</v>
      </c>
      <c r="K229" t="s">
        <v>72</v>
      </c>
      <c r="L229" t="s">
        <v>72</v>
      </c>
      <c r="M229" t="s">
        <v>72</v>
      </c>
      <c r="N229" t="s">
        <v>72</v>
      </c>
      <c r="O229" t="s">
        <v>72</v>
      </c>
      <c r="P229" t="s">
        <v>72</v>
      </c>
      <c r="Q229" t="s">
        <v>599</v>
      </c>
      <c r="R229" t="s">
        <v>72</v>
      </c>
      <c r="S229" t="s">
        <v>72</v>
      </c>
      <c r="U229" t="s">
        <v>72</v>
      </c>
      <c r="V229" t="s">
        <v>72</v>
      </c>
      <c r="W229" t="s">
        <v>72</v>
      </c>
      <c r="X229" t="s">
        <v>72</v>
      </c>
      <c r="Y229" t="s">
        <v>72</v>
      </c>
      <c r="Z229" t="s">
        <v>72</v>
      </c>
      <c r="AA229" t="s">
        <v>774</v>
      </c>
      <c r="AB229" t="s">
        <v>72</v>
      </c>
      <c r="AC229" t="s">
        <v>72</v>
      </c>
      <c r="AE229" t="s">
        <v>72</v>
      </c>
      <c r="AF229" t="s">
        <v>587</v>
      </c>
    </row>
    <row r="230" spans="1:32" x14ac:dyDescent="0.35">
      <c r="A230" s="1">
        <v>1123</v>
      </c>
      <c r="B230" s="4" t="s">
        <v>123</v>
      </c>
      <c r="C230" s="4" t="s">
        <v>129</v>
      </c>
      <c r="D230">
        <v>8</v>
      </c>
      <c r="E230">
        <v>1212.8281899999999</v>
      </c>
      <c r="F230">
        <f t="shared" si="8"/>
        <v>34.825682907877052</v>
      </c>
      <c r="G230">
        <f t="shared" si="9"/>
        <v>0.4082780492084418</v>
      </c>
      <c r="H230" t="s">
        <v>72</v>
      </c>
      <c r="I230" t="s">
        <v>72</v>
      </c>
      <c r="K230" t="s">
        <v>72</v>
      </c>
      <c r="L230" t="s">
        <v>72</v>
      </c>
      <c r="M230" t="s">
        <v>72</v>
      </c>
      <c r="N230" t="s">
        <v>72</v>
      </c>
      <c r="O230" t="s">
        <v>72</v>
      </c>
      <c r="P230" t="s">
        <v>72</v>
      </c>
      <c r="Q230" t="s">
        <v>600</v>
      </c>
      <c r="R230" t="s">
        <v>72</v>
      </c>
      <c r="S230" t="s">
        <v>743</v>
      </c>
      <c r="U230" t="s">
        <v>72</v>
      </c>
      <c r="V230" t="s">
        <v>72</v>
      </c>
      <c r="W230" t="s">
        <v>72</v>
      </c>
      <c r="X230" t="s">
        <v>72</v>
      </c>
      <c r="Y230" t="s">
        <v>72</v>
      </c>
      <c r="Z230" t="s">
        <v>72</v>
      </c>
      <c r="AA230" t="s">
        <v>774</v>
      </c>
      <c r="AB230" t="s">
        <v>72</v>
      </c>
      <c r="AC230" t="s">
        <v>764</v>
      </c>
      <c r="AE230" t="s">
        <v>72</v>
      </c>
      <c r="AF230" t="s">
        <v>587</v>
      </c>
    </row>
    <row r="231" spans="1:32" x14ac:dyDescent="0.35">
      <c r="A231" s="1">
        <v>1126</v>
      </c>
      <c r="B231" s="4" t="s">
        <v>123</v>
      </c>
      <c r="C231" s="4" t="s">
        <v>129</v>
      </c>
      <c r="D231">
        <v>8</v>
      </c>
      <c r="E231">
        <v>1212.8281899999999</v>
      </c>
      <c r="F231">
        <f t="shared" si="8"/>
        <v>34.825682907877052</v>
      </c>
      <c r="G231">
        <f t="shared" si="9"/>
        <v>0.4082780492084418</v>
      </c>
      <c r="H231" t="s">
        <v>72</v>
      </c>
      <c r="I231" t="s">
        <v>72</v>
      </c>
      <c r="K231" t="s">
        <v>72</v>
      </c>
      <c r="L231" t="s">
        <v>72</v>
      </c>
      <c r="M231" t="s">
        <v>72</v>
      </c>
      <c r="N231" t="s">
        <v>72</v>
      </c>
      <c r="O231" t="s">
        <v>72</v>
      </c>
      <c r="P231" t="s">
        <v>72</v>
      </c>
      <c r="Q231" t="s">
        <v>601</v>
      </c>
      <c r="R231" t="s">
        <v>72</v>
      </c>
      <c r="S231" t="s">
        <v>72</v>
      </c>
      <c r="U231" t="s">
        <v>72</v>
      </c>
      <c r="V231" t="s">
        <v>72</v>
      </c>
      <c r="W231" t="s">
        <v>72</v>
      </c>
      <c r="X231" t="s">
        <v>72</v>
      </c>
      <c r="Y231" t="s">
        <v>72</v>
      </c>
      <c r="Z231" t="s">
        <v>72</v>
      </c>
      <c r="AA231" t="s">
        <v>764</v>
      </c>
      <c r="AB231" t="s">
        <v>72</v>
      </c>
      <c r="AC231" t="s">
        <v>72</v>
      </c>
      <c r="AE231" t="s">
        <v>72</v>
      </c>
      <c r="AF231" t="s">
        <v>587</v>
      </c>
    </row>
    <row r="232" spans="1:32" x14ac:dyDescent="0.35">
      <c r="A232" s="1">
        <v>1136</v>
      </c>
      <c r="B232" s="4" t="s">
        <v>123</v>
      </c>
      <c r="C232" s="4" t="s">
        <v>129</v>
      </c>
      <c r="D232">
        <v>35</v>
      </c>
      <c r="E232">
        <v>1212.8281899999999</v>
      </c>
      <c r="F232">
        <f t="shared" si="8"/>
        <v>34.825682907877052</v>
      </c>
      <c r="G232">
        <f t="shared" si="9"/>
        <v>0.4082780492084418</v>
      </c>
      <c r="H232" t="s">
        <v>72</v>
      </c>
      <c r="I232" t="s">
        <v>72</v>
      </c>
      <c r="K232" t="s">
        <v>72</v>
      </c>
      <c r="L232" t="s">
        <v>72</v>
      </c>
      <c r="M232" t="s">
        <v>72</v>
      </c>
      <c r="N232" t="s">
        <v>72</v>
      </c>
      <c r="O232" t="s">
        <v>72</v>
      </c>
      <c r="P232" t="s">
        <v>72</v>
      </c>
      <c r="Q232" t="s">
        <v>602</v>
      </c>
      <c r="R232" t="s">
        <v>72</v>
      </c>
      <c r="S232" t="s">
        <v>72</v>
      </c>
      <c r="U232" t="s">
        <v>72</v>
      </c>
      <c r="V232" t="s">
        <v>72</v>
      </c>
      <c r="W232" t="s">
        <v>72</v>
      </c>
      <c r="X232" t="s">
        <v>72</v>
      </c>
      <c r="Y232" t="s">
        <v>72</v>
      </c>
      <c r="Z232" t="s">
        <v>72</v>
      </c>
      <c r="AA232" t="s">
        <v>779</v>
      </c>
      <c r="AB232" t="s">
        <v>72</v>
      </c>
      <c r="AC232" t="s">
        <v>72</v>
      </c>
      <c r="AE232" t="s">
        <v>72</v>
      </c>
      <c r="AF232" t="s">
        <v>587</v>
      </c>
    </row>
    <row r="233" spans="1:32" x14ac:dyDescent="0.35">
      <c r="A233" s="1">
        <v>1137</v>
      </c>
      <c r="B233" s="4" t="s">
        <v>124</v>
      </c>
      <c r="C233" s="4" t="s">
        <v>129</v>
      </c>
      <c r="D233">
        <v>35</v>
      </c>
      <c r="E233">
        <v>1212.8281899999999</v>
      </c>
      <c r="F233">
        <f t="shared" si="8"/>
        <v>34.825682907877052</v>
      </c>
      <c r="G233">
        <f t="shared" si="9"/>
        <v>0.4082780492084418</v>
      </c>
      <c r="H233" t="s">
        <v>72</v>
      </c>
      <c r="I233" t="s">
        <v>72</v>
      </c>
      <c r="K233" t="s">
        <v>72</v>
      </c>
      <c r="L233" t="s">
        <v>72</v>
      </c>
      <c r="M233" t="s">
        <v>72</v>
      </c>
      <c r="N233" t="s">
        <v>72</v>
      </c>
      <c r="O233" t="s">
        <v>72</v>
      </c>
      <c r="P233" t="s">
        <v>72</v>
      </c>
      <c r="Q233" t="s">
        <v>603</v>
      </c>
      <c r="R233" t="s">
        <v>72</v>
      </c>
      <c r="S233" t="s">
        <v>72</v>
      </c>
      <c r="U233" t="s">
        <v>72</v>
      </c>
      <c r="V233" t="s">
        <v>72</v>
      </c>
      <c r="W233" t="s">
        <v>72</v>
      </c>
      <c r="X233" t="s">
        <v>72</v>
      </c>
      <c r="Y233" t="s">
        <v>72</v>
      </c>
      <c r="Z233" t="s">
        <v>72</v>
      </c>
      <c r="AA233" t="s">
        <v>764</v>
      </c>
      <c r="AB233" t="s">
        <v>72</v>
      </c>
      <c r="AC233" t="s">
        <v>72</v>
      </c>
      <c r="AE233" t="s">
        <v>72</v>
      </c>
      <c r="AF233" t="s">
        <v>587</v>
      </c>
    </row>
    <row r="234" spans="1:32" x14ac:dyDescent="0.35">
      <c r="A234" s="1">
        <v>1138</v>
      </c>
      <c r="B234" s="4" t="s">
        <v>123</v>
      </c>
      <c r="C234" s="4" t="s">
        <v>129</v>
      </c>
      <c r="D234">
        <v>35</v>
      </c>
      <c r="E234">
        <v>1212.8281899999999</v>
      </c>
      <c r="F234">
        <f t="shared" si="8"/>
        <v>34.825682907877052</v>
      </c>
      <c r="G234">
        <f t="shared" si="9"/>
        <v>0.4082780492084418</v>
      </c>
      <c r="H234" t="s">
        <v>72</v>
      </c>
      <c r="I234" t="s">
        <v>72</v>
      </c>
      <c r="K234" t="s">
        <v>72</v>
      </c>
      <c r="L234" t="s">
        <v>72</v>
      </c>
      <c r="M234" t="s">
        <v>72</v>
      </c>
      <c r="N234" t="s">
        <v>72</v>
      </c>
      <c r="O234" t="s">
        <v>72</v>
      </c>
      <c r="P234" t="s">
        <v>72</v>
      </c>
      <c r="Q234" t="s">
        <v>604</v>
      </c>
      <c r="R234" t="s">
        <v>72</v>
      </c>
      <c r="S234" t="s">
        <v>72</v>
      </c>
      <c r="U234" t="s">
        <v>72</v>
      </c>
      <c r="V234" t="s">
        <v>72</v>
      </c>
      <c r="W234" t="s">
        <v>72</v>
      </c>
      <c r="X234" t="s">
        <v>72</v>
      </c>
      <c r="Y234" t="s">
        <v>72</v>
      </c>
      <c r="Z234" t="s">
        <v>72</v>
      </c>
      <c r="AA234" t="s">
        <v>818</v>
      </c>
      <c r="AB234" t="s">
        <v>72</v>
      </c>
      <c r="AC234" t="s">
        <v>72</v>
      </c>
      <c r="AE234" t="s">
        <v>72</v>
      </c>
      <c r="AF234" t="s">
        <v>587</v>
      </c>
    </row>
    <row r="235" spans="1:32" x14ac:dyDescent="0.35">
      <c r="A235" s="1">
        <v>1140</v>
      </c>
      <c r="B235" s="4" t="s">
        <v>123</v>
      </c>
      <c r="C235" s="4" t="s">
        <v>129</v>
      </c>
      <c r="D235">
        <v>35</v>
      </c>
      <c r="E235">
        <v>1212.8281899999999</v>
      </c>
      <c r="F235">
        <f t="shared" si="8"/>
        <v>34.825682907877052</v>
      </c>
      <c r="G235">
        <f t="shared" si="9"/>
        <v>0.4082780492084418</v>
      </c>
      <c r="H235" t="s">
        <v>72</v>
      </c>
      <c r="I235" t="s">
        <v>72</v>
      </c>
      <c r="K235" t="s">
        <v>72</v>
      </c>
      <c r="L235" t="s">
        <v>72</v>
      </c>
      <c r="M235" t="s">
        <v>72</v>
      </c>
      <c r="N235" t="s">
        <v>72</v>
      </c>
      <c r="O235" t="s">
        <v>72</v>
      </c>
      <c r="P235" t="s">
        <v>72</v>
      </c>
      <c r="Q235" t="s">
        <v>605</v>
      </c>
      <c r="R235" t="s">
        <v>705</v>
      </c>
      <c r="S235" t="s">
        <v>72</v>
      </c>
      <c r="U235" t="s">
        <v>72</v>
      </c>
      <c r="V235" t="s">
        <v>72</v>
      </c>
      <c r="W235" t="s">
        <v>72</v>
      </c>
      <c r="X235" t="s">
        <v>72</v>
      </c>
      <c r="Y235" t="s">
        <v>72</v>
      </c>
      <c r="Z235" t="s">
        <v>72</v>
      </c>
      <c r="AA235" t="s">
        <v>766</v>
      </c>
      <c r="AB235" t="s">
        <v>764</v>
      </c>
      <c r="AC235" t="s">
        <v>72</v>
      </c>
      <c r="AE235" t="s">
        <v>72</v>
      </c>
      <c r="AF235" t="s">
        <v>587</v>
      </c>
    </row>
    <row r="236" spans="1:32" x14ac:dyDescent="0.35">
      <c r="A236" s="1">
        <v>1142</v>
      </c>
      <c r="B236" s="4" t="s">
        <v>124</v>
      </c>
      <c r="C236" s="4" t="s">
        <v>129</v>
      </c>
      <c r="D236">
        <v>35</v>
      </c>
      <c r="E236">
        <v>1212.8281899999999</v>
      </c>
      <c r="F236">
        <f t="shared" si="8"/>
        <v>34.825682907877052</v>
      </c>
      <c r="G236">
        <f t="shared" si="9"/>
        <v>0.4082780492084418</v>
      </c>
      <c r="H236" t="s">
        <v>72</v>
      </c>
      <c r="I236" t="s">
        <v>72</v>
      </c>
      <c r="K236" t="s">
        <v>72</v>
      </c>
      <c r="L236" t="s">
        <v>72</v>
      </c>
      <c r="M236" t="s">
        <v>72</v>
      </c>
      <c r="N236" t="s">
        <v>72</v>
      </c>
      <c r="O236" t="s">
        <v>72</v>
      </c>
      <c r="P236" t="s">
        <v>72</v>
      </c>
      <c r="Q236" t="s">
        <v>606</v>
      </c>
      <c r="R236" t="s">
        <v>72</v>
      </c>
      <c r="S236" t="s">
        <v>72</v>
      </c>
      <c r="U236" t="s">
        <v>72</v>
      </c>
      <c r="V236" t="s">
        <v>72</v>
      </c>
      <c r="W236" t="s">
        <v>72</v>
      </c>
      <c r="X236" t="s">
        <v>72</v>
      </c>
      <c r="Y236" t="s">
        <v>72</v>
      </c>
      <c r="Z236" t="s">
        <v>72</v>
      </c>
      <c r="AA236" t="s">
        <v>72</v>
      </c>
      <c r="AB236" t="s">
        <v>72</v>
      </c>
      <c r="AC236" t="s">
        <v>72</v>
      </c>
      <c r="AE236" t="s">
        <v>72</v>
      </c>
      <c r="AF236" t="s">
        <v>72</v>
      </c>
    </row>
    <row r="237" spans="1:32" x14ac:dyDescent="0.35">
      <c r="A237" s="1">
        <v>1144</v>
      </c>
      <c r="B237" s="4" t="s">
        <v>124</v>
      </c>
      <c r="C237" s="4" t="s">
        <v>129</v>
      </c>
      <c r="D237">
        <v>3</v>
      </c>
      <c r="E237">
        <v>808.55212649999999</v>
      </c>
      <c r="F237">
        <f t="shared" si="8"/>
        <v>28.435051019824108</v>
      </c>
      <c r="G237">
        <f t="shared" si="9"/>
        <v>0.33335763121217715</v>
      </c>
      <c r="H237" t="s">
        <v>72</v>
      </c>
      <c r="I237" t="s">
        <v>72</v>
      </c>
      <c r="K237" t="s">
        <v>72</v>
      </c>
      <c r="L237" t="s">
        <v>72</v>
      </c>
      <c r="M237" t="s">
        <v>72</v>
      </c>
      <c r="N237" t="s">
        <v>72</v>
      </c>
      <c r="O237" t="s">
        <v>72</v>
      </c>
      <c r="P237" t="s">
        <v>72</v>
      </c>
      <c r="Q237" t="s">
        <v>607</v>
      </c>
      <c r="R237" t="s">
        <v>72</v>
      </c>
      <c r="S237" t="s">
        <v>72</v>
      </c>
      <c r="U237" t="s">
        <v>72</v>
      </c>
      <c r="V237" t="s">
        <v>72</v>
      </c>
      <c r="W237" t="s">
        <v>72</v>
      </c>
      <c r="X237" t="s">
        <v>72</v>
      </c>
      <c r="Y237" t="s">
        <v>72</v>
      </c>
      <c r="Z237" t="s">
        <v>72</v>
      </c>
      <c r="AA237" t="s">
        <v>764</v>
      </c>
      <c r="AB237" t="s">
        <v>72</v>
      </c>
      <c r="AC237" t="s">
        <v>72</v>
      </c>
      <c r="AE237" t="s">
        <v>72</v>
      </c>
      <c r="AF237" t="s">
        <v>587</v>
      </c>
    </row>
    <row r="238" spans="1:32" x14ac:dyDescent="0.35">
      <c r="A238" s="1">
        <v>1146</v>
      </c>
      <c r="B238" s="4" t="s">
        <v>125</v>
      </c>
      <c r="C238" s="4" t="s">
        <v>129</v>
      </c>
      <c r="D238">
        <v>3</v>
      </c>
      <c r="E238">
        <v>808.55212649999999</v>
      </c>
      <c r="F238">
        <f t="shared" si="8"/>
        <v>28.435051019824108</v>
      </c>
      <c r="G238">
        <f t="shared" si="9"/>
        <v>0.33335763121217715</v>
      </c>
      <c r="H238" t="s">
        <v>72</v>
      </c>
      <c r="I238" t="s">
        <v>72</v>
      </c>
      <c r="K238" t="s">
        <v>72</v>
      </c>
      <c r="L238" t="s">
        <v>72</v>
      </c>
      <c r="M238" t="s">
        <v>72</v>
      </c>
      <c r="N238" t="s">
        <v>72</v>
      </c>
      <c r="O238" t="s">
        <v>72</v>
      </c>
      <c r="P238" t="s">
        <v>72</v>
      </c>
      <c r="Q238" t="s">
        <v>608</v>
      </c>
      <c r="R238" t="s">
        <v>72</v>
      </c>
      <c r="S238" t="s">
        <v>72</v>
      </c>
      <c r="U238" t="s">
        <v>72</v>
      </c>
      <c r="V238" t="s">
        <v>72</v>
      </c>
      <c r="W238" t="s">
        <v>72</v>
      </c>
      <c r="X238" t="s">
        <v>72</v>
      </c>
      <c r="Y238" t="s">
        <v>72</v>
      </c>
      <c r="Z238" t="s">
        <v>72</v>
      </c>
      <c r="AA238" t="s">
        <v>816</v>
      </c>
      <c r="AB238" t="s">
        <v>72</v>
      </c>
      <c r="AC238" t="s">
        <v>72</v>
      </c>
      <c r="AE238" t="s">
        <v>72</v>
      </c>
      <c r="AF238" t="s">
        <v>587</v>
      </c>
    </row>
    <row r="239" spans="1:32" x14ac:dyDescent="0.35">
      <c r="A239" s="1">
        <v>1147</v>
      </c>
      <c r="B239" s="4" t="s">
        <v>123</v>
      </c>
      <c r="C239" s="4" t="s">
        <v>129</v>
      </c>
      <c r="D239">
        <v>3</v>
      </c>
      <c r="E239">
        <v>808.55212649999999</v>
      </c>
      <c r="F239">
        <f t="shared" si="8"/>
        <v>28.435051019824108</v>
      </c>
      <c r="G239">
        <f t="shared" si="9"/>
        <v>0.33335763121217715</v>
      </c>
      <c r="H239" t="s">
        <v>72</v>
      </c>
      <c r="I239" t="s">
        <v>72</v>
      </c>
      <c r="K239" t="s">
        <v>72</v>
      </c>
      <c r="L239" t="s">
        <v>72</v>
      </c>
      <c r="M239" t="s">
        <v>72</v>
      </c>
      <c r="N239" t="s">
        <v>72</v>
      </c>
      <c r="O239" t="s">
        <v>72</v>
      </c>
      <c r="P239" t="s">
        <v>72</v>
      </c>
      <c r="Q239" t="s">
        <v>609</v>
      </c>
      <c r="R239" t="s">
        <v>72</v>
      </c>
      <c r="S239" t="s">
        <v>72</v>
      </c>
      <c r="U239" t="s">
        <v>72</v>
      </c>
      <c r="V239" t="s">
        <v>72</v>
      </c>
      <c r="W239" t="s">
        <v>72</v>
      </c>
      <c r="X239" t="s">
        <v>72</v>
      </c>
      <c r="Y239" t="s">
        <v>72</v>
      </c>
      <c r="Z239" t="s">
        <v>72</v>
      </c>
      <c r="AA239" t="s">
        <v>766</v>
      </c>
      <c r="AB239" t="s">
        <v>72</v>
      </c>
      <c r="AC239" t="s">
        <v>72</v>
      </c>
      <c r="AE239" t="s">
        <v>72</v>
      </c>
      <c r="AF239" t="s">
        <v>587</v>
      </c>
    </row>
    <row r="240" spans="1:32" x14ac:dyDescent="0.35">
      <c r="A240" s="1">
        <v>1148</v>
      </c>
      <c r="B240" s="4" t="s">
        <v>125</v>
      </c>
      <c r="C240" s="4" t="s">
        <v>129</v>
      </c>
      <c r="D240">
        <v>3</v>
      </c>
      <c r="E240">
        <v>808.55212649999999</v>
      </c>
      <c r="F240">
        <f t="shared" si="8"/>
        <v>28.435051019824108</v>
      </c>
      <c r="G240">
        <f t="shared" si="9"/>
        <v>0.33335763121217715</v>
      </c>
      <c r="H240" t="s">
        <v>72</v>
      </c>
      <c r="I240" t="s">
        <v>72</v>
      </c>
      <c r="K240" t="s">
        <v>72</v>
      </c>
      <c r="L240" t="s">
        <v>72</v>
      </c>
      <c r="M240" t="s">
        <v>72</v>
      </c>
      <c r="N240" t="s">
        <v>72</v>
      </c>
      <c r="O240" t="s">
        <v>72</v>
      </c>
      <c r="P240" t="s">
        <v>72</v>
      </c>
      <c r="Q240" t="s">
        <v>610</v>
      </c>
      <c r="R240" t="s">
        <v>72</v>
      </c>
      <c r="S240" t="s">
        <v>72</v>
      </c>
      <c r="U240" t="s">
        <v>72</v>
      </c>
      <c r="V240" t="s">
        <v>72</v>
      </c>
      <c r="W240" t="s">
        <v>72</v>
      </c>
      <c r="X240" t="s">
        <v>72</v>
      </c>
      <c r="Y240" t="s">
        <v>72</v>
      </c>
      <c r="Z240" t="s">
        <v>72</v>
      </c>
      <c r="AA240" t="s">
        <v>819</v>
      </c>
      <c r="AB240" t="s">
        <v>72</v>
      </c>
      <c r="AC240" t="s">
        <v>72</v>
      </c>
      <c r="AE240" t="s">
        <v>72</v>
      </c>
      <c r="AF240" t="s">
        <v>880</v>
      </c>
    </row>
    <row r="241" spans="1:32" x14ac:dyDescent="0.35">
      <c r="A241" s="1">
        <v>1150</v>
      </c>
      <c r="B241" s="4" t="s">
        <v>124</v>
      </c>
      <c r="C241" s="4" t="s">
        <v>129</v>
      </c>
      <c r="D241">
        <v>19</v>
      </c>
      <c r="E241">
        <v>0</v>
      </c>
      <c r="F241">
        <f t="shared" si="8"/>
        <v>0</v>
      </c>
      <c r="G241">
        <f t="shared" si="9"/>
        <v>0</v>
      </c>
      <c r="H241" t="s">
        <v>72</v>
      </c>
      <c r="I241" t="s">
        <v>72</v>
      </c>
      <c r="K241" t="s">
        <v>72</v>
      </c>
      <c r="L241" t="s">
        <v>72</v>
      </c>
      <c r="M241" t="s">
        <v>72</v>
      </c>
      <c r="N241" t="s">
        <v>72</v>
      </c>
      <c r="O241" t="s">
        <v>72</v>
      </c>
      <c r="P241" t="s">
        <v>72</v>
      </c>
      <c r="Q241" t="s">
        <v>611</v>
      </c>
      <c r="R241" t="s">
        <v>72</v>
      </c>
      <c r="S241" t="s">
        <v>72</v>
      </c>
      <c r="U241" t="s">
        <v>72</v>
      </c>
      <c r="V241" t="s">
        <v>72</v>
      </c>
      <c r="W241" t="s">
        <v>72</v>
      </c>
      <c r="X241" t="s">
        <v>72</v>
      </c>
      <c r="Y241" t="s">
        <v>72</v>
      </c>
      <c r="Z241" t="s">
        <v>72</v>
      </c>
      <c r="AA241" t="s">
        <v>765</v>
      </c>
      <c r="AB241" t="s">
        <v>72</v>
      </c>
      <c r="AC241" t="s">
        <v>72</v>
      </c>
      <c r="AD241" t="s">
        <v>881</v>
      </c>
      <c r="AE241" t="s">
        <v>72</v>
      </c>
      <c r="AF241" t="s">
        <v>799</v>
      </c>
    </row>
    <row r="242" spans="1:32" x14ac:dyDescent="0.35">
      <c r="A242" s="1">
        <v>1152</v>
      </c>
      <c r="B242" s="4" t="s">
        <v>123</v>
      </c>
      <c r="C242" s="4" t="s">
        <v>129</v>
      </c>
      <c r="D242">
        <v>25</v>
      </c>
      <c r="E242">
        <v>1617</v>
      </c>
      <c r="F242">
        <f t="shared" si="8"/>
        <v>40.2119385257662</v>
      </c>
      <c r="G242">
        <f t="shared" si="9"/>
        <v>0.47142368635292947</v>
      </c>
      <c r="H242" t="s">
        <v>72</v>
      </c>
      <c r="I242" t="s">
        <v>72</v>
      </c>
      <c r="K242" t="s">
        <v>72</v>
      </c>
      <c r="L242" t="s">
        <v>72</v>
      </c>
      <c r="M242" t="s">
        <v>72</v>
      </c>
      <c r="N242" t="s">
        <v>72</v>
      </c>
      <c r="O242" t="s">
        <v>72</v>
      </c>
      <c r="P242" t="s">
        <v>72</v>
      </c>
      <c r="Q242" t="s">
        <v>612</v>
      </c>
      <c r="R242" t="s">
        <v>72</v>
      </c>
      <c r="S242" t="s">
        <v>72</v>
      </c>
      <c r="U242" t="s">
        <v>72</v>
      </c>
      <c r="V242" t="s">
        <v>72</v>
      </c>
      <c r="W242" t="s">
        <v>72</v>
      </c>
      <c r="X242" t="s">
        <v>72</v>
      </c>
      <c r="Y242" t="s">
        <v>72</v>
      </c>
      <c r="Z242" t="s">
        <v>72</v>
      </c>
      <c r="AA242" t="s">
        <v>780</v>
      </c>
      <c r="AB242" t="s">
        <v>72</v>
      </c>
      <c r="AC242" t="s">
        <v>72</v>
      </c>
      <c r="AE242" t="s">
        <v>72</v>
      </c>
      <c r="AF242" t="s">
        <v>587</v>
      </c>
    </row>
    <row r="243" spans="1:32" x14ac:dyDescent="0.35">
      <c r="A243" s="1">
        <v>1153</v>
      </c>
      <c r="B243" s="4" t="s">
        <v>125</v>
      </c>
      <c r="C243" s="4" t="s">
        <v>129</v>
      </c>
      <c r="D243">
        <v>25</v>
      </c>
      <c r="E243">
        <v>1617</v>
      </c>
      <c r="F243">
        <f t="shared" si="8"/>
        <v>40.2119385257662</v>
      </c>
      <c r="G243">
        <f t="shared" si="9"/>
        <v>0.47142368635292947</v>
      </c>
      <c r="H243" t="s">
        <v>72</v>
      </c>
      <c r="I243" t="s">
        <v>72</v>
      </c>
      <c r="K243" t="s">
        <v>72</v>
      </c>
      <c r="L243" t="s">
        <v>72</v>
      </c>
      <c r="M243" t="s">
        <v>72</v>
      </c>
      <c r="N243" t="s">
        <v>72</v>
      </c>
      <c r="O243" t="s">
        <v>72</v>
      </c>
      <c r="P243" t="s">
        <v>72</v>
      </c>
      <c r="Q243" t="s">
        <v>613</v>
      </c>
      <c r="R243" t="s">
        <v>72</v>
      </c>
      <c r="S243" t="s">
        <v>72</v>
      </c>
      <c r="U243" t="s">
        <v>72</v>
      </c>
      <c r="V243" t="s">
        <v>72</v>
      </c>
      <c r="W243" t="s">
        <v>72</v>
      </c>
      <c r="X243" t="s">
        <v>72</v>
      </c>
      <c r="Y243" t="s">
        <v>72</v>
      </c>
      <c r="Z243" t="s">
        <v>72</v>
      </c>
      <c r="AA243" t="s">
        <v>808</v>
      </c>
      <c r="AB243" t="s">
        <v>72</v>
      </c>
      <c r="AC243" t="s">
        <v>72</v>
      </c>
      <c r="AD243" t="s">
        <v>882</v>
      </c>
      <c r="AE243" t="s">
        <v>72</v>
      </c>
      <c r="AF243" t="s">
        <v>587</v>
      </c>
    </row>
    <row r="244" spans="1:32" x14ac:dyDescent="0.35">
      <c r="A244" s="1">
        <v>1155</v>
      </c>
      <c r="B244" s="4" t="s">
        <v>123</v>
      </c>
      <c r="C244" s="4" t="s">
        <v>129</v>
      </c>
      <c r="D244">
        <v>25</v>
      </c>
      <c r="E244">
        <v>1617</v>
      </c>
      <c r="F244">
        <f t="shared" si="8"/>
        <v>40.2119385257662</v>
      </c>
      <c r="G244">
        <f t="shared" si="9"/>
        <v>0.47142368635292947</v>
      </c>
      <c r="H244" t="s">
        <v>72</v>
      </c>
      <c r="I244" t="s">
        <v>72</v>
      </c>
      <c r="K244" t="s">
        <v>72</v>
      </c>
      <c r="L244" t="s">
        <v>72</v>
      </c>
      <c r="M244" t="s">
        <v>72</v>
      </c>
      <c r="N244" t="s">
        <v>72</v>
      </c>
      <c r="O244" t="s">
        <v>72</v>
      </c>
      <c r="P244" t="s">
        <v>72</v>
      </c>
      <c r="Q244" t="s">
        <v>614</v>
      </c>
      <c r="R244" t="s">
        <v>72</v>
      </c>
      <c r="S244" t="s">
        <v>72</v>
      </c>
      <c r="U244" t="s">
        <v>72</v>
      </c>
      <c r="V244" t="s">
        <v>72</v>
      </c>
      <c r="W244" t="s">
        <v>72</v>
      </c>
      <c r="X244" t="s">
        <v>72</v>
      </c>
      <c r="Y244" t="s">
        <v>72</v>
      </c>
      <c r="Z244" t="s">
        <v>72</v>
      </c>
      <c r="AA244" t="s">
        <v>780</v>
      </c>
      <c r="AB244" t="s">
        <v>72</v>
      </c>
      <c r="AC244" t="s">
        <v>72</v>
      </c>
      <c r="AD244" t="s">
        <v>883</v>
      </c>
      <c r="AE244" t="s">
        <v>72</v>
      </c>
      <c r="AF244" t="s">
        <v>587</v>
      </c>
    </row>
    <row r="245" spans="1:32" x14ac:dyDescent="0.35">
      <c r="A245" s="1">
        <v>1156</v>
      </c>
      <c r="B245" s="4" t="s">
        <v>123</v>
      </c>
      <c r="C245" s="4" t="s">
        <v>129</v>
      </c>
      <c r="D245">
        <v>25</v>
      </c>
      <c r="E245">
        <v>1617</v>
      </c>
      <c r="F245">
        <f t="shared" si="8"/>
        <v>40.2119385257662</v>
      </c>
      <c r="G245">
        <f t="shared" si="9"/>
        <v>0.47142368635292947</v>
      </c>
      <c r="H245" t="s">
        <v>72</v>
      </c>
      <c r="I245" t="s">
        <v>72</v>
      </c>
      <c r="K245" t="s">
        <v>72</v>
      </c>
      <c r="L245" t="s">
        <v>72</v>
      </c>
      <c r="M245" t="s">
        <v>72</v>
      </c>
      <c r="N245" t="s">
        <v>72</v>
      </c>
      <c r="O245" t="s">
        <v>72</v>
      </c>
      <c r="P245" t="s">
        <v>72</v>
      </c>
      <c r="Q245" t="s">
        <v>615</v>
      </c>
      <c r="R245" t="s">
        <v>72</v>
      </c>
      <c r="S245" t="s">
        <v>72</v>
      </c>
      <c r="U245" t="s">
        <v>72</v>
      </c>
      <c r="V245" t="s">
        <v>72</v>
      </c>
      <c r="W245" t="s">
        <v>72</v>
      </c>
      <c r="X245" t="s">
        <v>72</v>
      </c>
      <c r="Y245" t="s">
        <v>72</v>
      </c>
      <c r="Z245" t="s">
        <v>72</v>
      </c>
      <c r="AA245" t="s">
        <v>766</v>
      </c>
      <c r="AB245" t="s">
        <v>72</v>
      </c>
      <c r="AC245" t="s">
        <v>72</v>
      </c>
      <c r="AE245" t="s">
        <v>72</v>
      </c>
      <c r="AF245" t="s">
        <v>587</v>
      </c>
    </row>
    <row r="246" spans="1:32" x14ac:dyDescent="0.35">
      <c r="A246" s="1">
        <v>1162</v>
      </c>
      <c r="B246" s="4" t="s">
        <v>123</v>
      </c>
      <c r="C246" s="4" t="s">
        <v>129</v>
      </c>
      <c r="D246">
        <v>25</v>
      </c>
      <c r="E246">
        <v>1617</v>
      </c>
      <c r="F246">
        <f t="shared" si="8"/>
        <v>40.2119385257662</v>
      </c>
      <c r="G246">
        <f t="shared" si="9"/>
        <v>0.47142368635292947</v>
      </c>
      <c r="H246" t="s">
        <v>72</v>
      </c>
      <c r="I246" t="s">
        <v>72</v>
      </c>
      <c r="K246" t="s">
        <v>72</v>
      </c>
      <c r="L246" t="s">
        <v>72</v>
      </c>
      <c r="M246" t="s">
        <v>72</v>
      </c>
      <c r="N246" t="s">
        <v>72</v>
      </c>
      <c r="O246" t="s">
        <v>72</v>
      </c>
      <c r="P246" t="s">
        <v>72</v>
      </c>
      <c r="Q246" t="s">
        <v>616</v>
      </c>
      <c r="R246" t="s">
        <v>72</v>
      </c>
      <c r="S246" t="s">
        <v>72</v>
      </c>
      <c r="U246" t="s">
        <v>72</v>
      </c>
      <c r="V246" t="s">
        <v>72</v>
      </c>
      <c r="W246" t="s">
        <v>72</v>
      </c>
      <c r="X246" t="s">
        <v>72</v>
      </c>
      <c r="Y246" t="s">
        <v>72</v>
      </c>
      <c r="Z246" t="s">
        <v>72</v>
      </c>
      <c r="AA246" t="s">
        <v>770</v>
      </c>
      <c r="AB246" t="s">
        <v>72</v>
      </c>
      <c r="AC246" t="s">
        <v>72</v>
      </c>
      <c r="AE246" t="s">
        <v>72</v>
      </c>
      <c r="AF246" t="s">
        <v>587</v>
      </c>
    </row>
    <row r="247" spans="1:32" x14ac:dyDescent="0.35">
      <c r="A247" s="1">
        <v>1166</v>
      </c>
      <c r="B247" s="4" t="s">
        <v>124</v>
      </c>
      <c r="C247" s="4" t="s">
        <v>129</v>
      </c>
      <c r="D247">
        <v>30</v>
      </c>
      <c r="E247">
        <v>5085.6847829999997</v>
      </c>
      <c r="F247">
        <f t="shared" si="8"/>
        <v>71.313987288609795</v>
      </c>
      <c r="G247">
        <f t="shared" si="9"/>
        <v>0.83604780094301123</v>
      </c>
      <c r="H247" t="s">
        <v>72</v>
      </c>
      <c r="I247" t="s">
        <v>72</v>
      </c>
      <c r="K247" t="s">
        <v>72</v>
      </c>
      <c r="L247" t="s">
        <v>72</v>
      </c>
      <c r="M247" t="s">
        <v>72</v>
      </c>
      <c r="N247" t="s">
        <v>72</v>
      </c>
      <c r="O247" t="s">
        <v>451</v>
      </c>
      <c r="P247" t="s">
        <v>511</v>
      </c>
      <c r="Q247" t="s">
        <v>617</v>
      </c>
      <c r="R247" t="s">
        <v>706</v>
      </c>
      <c r="S247" t="s">
        <v>744</v>
      </c>
      <c r="U247" t="s">
        <v>72</v>
      </c>
      <c r="V247" t="s">
        <v>72</v>
      </c>
      <c r="W247" t="s">
        <v>72</v>
      </c>
      <c r="X247" t="s">
        <v>72</v>
      </c>
      <c r="Y247" t="s">
        <v>765</v>
      </c>
      <c r="Z247" t="s">
        <v>778</v>
      </c>
      <c r="AA247" t="s">
        <v>778</v>
      </c>
      <c r="AB247" t="s">
        <v>778</v>
      </c>
      <c r="AC247" t="s">
        <v>770</v>
      </c>
      <c r="AD247" t="s">
        <v>869</v>
      </c>
      <c r="AE247" t="s">
        <v>72</v>
      </c>
      <c r="AF247" t="s">
        <v>799</v>
      </c>
    </row>
    <row r="248" spans="1:32" ht="17" customHeight="1" x14ac:dyDescent="0.35">
      <c r="A248" s="1">
        <v>1170</v>
      </c>
      <c r="B248" s="4" t="s">
        <v>124</v>
      </c>
      <c r="C248" s="4" t="s">
        <v>129</v>
      </c>
      <c r="D248">
        <v>30</v>
      </c>
      <c r="E248">
        <v>5085.6847829999997</v>
      </c>
      <c r="F248">
        <f t="shared" si="8"/>
        <v>71.313987288609795</v>
      </c>
      <c r="G248">
        <f t="shared" si="9"/>
        <v>0.83604780094301123</v>
      </c>
      <c r="H248" t="s">
        <v>72</v>
      </c>
      <c r="I248" t="s">
        <v>72</v>
      </c>
      <c r="K248" t="s">
        <v>72</v>
      </c>
      <c r="L248" t="s">
        <v>72</v>
      </c>
      <c r="M248" t="s">
        <v>72</v>
      </c>
      <c r="N248" t="s">
        <v>72</v>
      </c>
      <c r="O248" t="s">
        <v>72</v>
      </c>
      <c r="P248" t="s">
        <v>72</v>
      </c>
      <c r="Q248" t="s">
        <v>618</v>
      </c>
      <c r="R248" t="s">
        <v>72</v>
      </c>
      <c r="S248" t="s">
        <v>72</v>
      </c>
      <c r="U248" t="s">
        <v>72</v>
      </c>
      <c r="V248" t="s">
        <v>72</v>
      </c>
      <c r="W248" t="s">
        <v>72</v>
      </c>
      <c r="X248" t="s">
        <v>72</v>
      </c>
      <c r="Y248" t="s">
        <v>72</v>
      </c>
      <c r="Z248" t="s">
        <v>72</v>
      </c>
      <c r="AA248" t="s">
        <v>72</v>
      </c>
      <c r="AB248" t="s">
        <v>72</v>
      </c>
      <c r="AC248" t="s">
        <v>72</v>
      </c>
      <c r="AE248" t="s">
        <v>72</v>
      </c>
      <c r="AF248" t="s">
        <v>72</v>
      </c>
    </row>
    <row r="249" spans="1:32" x14ac:dyDescent="0.35">
      <c r="A249" s="1">
        <v>1172</v>
      </c>
      <c r="B249" s="4" t="s">
        <v>124</v>
      </c>
      <c r="C249" s="4" t="s">
        <v>129</v>
      </c>
      <c r="D249">
        <v>30</v>
      </c>
      <c r="E249">
        <v>5085.6847829999997</v>
      </c>
      <c r="F249">
        <f t="shared" si="8"/>
        <v>71.313987288609795</v>
      </c>
      <c r="G249">
        <f t="shared" si="9"/>
        <v>0.83604780094301123</v>
      </c>
      <c r="H249" t="s">
        <v>72</v>
      </c>
      <c r="I249" t="s">
        <v>72</v>
      </c>
      <c r="K249" t="s">
        <v>72</v>
      </c>
      <c r="L249" t="s">
        <v>72</v>
      </c>
      <c r="M249" t="s">
        <v>72</v>
      </c>
      <c r="N249" t="s">
        <v>72</v>
      </c>
      <c r="O249" t="s">
        <v>72</v>
      </c>
      <c r="P249" t="s">
        <v>72</v>
      </c>
      <c r="Q249" t="s">
        <v>619</v>
      </c>
      <c r="R249" t="s">
        <v>72</v>
      </c>
      <c r="S249" t="s">
        <v>72</v>
      </c>
      <c r="U249" t="s">
        <v>72</v>
      </c>
      <c r="V249" t="s">
        <v>72</v>
      </c>
      <c r="W249" t="s">
        <v>72</v>
      </c>
      <c r="X249" t="s">
        <v>72</v>
      </c>
      <c r="Y249" t="s">
        <v>72</v>
      </c>
      <c r="Z249" t="s">
        <v>72</v>
      </c>
      <c r="AA249" t="s">
        <v>805</v>
      </c>
      <c r="AB249" t="s">
        <v>72</v>
      </c>
      <c r="AC249" t="s">
        <v>72</v>
      </c>
      <c r="AE249" t="s">
        <v>72</v>
      </c>
      <c r="AF249" t="s">
        <v>587</v>
      </c>
    </row>
    <row r="250" spans="1:32" x14ac:dyDescent="0.35">
      <c r="A250" s="1">
        <v>1174</v>
      </c>
      <c r="B250" s="4" t="s">
        <v>123</v>
      </c>
      <c r="C250" s="4" t="s">
        <v>129</v>
      </c>
      <c r="D250">
        <v>30</v>
      </c>
      <c r="E250">
        <v>5085.6847829999997</v>
      </c>
      <c r="F250">
        <f t="shared" si="8"/>
        <v>71.313987288609795</v>
      </c>
      <c r="G250">
        <f t="shared" si="9"/>
        <v>0.83604780094301123</v>
      </c>
      <c r="H250" t="s">
        <v>72</v>
      </c>
      <c r="I250" t="s">
        <v>72</v>
      </c>
      <c r="K250" t="s">
        <v>72</v>
      </c>
      <c r="L250" t="s">
        <v>72</v>
      </c>
      <c r="M250" t="s">
        <v>72</v>
      </c>
      <c r="N250" t="s">
        <v>72</v>
      </c>
      <c r="O250" t="s">
        <v>72</v>
      </c>
      <c r="P250" t="s">
        <v>72</v>
      </c>
      <c r="Q250" t="s">
        <v>620</v>
      </c>
      <c r="R250" t="s">
        <v>707</v>
      </c>
      <c r="S250" t="s">
        <v>745</v>
      </c>
      <c r="U250" t="s">
        <v>72</v>
      </c>
      <c r="V250" t="s">
        <v>72</v>
      </c>
      <c r="W250" t="s">
        <v>72</v>
      </c>
      <c r="X250" t="s">
        <v>72</v>
      </c>
      <c r="Y250" t="s">
        <v>72</v>
      </c>
      <c r="Z250" t="s">
        <v>72</v>
      </c>
      <c r="AA250" t="s">
        <v>764</v>
      </c>
      <c r="AB250" t="s">
        <v>764</v>
      </c>
      <c r="AC250" t="s">
        <v>764</v>
      </c>
      <c r="AE250" t="s">
        <v>72</v>
      </c>
      <c r="AF250" t="s">
        <v>587</v>
      </c>
    </row>
    <row r="251" spans="1:32" x14ac:dyDescent="0.35">
      <c r="A251" s="1">
        <v>1175</v>
      </c>
      <c r="B251" s="4" t="s">
        <v>123</v>
      </c>
      <c r="C251" s="4" t="s">
        <v>129</v>
      </c>
      <c r="D251">
        <v>30</v>
      </c>
      <c r="E251">
        <v>5085.6847829999997</v>
      </c>
      <c r="F251">
        <f t="shared" si="8"/>
        <v>71.313987288609795</v>
      </c>
      <c r="G251">
        <f t="shared" si="9"/>
        <v>0.83604780094301123</v>
      </c>
      <c r="H251" t="s">
        <v>72</v>
      </c>
      <c r="I251" t="s">
        <v>72</v>
      </c>
      <c r="K251" t="s">
        <v>72</v>
      </c>
      <c r="L251" t="s">
        <v>72</v>
      </c>
      <c r="M251" t="s">
        <v>72</v>
      </c>
      <c r="N251" t="s">
        <v>72</v>
      </c>
      <c r="O251" t="s">
        <v>72</v>
      </c>
      <c r="P251" t="s">
        <v>72</v>
      </c>
      <c r="Q251" t="s">
        <v>621</v>
      </c>
      <c r="R251" t="s">
        <v>72</v>
      </c>
      <c r="S251" t="s">
        <v>72</v>
      </c>
      <c r="U251" t="s">
        <v>72</v>
      </c>
      <c r="V251" t="s">
        <v>72</v>
      </c>
      <c r="W251" t="s">
        <v>72</v>
      </c>
      <c r="X251" t="s">
        <v>72</v>
      </c>
      <c r="Y251" t="s">
        <v>72</v>
      </c>
      <c r="Z251" t="s">
        <v>72</v>
      </c>
      <c r="AA251" t="s">
        <v>770</v>
      </c>
      <c r="AB251" t="s">
        <v>72</v>
      </c>
      <c r="AC251" t="s">
        <v>72</v>
      </c>
      <c r="AE251" t="s">
        <v>72</v>
      </c>
      <c r="AF251" t="s">
        <v>587</v>
      </c>
    </row>
    <row r="252" spans="1:32" x14ac:dyDescent="0.35">
      <c r="A252" s="1">
        <v>1181</v>
      </c>
      <c r="B252" s="4" t="s">
        <v>124</v>
      </c>
      <c r="C252" s="4" t="s">
        <v>129</v>
      </c>
      <c r="D252">
        <v>30</v>
      </c>
      <c r="E252">
        <v>5085.6847829999997</v>
      </c>
      <c r="F252">
        <f t="shared" si="8"/>
        <v>71.313987288609795</v>
      </c>
      <c r="G252">
        <f t="shared" si="9"/>
        <v>0.83604780094301123</v>
      </c>
      <c r="H252" t="s">
        <v>72</v>
      </c>
      <c r="I252" t="s">
        <v>72</v>
      </c>
      <c r="K252" t="s">
        <v>72</v>
      </c>
      <c r="L252" t="s">
        <v>72</v>
      </c>
      <c r="M252" t="s">
        <v>72</v>
      </c>
      <c r="N252" t="s">
        <v>72</v>
      </c>
      <c r="O252" t="s">
        <v>72</v>
      </c>
      <c r="P252" t="s">
        <v>72</v>
      </c>
      <c r="Q252" t="s">
        <v>622</v>
      </c>
      <c r="R252" t="s">
        <v>72</v>
      </c>
      <c r="S252" t="s">
        <v>72</v>
      </c>
      <c r="U252" t="s">
        <v>72</v>
      </c>
      <c r="V252" t="s">
        <v>72</v>
      </c>
      <c r="W252" t="s">
        <v>72</v>
      </c>
      <c r="X252" t="s">
        <v>72</v>
      </c>
      <c r="Y252" t="s">
        <v>72</v>
      </c>
      <c r="Z252" t="s">
        <v>72</v>
      </c>
      <c r="AA252" t="s">
        <v>779</v>
      </c>
      <c r="AB252" t="s">
        <v>72</v>
      </c>
      <c r="AC252" t="s">
        <v>72</v>
      </c>
      <c r="AE252" t="s">
        <v>72</v>
      </c>
      <c r="AF252" t="s">
        <v>587</v>
      </c>
    </row>
    <row r="253" spans="1:32" x14ac:dyDescent="0.35">
      <c r="A253" s="1">
        <v>1182</v>
      </c>
      <c r="B253" s="4" t="s">
        <v>123</v>
      </c>
      <c r="C253" s="4" t="s">
        <v>129</v>
      </c>
      <c r="D253">
        <v>30</v>
      </c>
      <c r="E253">
        <v>5085.6847829999997</v>
      </c>
      <c r="F253">
        <f t="shared" si="8"/>
        <v>71.313987288609795</v>
      </c>
      <c r="G253">
        <f t="shared" si="9"/>
        <v>0.83604780094301123</v>
      </c>
      <c r="H253" t="s">
        <v>72</v>
      </c>
      <c r="I253" t="s">
        <v>72</v>
      </c>
      <c r="K253" t="s">
        <v>72</v>
      </c>
      <c r="L253" t="s">
        <v>72</v>
      </c>
      <c r="M253" t="s">
        <v>72</v>
      </c>
      <c r="N253" t="s">
        <v>72</v>
      </c>
      <c r="O253" t="s">
        <v>72</v>
      </c>
      <c r="P253" t="s">
        <v>72</v>
      </c>
      <c r="Q253" t="s">
        <v>623</v>
      </c>
      <c r="R253" t="s">
        <v>72</v>
      </c>
      <c r="S253" t="s">
        <v>72</v>
      </c>
      <c r="U253" t="s">
        <v>72</v>
      </c>
      <c r="V253" t="s">
        <v>72</v>
      </c>
      <c r="W253" t="s">
        <v>72</v>
      </c>
      <c r="X253" t="s">
        <v>72</v>
      </c>
      <c r="Y253" t="s">
        <v>72</v>
      </c>
      <c r="Z253" t="s">
        <v>72</v>
      </c>
      <c r="AA253" t="s">
        <v>770</v>
      </c>
      <c r="AB253" t="s">
        <v>72</v>
      </c>
      <c r="AC253" t="s">
        <v>72</v>
      </c>
      <c r="AE253" t="s">
        <v>72</v>
      </c>
      <c r="AF253" t="s">
        <v>587</v>
      </c>
    </row>
    <row r="254" spans="1:32" x14ac:dyDescent="0.35">
      <c r="A254" s="1">
        <v>1194</v>
      </c>
      <c r="B254" s="4" t="s">
        <v>123</v>
      </c>
      <c r="C254" s="4" t="s">
        <v>129</v>
      </c>
      <c r="D254">
        <v>34</v>
      </c>
      <c r="E254">
        <v>1212.8281899999999</v>
      </c>
      <c r="F254">
        <f t="shared" si="8"/>
        <v>34.825682907877052</v>
      </c>
      <c r="G254">
        <f t="shared" si="9"/>
        <v>0.4082780492084418</v>
      </c>
      <c r="H254" t="s">
        <v>72</v>
      </c>
      <c r="I254" t="s">
        <v>72</v>
      </c>
      <c r="K254" t="s">
        <v>72</v>
      </c>
      <c r="L254" t="s">
        <v>72</v>
      </c>
      <c r="M254" t="s">
        <v>72</v>
      </c>
      <c r="N254" t="s">
        <v>72</v>
      </c>
      <c r="O254" t="s">
        <v>72</v>
      </c>
      <c r="P254" t="s">
        <v>72</v>
      </c>
      <c r="Q254" t="s">
        <v>624</v>
      </c>
      <c r="R254" t="s">
        <v>72</v>
      </c>
      <c r="S254" t="s">
        <v>746</v>
      </c>
      <c r="U254" t="s">
        <v>72</v>
      </c>
      <c r="V254" t="s">
        <v>72</v>
      </c>
      <c r="W254" t="s">
        <v>72</v>
      </c>
      <c r="X254" t="s">
        <v>72</v>
      </c>
      <c r="Y254" t="s">
        <v>72</v>
      </c>
      <c r="Z254" t="s">
        <v>72</v>
      </c>
      <c r="AA254" t="s">
        <v>770</v>
      </c>
      <c r="AB254" t="s">
        <v>72</v>
      </c>
      <c r="AC254" t="s">
        <v>770</v>
      </c>
      <c r="AD254" t="s">
        <v>884</v>
      </c>
      <c r="AE254" t="s">
        <v>72</v>
      </c>
      <c r="AF254" t="s">
        <v>587</v>
      </c>
    </row>
    <row r="255" spans="1:32" x14ac:dyDescent="0.35">
      <c r="A255" s="1">
        <v>1195</v>
      </c>
      <c r="B255" s="4" t="s">
        <v>123</v>
      </c>
      <c r="C255" s="4" t="s">
        <v>129</v>
      </c>
      <c r="D255">
        <v>34</v>
      </c>
      <c r="E255">
        <v>1212.8281899999999</v>
      </c>
      <c r="F255">
        <f t="shared" si="8"/>
        <v>34.825682907877052</v>
      </c>
      <c r="G255">
        <f t="shared" si="9"/>
        <v>0.4082780492084418</v>
      </c>
      <c r="H255" t="s">
        <v>72</v>
      </c>
      <c r="I255" t="s">
        <v>72</v>
      </c>
      <c r="K255" t="s">
        <v>72</v>
      </c>
      <c r="L255" t="s">
        <v>72</v>
      </c>
      <c r="M255" t="s">
        <v>72</v>
      </c>
      <c r="N255" t="s">
        <v>72</v>
      </c>
      <c r="O255" t="s">
        <v>72</v>
      </c>
      <c r="P255" t="s">
        <v>72</v>
      </c>
      <c r="Q255" t="s">
        <v>625</v>
      </c>
      <c r="R255" t="s">
        <v>72</v>
      </c>
      <c r="S255" t="s">
        <v>72</v>
      </c>
      <c r="U255" t="s">
        <v>72</v>
      </c>
      <c r="V255" t="s">
        <v>72</v>
      </c>
      <c r="W255" t="s">
        <v>72</v>
      </c>
      <c r="X255" t="s">
        <v>72</v>
      </c>
      <c r="Y255" t="s">
        <v>72</v>
      </c>
      <c r="Z255" t="s">
        <v>72</v>
      </c>
      <c r="AA255" t="s">
        <v>774</v>
      </c>
      <c r="AB255" t="s">
        <v>72</v>
      </c>
      <c r="AC255" t="s">
        <v>72</v>
      </c>
      <c r="AE255" t="s">
        <v>72</v>
      </c>
      <c r="AF255" t="s">
        <v>587</v>
      </c>
    </row>
    <row r="256" spans="1:32" x14ac:dyDescent="0.35">
      <c r="A256" s="1">
        <v>1198</v>
      </c>
      <c r="B256" s="4" t="s">
        <v>124</v>
      </c>
      <c r="C256" s="4" t="s">
        <v>129</v>
      </c>
      <c r="D256">
        <v>34</v>
      </c>
      <c r="E256">
        <v>1212.8281899999999</v>
      </c>
      <c r="F256">
        <f t="shared" si="8"/>
        <v>34.825682907877052</v>
      </c>
      <c r="G256">
        <f t="shared" si="9"/>
        <v>0.4082780492084418</v>
      </c>
      <c r="H256" t="s">
        <v>72</v>
      </c>
      <c r="I256" t="s">
        <v>72</v>
      </c>
      <c r="K256" t="s">
        <v>72</v>
      </c>
      <c r="L256" t="s">
        <v>72</v>
      </c>
      <c r="M256" t="s">
        <v>72</v>
      </c>
      <c r="N256" t="s">
        <v>72</v>
      </c>
      <c r="O256" t="s">
        <v>72</v>
      </c>
      <c r="P256" t="s">
        <v>72</v>
      </c>
      <c r="Q256" t="s">
        <v>626</v>
      </c>
      <c r="R256" t="s">
        <v>72</v>
      </c>
      <c r="S256" t="s">
        <v>72</v>
      </c>
      <c r="U256" t="s">
        <v>72</v>
      </c>
      <c r="V256" t="s">
        <v>72</v>
      </c>
      <c r="W256" t="s">
        <v>72</v>
      </c>
      <c r="X256" t="s">
        <v>72</v>
      </c>
      <c r="Y256" t="s">
        <v>72</v>
      </c>
      <c r="Z256" t="s">
        <v>72</v>
      </c>
      <c r="AA256" t="s">
        <v>72</v>
      </c>
      <c r="AB256" t="s">
        <v>72</v>
      </c>
      <c r="AC256" t="s">
        <v>72</v>
      </c>
      <c r="AE256" t="s">
        <v>72</v>
      </c>
      <c r="AF256" t="s">
        <v>72</v>
      </c>
    </row>
    <row r="257" spans="1:32" x14ac:dyDescent="0.35">
      <c r="A257" s="1">
        <v>1200</v>
      </c>
      <c r="B257" s="4" t="s">
        <v>123</v>
      </c>
      <c r="C257" s="4" t="s">
        <v>129</v>
      </c>
      <c r="D257">
        <v>34</v>
      </c>
      <c r="E257">
        <v>1212.8281899999999</v>
      </c>
      <c r="F257">
        <f t="shared" si="8"/>
        <v>34.825682907877052</v>
      </c>
      <c r="G257">
        <f t="shared" si="9"/>
        <v>0.4082780492084418</v>
      </c>
      <c r="H257" t="s">
        <v>72</v>
      </c>
      <c r="I257" t="s">
        <v>72</v>
      </c>
      <c r="K257" t="s">
        <v>72</v>
      </c>
      <c r="L257" t="s">
        <v>72</v>
      </c>
      <c r="M257" t="s">
        <v>72</v>
      </c>
      <c r="N257" t="s">
        <v>72</v>
      </c>
      <c r="O257" t="s">
        <v>72</v>
      </c>
      <c r="P257" t="s">
        <v>72</v>
      </c>
      <c r="Q257" t="s">
        <v>627</v>
      </c>
      <c r="R257" t="s">
        <v>72</v>
      </c>
      <c r="S257" t="s">
        <v>72</v>
      </c>
      <c r="U257" t="s">
        <v>72</v>
      </c>
      <c r="V257" t="s">
        <v>72</v>
      </c>
      <c r="W257" t="s">
        <v>72</v>
      </c>
      <c r="X257" t="s">
        <v>72</v>
      </c>
      <c r="Y257" t="s">
        <v>72</v>
      </c>
      <c r="Z257" t="s">
        <v>72</v>
      </c>
      <c r="AA257" t="s">
        <v>764</v>
      </c>
      <c r="AB257" t="s">
        <v>72</v>
      </c>
      <c r="AC257" t="s">
        <v>72</v>
      </c>
      <c r="AD257" t="s">
        <v>885</v>
      </c>
      <c r="AE257" t="s">
        <v>72</v>
      </c>
      <c r="AF257" t="s">
        <v>587</v>
      </c>
    </row>
    <row r="258" spans="1:32" x14ac:dyDescent="0.35">
      <c r="A258" s="1">
        <v>1204</v>
      </c>
      <c r="B258" s="4" t="s">
        <v>126</v>
      </c>
      <c r="C258" s="4" t="s">
        <v>129</v>
      </c>
      <c r="D258">
        <v>9</v>
      </c>
      <c r="E258" s="9">
        <v>808.55212645841186</v>
      </c>
      <c r="F258">
        <f t="shared" si="8"/>
        <v>28.435051019092825</v>
      </c>
      <c r="G258">
        <f t="shared" si="9"/>
        <v>0.33335763120360395</v>
      </c>
      <c r="H258" t="s">
        <v>72</v>
      </c>
      <c r="I258" t="s">
        <v>72</v>
      </c>
      <c r="K258" t="s">
        <v>72</v>
      </c>
      <c r="L258" t="s">
        <v>72</v>
      </c>
      <c r="M258" t="s">
        <v>72</v>
      </c>
      <c r="N258" t="s">
        <v>72</v>
      </c>
      <c r="O258" t="s">
        <v>72</v>
      </c>
      <c r="P258" t="s">
        <v>72</v>
      </c>
      <c r="Q258" t="s">
        <v>628</v>
      </c>
      <c r="R258" t="s">
        <v>72</v>
      </c>
      <c r="S258" t="s">
        <v>72</v>
      </c>
      <c r="U258" t="s">
        <v>72</v>
      </c>
      <c r="V258" t="s">
        <v>72</v>
      </c>
      <c r="W258" t="s">
        <v>72</v>
      </c>
      <c r="X258" t="s">
        <v>72</v>
      </c>
      <c r="Y258" t="s">
        <v>72</v>
      </c>
      <c r="Z258" t="s">
        <v>72</v>
      </c>
      <c r="AA258" t="s">
        <v>779</v>
      </c>
      <c r="AB258" t="s">
        <v>72</v>
      </c>
      <c r="AC258" t="s">
        <v>72</v>
      </c>
      <c r="AE258" t="s">
        <v>72</v>
      </c>
      <c r="AF258" t="s">
        <v>587</v>
      </c>
    </row>
    <row r="259" spans="1:32" x14ac:dyDescent="0.35">
      <c r="A259" s="1">
        <v>1205</v>
      </c>
      <c r="B259" s="4" t="s">
        <v>124</v>
      </c>
      <c r="C259" s="4" t="s">
        <v>129</v>
      </c>
      <c r="D259">
        <v>9</v>
      </c>
      <c r="E259" s="9">
        <v>808.55212645841186</v>
      </c>
      <c r="F259">
        <f t="shared" ref="F259:F322" si="10">SQRT(E259)</f>
        <v>28.435051019092825</v>
      </c>
      <c r="G259">
        <f t="shared" ref="G259:G321" si="11">F259/$F$16</f>
        <v>0.33335763120360395</v>
      </c>
      <c r="H259" t="s">
        <v>72</v>
      </c>
      <c r="I259" t="s">
        <v>72</v>
      </c>
      <c r="K259" t="s">
        <v>72</v>
      </c>
      <c r="L259" t="s">
        <v>72</v>
      </c>
      <c r="M259" t="s">
        <v>72</v>
      </c>
      <c r="N259" t="s">
        <v>72</v>
      </c>
      <c r="O259" t="s">
        <v>72</v>
      </c>
      <c r="P259" t="s">
        <v>72</v>
      </c>
      <c r="Q259" t="s">
        <v>629</v>
      </c>
      <c r="R259" t="s">
        <v>72</v>
      </c>
      <c r="S259" t="s">
        <v>72</v>
      </c>
      <c r="U259" t="s">
        <v>72</v>
      </c>
      <c r="V259" t="s">
        <v>72</v>
      </c>
      <c r="W259" t="s">
        <v>72</v>
      </c>
      <c r="X259" t="s">
        <v>72</v>
      </c>
      <c r="Y259" t="s">
        <v>72</v>
      </c>
      <c r="Z259" t="s">
        <v>72</v>
      </c>
      <c r="AA259" t="s">
        <v>798</v>
      </c>
      <c r="AB259" t="s">
        <v>72</v>
      </c>
      <c r="AC259" t="s">
        <v>72</v>
      </c>
      <c r="AE259" t="s">
        <v>72</v>
      </c>
      <c r="AF259" t="s">
        <v>587</v>
      </c>
    </row>
    <row r="260" spans="1:32" x14ac:dyDescent="0.35">
      <c r="A260" s="1">
        <v>1206</v>
      </c>
      <c r="B260" s="4" t="s">
        <v>123</v>
      </c>
      <c r="C260" s="4" t="s">
        <v>129</v>
      </c>
      <c r="D260">
        <v>9</v>
      </c>
      <c r="E260" s="9">
        <v>808.55212645841186</v>
      </c>
      <c r="F260">
        <f t="shared" si="10"/>
        <v>28.435051019092825</v>
      </c>
      <c r="G260">
        <f t="shared" si="11"/>
        <v>0.33335763120360395</v>
      </c>
      <c r="H260" t="s">
        <v>72</v>
      </c>
      <c r="I260" t="s">
        <v>72</v>
      </c>
      <c r="K260" t="s">
        <v>72</v>
      </c>
      <c r="L260" t="s">
        <v>72</v>
      </c>
      <c r="M260" t="s">
        <v>72</v>
      </c>
      <c r="N260" t="s">
        <v>72</v>
      </c>
      <c r="O260" t="s">
        <v>72</v>
      </c>
      <c r="P260" t="s">
        <v>72</v>
      </c>
      <c r="Q260" t="s">
        <v>630</v>
      </c>
      <c r="R260" t="s">
        <v>72</v>
      </c>
      <c r="S260" t="s">
        <v>72</v>
      </c>
      <c r="U260" t="s">
        <v>72</v>
      </c>
      <c r="V260" t="s">
        <v>72</v>
      </c>
      <c r="W260" t="s">
        <v>72</v>
      </c>
      <c r="X260" t="s">
        <v>72</v>
      </c>
      <c r="Y260" t="s">
        <v>72</v>
      </c>
      <c r="Z260" t="s">
        <v>72</v>
      </c>
      <c r="AA260" t="s">
        <v>764</v>
      </c>
      <c r="AB260" t="s">
        <v>72</v>
      </c>
      <c r="AC260" t="s">
        <v>72</v>
      </c>
      <c r="AE260" t="s">
        <v>72</v>
      </c>
      <c r="AF260" t="s">
        <v>587</v>
      </c>
    </row>
    <row r="261" spans="1:32" x14ac:dyDescent="0.35">
      <c r="A261" s="1">
        <v>1207</v>
      </c>
      <c r="B261" s="4" t="s">
        <v>125</v>
      </c>
      <c r="C261" s="4" t="s">
        <v>129</v>
      </c>
      <c r="D261">
        <v>9</v>
      </c>
      <c r="E261" s="9">
        <v>808.55212645841186</v>
      </c>
      <c r="F261">
        <f t="shared" si="10"/>
        <v>28.435051019092825</v>
      </c>
      <c r="G261">
        <f t="shared" si="11"/>
        <v>0.33335763120360395</v>
      </c>
      <c r="H261" t="s">
        <v>72</v>
      </c>
      <c r="I261" t="s">
        <v>72</v>
      </c>
      <c r="K261" t="s">
        <v>72</v>
      </c>
      <c r="L261" t="s">
        <v>72</v>
      </c>
      <c r="M261" t="s">
        <v>72</v>
      </c>
      <c r="N261" t="s">
        <v>72</v>
      </c>
      <c r="O261" t="s">
        <v>72</v>
      </c>
      <c r="P261" t="s">
        <v>72</v>
      </c>
      <c r="Q261" t="s">
        <v>631</v>
      </c>
      <c r="R261" t="s">
        <v>72</v>
      </c>
      <c r="S261" t="s">
        <v>72</v>
      </c>
      <c r="U261" t="s">
        <v>72</v>
      </c>
      <c r="V261" t="s">
        <v>72</v>
      </c>
      <c r="W261" t="s">
        <v>72</v>
      </c>
      <c r="X261" t="s">
        <v>72</v>
      </c>
      <c r="Y261" t="s">
        <v>72</v>
      </c>
      <c r="Z261" t="s">
        <v>72</v>
      </c>
      <c r="AA261" t="s">
        <v>816</v>
      </c>
      <c r="AB261" t="s">
        <v>72</v>
      </c>
      <c r="AC261" t="s">
        <v>72</v>
      </c>
      <c r="AE261" t="s">
        <v>72</v>
      </c>
      <c r="AF261" t="s">
        <v>587</v>
      </c>
    </row>
    <row r="262" spans="1:32" x14ac:dyDescent="0.35">
      <c r="A262" s="1">
        <v>1209</v>
      </c>
      <c r="B262" s="4" t="s">
        <v>124</v>
      </c>
      <c r="C262" s="4" t="s">
        <v>129</v>
      </c>
      <c r="D262">
        <v>40</v>
      </c>
      <c r="E262" s="9">
        <v>2425.2760632292056</v>
      </c>
      <c r="F262">
        <f t="shared" si="10"/>
        <v>49.247091926622488</v>
      </c>
      <c r="G262">
        <f t="shared" si="11"/>
        <v>0.57734708818710456</v>
      </c>
      <c r="H262" t="s">
        <v>72</v>
      </c>
      <c r="I262" t="s">
        <v>72</v>
      </c>
      <c r="K262" t="s">
        <v>72</v>
      </c>
      <c r="L262" t="s">
        <v>72</v>
      </c>
      <c r="M262" t="s">
        <v>72</v>
      </c>
      <c r="N262" t="s">
        <v>72</v>
      </c>
      <c r="O262" t="s">
        <v>72</v>
      </c>
      <c r="P262" t="s">
        <v>72</v>
      </c>
      <c r="Q262" t="s">
        <v>632</v>
      </c>
      <c r="R262" t="s">
        <v>72</v>
      </c>
      <c r="S262" t="s">
        <v>72</v>
      </c>
      <c r="U262" t="s">
        <v>72</v>
      </c>
      <c r="V262" t="s">
        <v>72</v>
      </c>
      <c r="W262" t="s">
        <v>72</v>
      </c>
      <c r="X262" t="s">
        <v>72</v>
      </c>
      <c r="Y262" t="s">
        <v>72</v>
      </c>
      <c r="Z262" t="s">
        <v>72</v>
      </c>
      <c r="AA262" t="s">
        <v>587</v>
      </c>
      <c r="AB262" t="s">
        <v>72</v>
      </c>
      <c r="AC262" t="s">
        <v>72</v>
      </c>
      <c r="AE262" t="s">
        <v>72</v>
      </c>
      <c r="AF262" t="s">
        <v>587</v>
      </c>
    </row>
    <row r="263" spans="1:32" x14ac:dyDescent="0.35">
      <c r="A263" s="1">
        <v>1210</v>
      </c>
      <c r="B263" s="4" t="s">
        <v>124</v>
      </c>
      <c r="C263" s="4" t="s">
        <v>129</v>
      </c>
      <c r="D263">
        <v>40</v>
      </c>
      <c r="E263" s="9">
        <v>2425.2760632292056</v>
      </c>
      <c r="F263">
        <f t="shared" si="10"/>
        <v>49.247091926622488</v>
      </c>
      <c r="G263">
        <f t="shared" si="11"/>
        <v>0.57734708818710456</v>
      </c>
      <c r="H263" t="s">
        <v>72</v>
      </c>
      <c r="I263" t="s">
        <v>72</v>
      </c>
      <c r="K263" t="s">
        <v>72</v>
      </c>
      <c r="L263" t="s">
        <v>72</v>
      </c>
      <c r="M263" t="s">
        <v>72</v>
      </c>
      <c r="N263" t="s">
        <v>72</v>
      </c>
      <c r="O263" t="s">
        <v>72</v>
      </c>
      <c r="P263" t="s">
        <v>72</v>
      </c>
      <c r="Q263" t="s">
        <v>633</v>
      </c>
      <c r="R263" t="s">
        <v>72</v>
      </c>
      <c r="S263" t="s">
        <v>72</v>
      </c>
      <c r="U263" t="s">
        <v>72</v>
      </c>
      <c r="V263" t="s">
        <v>72</v>
      </c>
      <c r="W263" t="s">
        <v>72</v>
      </c>
      <c r="X263" t="s">
        <v>72</v>
      </c>
      <c r="Y263" t="s">
        <v>72</v>
      </c>
      <c r="Z263" t="s">
        <v>72</v>
      </c>
      <c r="AA263" t="s">
        <v>789</v>
      </c>
      <c r="AB263" t="s">
        <v>72</v>
      </c>
      <c r="AC263" t="s">
        <v>72</v>
      </c>
      <c r="AE263" t="s">
        <v>72</v>
      </c>
      <c r="AF263" t="s">
        <v>789</v>
      </c>
    </row>
    <row r="264" spans="1:32" x14ac:dyDescent="0.35">
      <c r="A264" s="1">
        <v>1222</v>
      </c>
      <c r="B264" s="4" t="s">
        <v>124</v>
      </c>
      <c r="C264" s="4" t="s">
        <v>129</v>
      </c>
      <c r="D264">
        <v>35</v>
      </c>
      <c r="E264">
        <v>1212.8281899999999</v>
      </c>
      <c r="F264">
        <f t="shared" si="10"/>
        <v>34.825682907877052</v>
      </c>
      <c r="G264">
        <f t="shared" si="11"/>
        <v>0.4082780492084418</v>
      </c>
      <c r="H264" t="s">
        <v>72</v>
      </c>
      <c r="I264" t="s">
        <v>72</v>
      </c>
      <c r="K264" t="s">
        <v>72</v>
      </c>
      <c r="L264" t="s">
        <v>72</v>
      </c>
      <c r="M264" t="s">
        <v>72</v>
      </c>
      <c r="N264" t="s">
        <v>72</v>
      </c>
      <c r="O264" t="s">
        <v>72</v>
      </c>
      <c r="P264" t="s">
        <v>72</v>
      </c>
      <c r="Q264" t="s">
        <v>634</v>
      </c>
      <c r="R264" t="s">
        <v>72</v>
      </c>
      <c r="S264" t="s">
        <v>72</v>
      </c>
      <c r="U264" t="s">
        <v>72</v>
      </c>
      <c r="V264" t="s">
        <v>72</v>
      </c>
      <c r="W264" t="s">
        <v>72</v>
      </c>
      <c r="X264" t="s">
        <v>72</v>
      </c>
      <c r="Y264" t="s">
        <v>72</v>
      </c>
      <c r="Z264" t="s">
        <v>72</v>
      </c>
      <c r="AA264" t="s">
        <v>766</v>
      </c>
      <c r="AB264" t="s">
        <v>72</v>
      </c>
      <c r="AC264" t="s">
        <v>72</v>
      </c>
      <c r="AE264" t="s">
        <v>72</v>
      </c>
      <c r="AF264" t="s">
        <v>587</v>
      </c>
    </row>
    <row r="265" spans="1:32" x14ac:dyDescent="0.35">
      <c r="A265" s="1">
        <v>1223</v>
      </c>
      <c r="B265" s="4" t="s">
        <v>124</v>
      </c>
      <c r="C265" s="4" t="s">
        <v>129</v>
      </c>
      <c r="D265">
        <v>35</v>
      </c>
      <c r="E265">
        <v>1212.8281899999999</v>
      </c>
      <c r="F265">
        <f t="shared" si="10"/>
        <v>34.825682907877052</v>
      </c>
      <c r="G265">
        <f t="shared" si="11"/>
        <v>0.4082780492084418</v>
      </c>
      <c r="H265" t="s">
        <v>72</v>
      </c>
      <c r="I265" t="s">
        <v>72</v>
      </c>
      <c r="K265" t="s">
        <v>72</v>
      </c>
      <c r="L265" t="s">
        <v>72</v>
      </c>
      <c r="M265" t="s">
        <v>72</v>
      </c>
      <c r="N265" t="s">
        <v>72</v>
      </c>
      <c r="O265" t="s">
        <v>72</v>
      </c>
      <c r="P265" t="s">
        <v>72</v>
      </c>
      <c r="Q265" t="s">
        <v>635</v>
      </c>
      <c r="R265" t="s">
        <v>72</v>
      </c>
      <c r="S265" t="s">
        <v>72</v>
      </c>
      <c r="U265" t="s">
        <v>72</v>
      </c>
      <c r="V265" t="s">
        <v>72</v>
      </c>
      <c r="W265" t="s">
        <v>72</v>
      </c>
      <c r="X265" t="s">
        <v>72</v>
      </c>
      <c r="Y265" t="s">
        <v>72</v>
      </c>
      <c r="Z265" t="s">
        <v>72</v>
      </c>
      <c r="AA265" t="s">
        <v>766</v>
      </c>
      <c r="AB265" t="s">
        <v>72</v>
      </c>
      <c r="AC265" t="s">
        <v>72</v>
      </c>
      <c r="AE265" t="s">
        <v>72</v>
      </c>
      <c r="AF265" t="s">
        <v>587</v>
      </c>
    </row>
    <row r="266" spans="1:32" x14ac:dyDescent="0.35">
      <c r="A266" s="1">
        <v>1230</v>
      </c>
      <c r="B266" s="4" t="s">
        <v>123</v>
      </c>
      <c r="C266" s="4" t="s">
        <v>129</v>
      </c>
      <c r="D266">
        <v>15</v>
      </c>
      <c r="E266">
        <v>0</v>
      </c>
      <c r="F266">
        <f t="shared" si="10"/>
        <v>0</v>
      </c>
      <c r="G266">
        <f t="shared" si="11"/>
        <v>0</v>
      </c>
      <c r="H266" t="s">
        <v>72</v>
      </c>
      <c r="I266" t="s">
        <v>72</v>
      </c>
      <c r="K266" t="s">
        <v>72</v>
      </c>
      <c r="L266" t="s">
        <v>72</v>
      </c>
      <c r="M266" t="s">
        <v>72</v>
      </c>
      <c r="N266" t="s">
        <v>72</v>
      </c>
      <c r="O266" t="s">
        <v>72</v>
      </c>
      <c r="P266" t="s">
        <v>72</v>
      </c>
      <c r="Q266" t="s">
        <v>636</v>
      </c>
      <c r="R266" t="s">
        <v>72</v>
      </c>
      <c r="S266" t="s">
        <v>72</v>
      </c>
      <c r="U266" t="s">
        <v>72</v>
      </c>
      <c r="V266" t="s">
        <v>72</v>
      </c>
      <c r="W266" t="s">
        <v>72</v>
      </c>
      <c r="X266" t="s">
        <v>72</v>
      </c>
      <c r="Y266" t="s">
        <v>72</v>
      </c>
      <c r="Z266" t="s">
        <v>72</v>
      </c>
      <c r="AA266" t="s">
        <v>766</v>
      </c>
      <c r="AB266" t="s">
        <v>72</v>
      </c>
      <c r="AC266" t="s">
        <v>72</v>
      </c>
      <c r="AE266" t="s">
        <v>72</v>
      </c>
      <c r="AF266" t="s">
        <v>587</v>
      </c>
    </row>
    <row r="267" spans="1:32" x14ac:dyDescent="0.35">
      <c r="A267" s="1">
        <v>1232</v>
      </c>
      <c r="B267" s="4" t="s">
        <v>124</v>
      </c>
      <c r="C267" s="4" t="s">
        <v>129</v>
      </c>
      <c r="D267">
        <v>15</v>
      </c>
      <c r="E267">
        <v>0</v>
      </c>
      <c r="F267">
        <f t="shared" si="10"/>
        <v>0</v>
      </c>
      <c r="G267">
        <f t="shared" si="11"/>
        <v>0</v>
      </c>
      <c r="H267" t="s">
        <v>72</v>
      </c>
      <c r="I267" t="s">
        <v>72</v>
      </c>
      <c r="K267" t="s">
        <v>72</v>
      </c>
      <c r="L267" t="s">
        <v>72</v>
      </c>
      <c r="M267" t="s">
        <v>72</v>
      </c>
      <c r="N267" t="s">
        <v>72</v>
      </c>
      <c r="O267" t="s">
        <v>72</v>
      </c>
      <c r="P267" t="s">
        <v>72</v>
      </c>
      <c r="Q267" t="s">
        <v>637</v>
      </c>
      <c r="R267" t="s">
        <v>72</v>
      </c>
      <c r="S267" t="s">
        <v>72</v>
      </c>
      <c r="U267" t="s">
        <v>72</v>
      </c>
      <c r="V267" t="s">
        <v>72</v>
      </c>
      <c r="W267" t="s">
        <v>72</v>
      </c>
      <c r="X267" t="s">
        <v>72</v>
      </c>
      <c r="Y267" t="s">
        <v>72</v>
      </c>
      <c r="Z267" t="s">
        <v>72</v>
      </c>
      <c r="AA267" t="s">
        <v>791</v>
      </c>
      <c r="AB267" t="s">
        <v>72</v>
      </c>
      <c r="AC267" t="s">
        <v>72</v>
      </c>
      <c r="AD267" t="s">
        <v>886</v>
      </c>
      <c r="AE267" t="s">
        <v>72</v>
      </c>
      <c r="AF267" t="s">
        <v>799</v>
      </c>
    </row>
    <row r="268" spans="1:32" x14ac:dyDescent="0.35">
      <c r="A268" s="1">
        <v>1234</v>
      </c>
      <c r="B268" s="4" t="s">
        <v>124</v>
      </c>
      <c r="C268" s="4" t="s">
        <v>129</v>
      </c>
      <c r="D268">
        <v>15</v>
      </c>
      <c r="E268">
        <v>0</v>
      </c>
      <c r="F268">
        <f t="shared" si="10"/>
        <v>0</v>
      </c>
      <c r="G268">
        <f t="shared" si="11"/>
        <v>0</v>
      </c>
      <c r="H268" t="s">
        <v>72</v>
      </c>
      <c r="I268" t="s">
        <v>72</v>
      </c>
      <c r="K268" t="s">
        <v>72</v>
      </c>
      <c r="L268" t="s">
        <v>72</v>
      </c>
      <c r="M268" t="s">
        <v>72</v>
      </c>
      <c r="N268" t="s">
        <v>72</v>
      </c>
      <c r="O268" t="s">
        <v>72</v>
      </c>
      <c r="P268" t="s">
        <v>72</v>
      </c>
      <c r="Q268" t="s">
        <v>638</v>
      </c>
      <c r="R268" t="s">
        <v>72</v>
      </c>
      <c r="S268" t="s">
        <v>72</v>
      </c>
      <c r="U268" t="s">
        <v>72</v>
      </c>
      <c r="V268" t="s">
        <v>72</v>
      </c>
      <c r="W268" t="s">
        <v>72</v>
      </c>
      <c r="X268" t="s">
        <v>72</v>
      </c>
      <c r="Y268" t="s">
        <v>72</v>
      </c>
      <c r="Z268" t="s">
        <v>72</v>
      </c>
      <c r="AA268" t="s">
        <v>766</v>
      </c>
      <c r="AB268" t="s">
        <v>72</v>
      </c>
      <c r="AC268" t="s">
        <v>72</v>
      </c>
      <c r="AD268" t="s">
        <v>887</v>
      </c>
      <c r="AE268" t="s">
        <v>72</v>
      </c>
      <c r="AF268" t="s">
        <v>587</v>
      </c>
    </row>
    <row r="269" spans="1:32" x14ac:dyDescent="0.35">
      <c r="A269" s="1">
        <v>1238</v>
      </c>
      <c r="B269" s="4" t="s">
        <v>124</v>
      </c>
      <c r="C269" s="4" t="s">
        <v>129</v>
      </c>
      <c r="D269">
        <v>15</v>
      </c>
      <c r="E269">
        <v>0</v>
      </c>
      <c r="F269">
        <f t="shared" si="10"/>
        <v>0</v>
      </c>
      <c r="G269">
        <f t="shared" si="11"/>
        <v>0</v>
      </c>
      <c r="H269" t="s">
        <v>72</v>
      </c>
      <c r="I269" t="s">
        <v>72</v>
      </c>
      <c r="K269" t="s">
        <v>72</v>
      </c>
      <c r="L269" t="s">
        <v>72</v>
      </c>
      <c r="M269" t="s">
        <v>72</v>
      </c>
      <c r="N269" t="s">
        <v>72</v>
      </c>
      <c r="O269" t="s">
        <v>72</v>
      </c>
      <c r="P269" t="s">
        <v>72</v>
      </c>
      <c r="Q269" t="s">
        <v>639</v>
      </c>
      <c r="R269" t="s">
        <v>72</v>
      </c>
      <c r="S269" t="s">
        <v>72</v>
      </c>
      <c r="U269" t="s">
        <v>72</v>
      </c>
      <c r="V269" t="s">
        <v>72</v>
      </c>
      <c r="W269" t="s">
        <v>72</v>
      </c>
      <c r="X269" t="s">
        <v>72</v>
      </c>
      <c r="Y269" t="s">
        <v>72</v>
      </c>
      <c r="Z269" t="s">
        <v>72</v>
      </c>
      <c r="AA269" t="s">
        <v>820</v>
      </c>
      <c r="AB269" t="s">
        <v>72</v>
      </c>
      <c r="AC269" t="s">
        <v>72</v>
      </c>
      <c r="AE269" t="s">
        <v>72</v>
      </c>
      <c r="AF269" t="s">
        <v>587</v>
      </c>
    </row>
    <row r="270" spans="1:32" x14ac:dyDescent="0.35">
      <c r="A270" s="1">
        <v>1239</v>
      </c>
      <c r="B270" s="4" t="s">
        <v>124</v>
      </c>
      <c r="C270" s="4" t="s">
        <v>129</v>
      </c>
      <c r="D270">
        <v>15</v>
      </c>
      <c r="E270">
        <v>0</v>
      </c>
      <c r="F270">
        <f t="shared" si="10"/>
        <v>0</v>
      </c>
      <c r="G270">
        <f t="shared" si="11"/>
        <v>0</v>
      </c>
      <c r="H270" t="s">
        <v>72</v>
      </c>
      <c r="I270" t="s">
        <v>72</v>
      </c>
      <c r="K270" t="s">
        <v>72</v>
      </c>
      <c r="L270" t="s">
        <v>72</v>
      </c>
      <c r="M270" t="s">
        <v>72</v>
      </c>
      <c r="N270" t="s">
        <v>72</v>
      </c>
      <c r="O270" t="s">
        <v>72</v>
      </c>
      <c r="P270" t="s">
        <v>72</v>
      </c>
      <c r="Q270" t="s">
        <v>640</v>
      </c>
      <c r="R270" t="s">
        <v>72</v>
      </c>
      <c r="S270" t="s">
        <v>72</v>
      </c>
      <c r="U270" t="s">
        <v>72</v>
      </c>
      <c r="V270" t="s">
        <v>72</v>
      </c>
      <c r="W270" t="s">
        <v>72</v>
      </c>
      <c r="X270" t="s">
        <v>72</v>
      </c>
      <c r="Y270" t="s">
        <v>72</v>
      </c>
      <c r="Z270" t="s">
        <v>72</v>
      </c>
      <c r="AA270" t="s">
        <v>821</v>
      </c>
      <c r="AB270" t="s">
        <v>72</v>
      </c>
      <c r="AC270" t="s">
        <v>72</v>
      </c>
      <c r="AD270" t="s">
        <v>888</v>
      </c>
      <c r="AE270" t="s">
        <v>72</v>
      </c>
      <c r="AF270" t="s">
        <v>799</v>
      </c>
    </row>
    <row r="271" spans="1:32" x14ac:dyDescent="0.35">
      <c r="A271" s="1">
        <v>1243</v>
      </c>
      <c r="B271" s="4" t="s">
        <v>125</v>
      </c>
      <c r="C271" s="4" t="s">
        <v>129</v>
      </c>
      <c r="D271">
        <v>20</v>
      </c>
      <c r="E271">
        <v>0</v>
      </c>
      <c r="F271">
        <f t="shared" si="10"/>
        <v>0</v>
      </c>
      <c r="G271">
        <f t="shared" si="11"/>
        <v>0</v>
      </c>
      <c r="H271" t="s">
        <v>72</v>
      </c>
      <c r="I271" t="s">
        <v>72</v>
      </c>
      <c r="K271" t="s">
        <v>72</v>
      </c>
      <c r="L271" t="s">
        <v>72</v>
      </c>
      <c r="M271" t="s">
        <v>72</v>
      </c>
      <c r="N271" t="s">
        <v>72</v>
      </c>
      <c r="O271" t="s">
        <v>72</v>
      </c>
      <c r="P271" t="s">
        <v>72</v>
      </c>
      <c r="Q271" t="s">
        <v>641</v>
      </c>
      <c r="R271" t="s">
        <v>72</v>
      </c>
      <c r="S271" t="s">
        <v>72</v>
      </c>
      <c r="U271" t="s">
        <v>72</v>
      </c>
      <c r="V271" t="s">
        <v>72</v>
      </c>
      <c r="W271" t="s">
        <v>72</v>
      </c>
      <c r="X271" t="s">
        <v>72</v>
      </c>
      <c r="Y271" t="s">
        <v>72</v>
      </c>
      <c r="Z271" t="s">
        <v>72</v>
      </c>
      <c r="AA271" t="s">
        <v>790</v>
      </c>
      <c r="AB271" t="s">
        <v>72</v>
      </c>
      <c r="AC271" t="s">
        <v>72</v>
      </c>
      <c r="AE271" t="s">
        <v>72</v>
      </c>
      <c r="AF271" t="s">
        <v>790</v>
      </c>
    </row>
    <row r="272" spans="1:32" x14ac:dyDescent="0.35">
      <c r="A272" s="1">
        <v>1244</v>
      </c>
      <c r="B272" s="4" t="s">
        <v>124</v>
      </c>
      <c r="C272" s="4" t="s">
        <v>129</v>
      </c>
      <c r="D272">
        <v>20</v>
      </c>
      <c r="E272">
        <v>0</v>
      </c>
      <c r="F272">
        <f t="shared" si="10"/>
        <v>0</v>
      </c>
      <c r="G272">
        <f t="shared" si="11"/>
        <v>0</v>
      </c>
      <c r="H272" t="s">
        <v>72</v>
      </c>
      <c r="I272" t="s">
        <v>72</v>
      </c>
      <c r="K272" t="s">
        <v>72</v>
      </c>
      <c r="L272" t="s">
        <v>72</v>
      </c>
      <c r="M272" t="s">
        <v>72</v>
      </c>
      <c r="N272" t="s">
        <v>72</v>
      </c>
      <c r="O272" t="s">
        <v>72</v>
      </c>
      <c r="P272" t="s">
        <v>72</v>
      </c>
      <c r="Q272" t="s">
        <v>642</v>
      </c>
      <c r="R272" t="s">
        <v>72</v>
      </c>
      <c r="S272" t="s">
        <v>72</v>
      </c>
      <c r="U272" t="s">
        <v>72</v>
      </c>
      <c r="V272" t="s">
        <v>72</v>
      </c>
      <c r="W272" t="s">
        <v>72</v>
      </c>
      <c r="X272" t="s">
        <v>72</v>
      </c>
      <c r="Y272" t="s">
        <v>72</v>
      </c>
      <c r="Z272" t="s">
        <v>72</v>
      </c>
      <c r="AA272" t="s">
        <v>72</v>
      </c>
      <c r="AB272" t="s">
        <v>72</v>
      </c>
      <c r="AC272" t="s">
        <v>72</v>
      </c>
      <c r="AE272" t="s">
        <v>72</v>
      </c>
      <c r="AF272" t="s">
        <v>72</v>
      </c>
    </row>
    <row r="273" spans="1:32" x14ac:dyDescent="0.35">
      <c r="A273" s="1">
        <v>1245</v>
      </c>
      <c r="B273" s="4" t="s">
        <v>124</v>
      </c>
      <c r="C273" s="4" t="s">
        <v>129</v>
      </c>
      <c r="D273">
        <v>20</v>
      </c>
      <c r="E273">
        <v>0</v>
      </c>
      <c r="F273">
        <f t="shared" si="10"/>
        <v>0</v>
      </c>
      <c r="G273">
        <f t="shared" si="11"/>
        <v>0</v>
      </c>
      <c r="H273" t="s">
        <v>72</v>
      </c>
      <c r="I273" t="s">
        <v>72</v>
      </c>
      <c r="K273" t="s">
        <v>72</v>
      </c>
      <c r="L273" t="s">
        <v>72</v>
      </c>
      <c r="M273" t="s">
        <v>72</v>
      </c>
      <c r="N273" t="s">
        <v>72</v>
      </c>
      <c r="O273" t="s">
        <v>72</v>
      </c>
      <c r="P273" t="s">
        <v>72</v>
      </c>
      <c r="Q273" t="s">
        <v>643</v>
      </c>
      <c r="R273" t="s">
        <v>72</v>
      </c>
      <c r="S273" t="s">
        <v>72</v>
      </c>
      <c r="U273" t="s">
        <v>72</v>
      </c>
      <c r="V273" t="s">
        <v>72</v>
      </c>
      <c r="W273" t="s">
        <v>72</v>
      </c>
      <c r="X273" t="s">
        <v>72</v>
      </c>
      <c r="Y273" t="s">
        <v>72</v>
      </c>
      <c r="Z273" t="s">
        <v>72</v>
      </c>
      <c r="AA273" t="s">
        <v>764</v>
      </c>
      <c r="AB273" t="s">
        <v>72</v>
      </c>
      <c r="AC273" t="s">
        <v>72</v>
      </c>
      <c r="AE273" t="s">
        <v>72</v>
      </c>
      <c r="AF273" t="s">
        <v>587</v>
      </c>
    </row>
    <row r="274" spans="1:32" x14ac:dyDescent="0.35">
      <c r="A274" s="1">
        <v>1246</v>
      </c>
      <c r="B274" s="4" t="s">
        <v>124</v>
      </c>
      <c r="C274" s="4" t="s">
        <v>129</v>
      </c>
      <c r="D274">
        <v>20</v>
      </c>
      <c r="E274">
        <v>0</v>
      </c>
      <c r="F274">
        <f t="shared" si="10"/>
        <v>0</v>
      </c>
      <c r="G274">
        <f t="shared" si="11"/>
        <v>0</v>
      </c>
      <c r="H274" t="s">
        <v>72</v>
      </c>
      <c r="I274" t="s">
        <v>72</v>
      </c>
      <c r="K274" t="s">
        <v>72</v>
      </c>
      <c r="L274" t="s">
        <v>72</v>
      </c>
      <c r="M274" t="s">
        <v>72</v>
      </c>
      <c r="N274" t="s">
        <v>72</v>
      </c>
      <c r="O274" t="s">
        <v>72</v>
      </c>
      <c r="P274" t="s">
        <v>72</v>
      </c>
      <c r="Q274" t="s">
        <v>644</v>
      </c>
      <c r="R274" t="s">
        <v>72</v>
      </c>
      <c r="S274" t="s">
        <v>72</v>
      </c>
      <c r="U274" t="s">
        <v>72</v>
      </c>
      <c r="V274" t="s">
        <v>72</v>
      </c>
      <c r="W274" t="s">
        <v>72</v>
      </c>
      <c r="X274" t="s">
        <v>72</v>
      </c>
      <c r="Y274" t="s">
        <v>72</v>
      </c>
      <c r="Z274" t="s">
        <v>72</v>
      </c>
      <c r="AA274" t="s">
        <v>766</v>
      </c>
      <c r="AB274" t="s">
        <v>72</v>
      </c>
      <c r="AC274" t="s">
        <v>72</v>
      </c>
      <c r="AD274" t="s">
        <v>889</v>
      </c>
      <c r="AE274" t="s">
        <v>72</v>
      </c>
      <c r="AF274" t="s">
        <v>587</v>
      </c>
    </row>
    <row r="275" spans="1:32" x14ac:dyDescent="0.35">
      <c r="A275" s="1">
        <v>1247</v>
      </c>
      <c r="B275" s="4" t="s">
        <v>124</v>
      </c>
      <c r="C275" s="4" t="s">
        <v>129</v>
      </c>
      <c r="D275">
        <v>20</v>
      </c>
      <c r="E275">
        <v>0</v>
      </c>
      <c r="F275">
        <f t="shared" si="10"/>
        <v>0</v>
      </c>
      <c r="G275">
        <f t="shared" si="11"/>
        <v>0</v>
      </c>
      <c r="H275" t="s">
        <v>72</v>
      </c>
      <c r="I275" t="s">
        <v>72</v>
      </c>
      <c r="K275" t="s">
        <v>72</v>
      </c>
      <c r="L275" t="s">
        <v>72</v>
      </c>
      <c r="M275" t="s">
        <v>72</v>
      </c>
      <c r="N275" t="s">
        <v>72</v>
      </c>
      <c r="O275" t="s">
        <v>72</v>
      </c>
      <c r="P275" t="s">
        <v>72</v>
      </c>
      <c r="Q275" t="s">
        <v>645</v>
      </c>
      <c r="R275" t="s">
        <v>72</v>
      </c>
      <c r="S275" t="s">
        <v>72</v>
      </c>
      <c r="U275" t="s">
        <v>72</v>
      </c>
      <c r="V275" t="s">
        <v>72</v>
      </c>
      <c r="W275" t="s">
        <v>72</v>
      </c>
      <c r="X275" t="s">
        <v>72</v>
      </c>
      <c r="Y275" t="s">
        <v>72</v>
      </c>
      <c r="Z275" t="s">
        <v>72</v>
      </c>
      <c r="AA275" t="s">
        <v>766</v>
      </c>
      <c r="AB275" t="s">
        <v>72</v>
      </c>
      <c r="AC275" t="s">
        <v>72</v>
      </c>
      <c r="AE275" t="s">
        <v>72</v>
      </c>
      <c r="AF275" s="6" t="s">
        <v>587</v>
      </c>
    </row>
    <row r="276" spans="1:32" x14ac:dyDescent="0.35">
      <c r="A276" s="1">
        <v>1249</v>
      </c>
      <c r="B276" s="4" t="s">
        <v>123</v>
      </c>
      <c r="C276" s="4" t="s">
        <v>129</v>
      </c>
      <c r="D276">
        <v>20</v>
      </c>
      <c r="E276">
        <v>0</v>
      </c>
      <c r="F276">
        <f t="shared" si="10"/>
        <v>0</v>
      </c>
      <c r="G276">
        <f t="shared" si="11"/>
        <v>0</v>
      </c>
      <c r="H276" t="s">
        <v>72</v>
      </c>
      <c r="I276" t="s">
        <v>72</v>
      </c>
      <c r="K276" t="s">
        <v>72</v>
      </c>
      <c r="L276" t="s">
        <v>72</v>
      </c>
      <c r="M276" t="s">
        <v>72</v>
      </c>
      <c r="N276" t="s">
        <v>72</v>
      </c>
      <c r="O276" t="s">
        <v>72</v>
      </c>
      <c r="P276" t="s">
        <v>72</v>
      </c>
      <c r="Q276" t="s">
        <v>646</v>
      </c>
      <c r="R276" t="s">
        <v>72</v>
      </c>
      <c r="S276" t="s">
        <v>72</v>
      </c>
      <c r="U276" t="s">
        <v>72</v>
      </c>
      <c r="V276" t="s">
        <v>72</v>
      </c>
      <c r="W276" t="s">
        <v>72</v>
      </c>
      <c r="X276" t="s">
        <v>72</v>
      </c>
      <c r="Y276" t="s">
        <v>72</v>
      </c>
      <c r="Z276" t="s">
        <v>72</v>
      </c>
      <c r="AA276" t="s">
        <v>764</v>
      </c>
      <c r="AB276" t="s">
        <v>72</v>
      </c>
      <c r="AC276" t="s">
        <v>72</v>
      </c>
      <c r="AE276" t="s">
        <v>72</v>
      </c>
      <c r="AF276" s="6" t="s">
        <v>587</v>
      </c>
    </row>
    <row r="277" spans="1:32" x14ac:dyDescent="0.35">
      <c r="A277" s="1">
        <v>1250</v>
      </c>
      <c r="B277" s="4" t="s">
        <v>124</v>
      </c>
      <c r="C277" s="4" t="s">
        <v>129</v>
      </c>
      <c r="D277">
        <v>20</v>
      </c>
      <c r="E277">
        <v>0</v>
      </c>
      <c r="F277">
        <f t="shared" si="10"/>
        <v>0</v>
      </c>
      <c r="G277">
        <f t="shared" si="11"/>
        <v>0</v>
      </c>
      <c r="H277" t="s">
        <v>72</v>
      </c>
      <c r="I277" t="s">
        <v>72</v>
      </c>
      <c r="K277" t="s">
        <v>72</v>
      </c>
      <c r="L277" t="s">
        <v>72</v>
      </c>
      <c r="M277" t="s">
        <v>72</v>
      </c>
      <c r="N277" t="s">
        <v>72</v>
      </c>
      <c r="O277" t="s">
        <v>72</v>
      </c>
      <c r="P277" t="s">
        <v>72</v>
      </c>
      <c r="Q277" t="s">
        <v>647</v>
      </c>
      <c r="R277" t="s">
        <v>72</v>
      </c>
      <c r="S277" t="s">
        <v>72</v>
      </c>
      <c r="U277" t="s">
        <v>72</v>
      </c>
      <c r="V277" t="s">
        <v>72</v>
      </c>
      <c r="W277" t="s">
        <v>72</v>
      </c>
      <c r="X277" t="s">
        <v>72</v>
      </c>
      <c r="Y277" t="s">
        <v>72</v>
      </c>
      <c r="Z277" t="s">
        <v>72</v>
      </c>
      <c r="AA277" t="s">
        <v>779</v>
      </c>
      <c r="AB277" t="s">
        <v>72</v>
      </c>
      <c r="AC277" t="s">
        <v>72</v>
      </c>
      <c r="AD277" t="s">
        <v>890</v>
      </c>
      <c r="AE277" t="s">
        <v>72</v>
      </c>
      <c r="AF277" s="6" t="s">
        <v>587</v>
      </c>
    </row>
    <row r="278" spans="1:32" x14ac:dyDescent="0.35">
      <c r="A278" s="1">
        <v>1253</v>
      </c>
      <c r="B278" s="4" t="s">
        <v>124</v>
      </c>
      <c r="C278" s="4" t="s">
        <v>129</v>
      </c>
      <c r="D278">
        <v>20</v>
      </c>
      <c r="E278">
        <v>0</v>
      </c>
      <c r="F278">
        <f t="shared" si="10"/>
        <v>0</v>
      </c>
      <c r="G278">
        <f t="shared" si="11"/>
        <v>0</v>
      </c>
      <c r="H278" t="s">
        <v>72</v>
      </c>
      <c r="I278" t="s">
        <v>72</v>
      </c>
      <c r="K278" t="s">
        <v>72</v>
      </c>
      <c r="L278" t="s">
        <v>72</v>
      </c>
      <c r="M278" t="s">
        <v>72</v>
      </c>
      <c r="N278" t="s">
        <v>72</v>
      </c>
      <c r="O278" t="s">
        <v>72</v>
      </c>
      <c r="P278" t="s">
        <v>72</v>
      </c>
      <c r="Q278" t="s">
        <v>648</v>
      </c>
      <c r="R278" t="s">
        <v>72</v>
      </c>
      <c r="S278" t="s">
        <v>72</v>
      </c>
      <c r="U278" t="s">
        <v>72</v>
      </c>
      <c r="V278" t="s">
        <v>72</v>
      </c>
      <c r="W278" t="s">
        <v>72</v>
      </c>
      <c r="X278" t="s">
        <v>72</v>
      </c>
      <c r="Y278" t="s">
        <v>72</v>
      </c>
      <c r="Z278" t="s">
        <v>72</v>
      </c>
      <c r="AA278" t="s">
        <v>779</v>
      </c>
      <c r="AB278" t="s">
        <v>72</v>
      </c>
      <c r="AC278" t="s">
        <v>72</v>
      </c>
      <c r="AE278" t="s">
        <v>72</v>
      </c>
      <c r="AF278" s="6" t="s">
        <v>587</v>
      </c>
    </row>
    <row r="279" spans="1:32" x14ac:dyDescent="0.35">
      <c r="A279" s="1">
        <v>1255</v>
      </c>
      <c r="B279" s="4" t="s">
        <v>125</v>
      </c>
      <c r="C279" s="4" t="s">
        <v>129</v>
      </c>
      <c r="D279">
        <v>20</v>
      </c>
      <c r="E279">
        <v>0</v>
      </c>
      <c r="F279">
        <f t="shared" si="10"/>
        <v>0</v>
      </c>
      <c r="G279">
        <f t="shared" si="11"/>
        <v>0</v>
      </c>
      <c r="H279" t="s">
        <v>72</v>
      </c>
      <c r="I279" t="s">
        <v>72</v>
      </c>
      <c r="K279" t="s">
        <v>72</v>
      </c>
      <c r="L279" t="s">
        <v>72</v>
      </c>
      <c r="M279" t="s">
        <v>72</v>
      </c>
      <c r="N279" t="s">
        <v>72</v>
      </c>
      <c r="O279" t="s">
        <v>72</v>
      </c>
      <c r="P279" t="s">
        <v>72</v>
      </c>
      <c r="Q279" t="s">
        <v>649</v>
      </c>
      <c r="R279" t="s">
        <v>72</v>
      </c>
      <c r="S279" t="s">
        <v>72</v>
      </c>
      <c r="U279" t="s">
        <v>72</v>
      </c>
      <c r="V279" t="s">
        <v>72</v>
      </c>
      <c r="W279" t="s">
        <v>72</v>
      </c>
      <c r="X279" t="s">
        <v>72</v>
      </c>
      <c r="Y279" t="s">
        <v>72</v>
      </c>
      <c r="Z279" t="s">
        <v>72</v>
      </c>
      <c r="AA279" t="s">
        <v>822</v>
      </c>
      <c r="AB279" t="s">
        <v>72</v>
      </c>
      <c r="AC279" t="s">
        <v>72</v>
      </c>
      <c r="AE279" t="s">
        <v>72</v>
      </c>
      <c r="AF279" s="6" t="s">
        <v>587</v>
      </c>
    </row>
    <row r="280" spans="1:32" x14ac:dyDescent="0.35">
      <c r="A280" s="1">
        <v>1256</v>
      </c>
      <c r="B280" s="4" t="s">
        <v>125</v>
      </c>
      <c r="C280" s="4" t="s">
        <v>129</v>
      </c>
      <c r="D280">
        <v>20</v>
      </c>
      <c r="E280">
        <v>0</v>
      </c>
      <c r="F280">
        <f t="shared" si="10"/>
        <v>0</v>
      </c>
      <c r="G280">
        <f t="shared" si="11"/>
        <v>0</v>
      </c>
      <c r="H280" t="s">
        <v>72</v>
      </c>
      <c r="I280" t="s">
        <v>72</v>
      </c>
      <c r="K280" t="s">
        <v>72</v>
      </c>
      <c r="L280" t="s">
        <v>72</v>
      </c>
      <c r="M280" t="s">
        <v>72</v>
      </c>
      <c r="N280" t="s">
        <v>72</v>
      </c>
      <c r="O280" t="s">
        <v>72</v>
      </c>
      <c r="P280" t="s">
        <v>72</v>
      </c>
      <c r="Q280" t="s">
        <v>650</v>
      </c>
      <c r="R280" t="s">
        <v>72</v>
      </c>
      <c r="S280" t="s">
        <v>72</v>
      </c>
      <c r="U280" t="s">
        <v>72</v>
      </c>
      <c r="V280" t="s">
        <v>72</v>
      </c>
      <c r="W280" t="s">
        <v>72</v>
      </c>
      <c r="X280" t="s">
        <v>72</v>
      </c>
      <c r="Y280" t="s">
        <v>72</v>
      </c>
      <c r="Z280" t="s">
        <v>72</v>
      </c>
      <c r="AA280" t="s">
        <v>72</v>
      </c>
      <c r="AB280" t="s">
        <v>72</v>
      </c>
      <c r="AC280" t="s">
        <v>72</v>
      </c>
      <c r="AE280" t="s">
        <v>72</v>
      </c>
      <c r="AF280" t="s">
        <v>72</v>
      </c>
    </row>
    <row r="281" spans="1:32" x14ac:dyDescent="0.35">
      <c r="A281" s="1">
        <v>1257</v>
      </c>
      <c r="B281" s="4" t="s">
        <v>124</v>
      </c>
      <c r="C281" s="4" t="s">
        <v>129</v>
      </c>
      <c r="D281">
        <v>20</v>
      </c>
      <c r="E281">
        <v>0</v>
      </c>
      <c r="F281">
        <f t="shared" si="10"/>
        <v>0</v>
      </c>
      <c r="G281">
        <f t="shared" si="11"/>
        <v>0</v>
      </c>
      <c r="H281" t="s">
        <v>72</v>
      </c>
      <c r="I281" t="s">
        <v>72</v>
      </c>
      <c r="K281" t="s">
        <v>72</v>
      </c>
      <c r="L281" t="s">
        <v>72</v>
      </c>
      <c r="M281" t="s">
        <v>72</v>
      </c>
      <c r="N281" t="s">
        <v>72</v>
      </c>
      <c r="O281" t="s">
        <v>72</v>
      </c>
      <c r="P281" t="s">
        <v>72</v>
      </c>
      <c r="Q281" t="s">
        <v>651</v>
      </c>
      <c r="R281" t="s">
        <v>72</v>
      </c>
      <c r="S281" t="s">
        <v>72</v>
      </c>
      <c r="U281" t="s">
        <v>72</v>
      </c>
      <c r="V281" t="s">
        <v>72</v>
      </c>
      <c r="W281" t="s">
        <v>72</v>
      </c>
      <c r="X281" t="s">
        <v>72</v>
      </c>
      <c r="Y281" t="s">
        <v>72</v>
      </c>
      <c r="Z281" t="s">
        <v>72</v>
      </c>
      <c r="AA281" t="s">
        <v>764</v>
      </c>
      <c r="AB281" t="s">
        <v>72</v>
      </c>
      <c r="AC281" t="s">
        <v>72</v>
      </c>
      <c r="AE281" t="s">
        <v>72</v>
      </c>
      <c r="AF281" s="6" t="s">
        <v>587</v>
      </c>
    </row>
    <row r="282" spans="1:32" x14ac:dyDescent="0.35">
      <c r="A282" s="1">
        <v>1264</v>
      </c>
      <c r="B282" s="4" t="s">
        <v>124</v>
      </c>
      <c r="C282" s="4" t="s">
        <v>129</v>
      </c>
      <c r="D282">
        <v>15</v>
      </c>
      <c r="E282">
        <v>0</v>
      </c>
      <c r="F282">
        <f t="shared" si="10"/>
        <v>0</v>
      </c>
      <c r="G282">
        <f t="shared" si="11"/>
        <v>0</v>
      </c>
      <c r="H282" t="s">
        <v>72</v>
      </c>
      <c r="I282" t="s">
        <v>72</v>
      </c>
      <c r="K282" t="s">
        <v>72</v>
      </c>
      <c r="L282" t="s">
        <v>72</v>
      </c>
      <c r="M282" t="s">
        <v>72</v>
      </c>
      <c r="N282" t="s">
        <v>72</v>
      </c>
      <c r="O282" t="s">
        <v>72</v>
      </c>
      <c r="P282" t="s">
        <v>72</v>
      </c>
      <c r="Q282" t="s">
        <v>652</v>
      </c>
      <c r="R282" t="s">
        <v>708</v>
      </c>
      <c r="S282" t="s">
        <v>72</v>
      </c>
      <c r="U282" t="s">
        <v>72</v>
      </c>
      <c r="V282" t="s">
        <v>72</v>
      </c>
      <c r="W282" t="s">
        <v>72</v>
      </c>
      <c r="X282" t="s">
        <v>72</v>
      </c>
      <c r="Y282" t="s">
        <v>72</v>
      </c>
      <c r="Z282" t="s">
        <v>72</v>
      </c>
      <c r="AA282" t="s">
        <v>764</v>
      </c>
      <c r="AB282" t="s">
        <v>72</v>
      </c>
      <c r="AC282" t="s">
        <v>72</v>
      </c>
      <c r="AE282" t="s">
        <v>72</v>
      </c>
      <c r="AF282" s="6" t="s">
        <v>587</v>
      </c>
    </row>
    <row r="283" spans="1:32" x14ac:dyDescent="0.35">
      <c r="A283" s="1">
        <v>1376</v>
      </c>
      <c r="B283" s="4" t="s">
        <v>123</v>
      </c>
      <c r="C283" s="4" t="s">
        <v>129</v>
      </c>
      <c r="D283">
        <v>25</v>
      </c>
      <c r="E283">
        <v>1617</v>
      </c>
      <c r="F283">
        <f t="shared" si="10"/>
        <v>40.2119385257662</v>
      </c>
      <c r="G283">
        <f t="shared" si="11"/>
        <v>0.47142368635292947</v>
      </c>
      <c r="H283" t="s">
        <v>72</v>
      </c>
      <c r="I283" t="s">
        <v>72</v>
      </c>
      <c r="K283" t="s">
        <v>72</v>
      </c>
      <c r="L283" t="s">
        <v>72</v>
      </c>
      <c r="M283" t="s">
        <v>72</v>
      </c>
      <c r="N283" t="s">
        <v>72</v>
      </c>
      <c r="O283" t="s">
        <v>72</v>
      </c>
      <c r="P283" t="s">
        <v>72</v>
      </c>
      <c r="Q283" t="s">
        <v>72</v>
      </c>
      <c r="R283" t="s">
        <v>72</v>
      </c>
      <c r="S283" t="s">
        <v>747</v>
      </c>
      <c r="U283" t="s">
        <v>72</v>
      </c>
      <c r="V283" t="s">
        <v>72</v>
      </c>
      <c r="W283" t="s">
        <v>72</v>
      </c>
      <c r="X283" t="s">
        <v>72</v>
      </c>
      <c r="Y283" t="s">
        <v>72</v>
      </c>
      <c r="Z283" t="s">
        <v>72</v>
      </c>
      <c r="AA283" t="s">
        <v>72</v>
      </c>
      <c r="AB283" t="s">
        <v>72</v>
      </c>
      <c r="AC283" t="s">
        <v>770</v>
      </c>
      <c r="AE283" t="s">
        <v>72</v>
      </c>
      <c r="AF283" s="6" t="s">
        <v>587</v>
      </c>
    </row>
    <row r="284" spans="1:32" x14ac:dyDescent="0.35">
      <c r="A284" s="1">
        <v>1422</v>
      </c>
      <c r="B284" s="4" t="s">
        <v>123</v>
      </c>
      <c r="C284" s="4" t="s">
        <v>129</v>
      </c>
      <c r="D284">
        <v>35</v>
      </c>
      <c r="E284">
        <v>1212.8281899999999</v>
      </c>
      <c r="F284">
        <f t="shared" si="10"/>
        <v>34.825682907877052</v>
      </c>
      <c r="G284">
        <f t="shared" si="11"/>
        <v>0.4082780492084418</v>
      </c>
      <c r="H284" t="s">
        <v>72</v>
      </c>
      <c r="I284" t="s">
        <v>72</v>
      </c>
      <c r="K284" t="s">
        <v>72</v>
      </c>
      <c r="L284" t="s">
        <v>72</v>
      </c>
      <c r="M284" t="s">
        <v>72</v>
      </c>
      <c r="N284" t="s">
        <v>72</v>
      </c>
      <c r="O284" t="s">
        <v>72</v>
      </c>
      <c r="P284" t="s">
        <v>72</v>
      </c>
      <c r="Q284" t="s">
        <v>653</v>
      </c>
      <c r="R284" t="s">
        <v>72</v>
      </c>
      <c r="S284" t="s">
        <v>72</v>
      </c>
      <c r="U284" t="s">
        <v>72</v>
      </c>
      <c r="V284" t="s">
        <v>72</v>
      </c>
      <c r="W284" t="s">
        <v>72</v>
      </c>
      <c r="X284" t="s">
        <v>72</v>
      </c>
      <c r="Y284" t="s">
        <v>72</v>
      </c>
      <c r="Z284" t="s">
        <v>72</v>
      </c>
      <c r="AA284" t="s">
        <v>785</v>
      </c>
      <c r="AB284" t="s">
        <v>72</v>
      </c>
      <c r="AC284" t="s">
        <v>72</v>
      </c>
      <c r="AE284" t="s">
        <v>72</v>
      </c>
      <c r="AF284" s="6" t="s">
        <v>587</v>
      </c>
    </row>
    <row r="285" spans="1:32" x14ac:dyDescent="0.35">
      <c r="A285" s="1" t="s">
        <v>95</v>
      </c>
      <c r="B285" s="4" t="s">
        <v>123</v>
      </c>
      <c r="C285" s="4" t="s">
        <v>129</v>
      </c>
      <c r="D285">
        <v>37</v>
      </c>
      <c r="E285" s="10">
        <v>0</v>
      </c>
      <c r="F285">
        <f t="shared" si="10"/>
        <v>0</v>
      </c>
      <c r="G285">
        <f t="shared" si="11"/>
        <v>0</v>
      </c>
      <c r="H285" t="s">
        <v>72</v>
      </c>
      <c r="I285" t="s">
        <v>72</v>
      </c>
      <c r="K285" t="s">
        <v>72</v>
      </c>
      <c r="L285" t="s">
        <v>72</v>
      </c>
      <c r="M285" t="s">
        <v>72</v>
      </c>
      <c r="N285" t="s">
        <v>72</v>
      </c>
      <c r="O285" t="s">
        <v>72</v>
      </c>
      <c r="P285" t="s">
        <v>512</v>
      </c>
      <c r="Q285" t="s">
        <v>72</v>
      </c>
      <c r="R285" t="s">
        <v>72</v>
      </c>
      <c r="S285" t="s">
        <v>72</v>
      </c>
      <c r="U285" t="s">
        <v>72</v>
      </c>
      <c r="V285" t="s">
        <v>72</v>
      </c>
      <c r="W285" t="s">
        <v>72</v>
      </c>
      <c r="X285" t="s">
        <v>72</v>
      </c>
      <c r="Y285" t="s">
        <v>72</v>
      </c>
      <c r="Z285" t="s">
        <v>764</v>
      </c>
      <c r="AA285" t="s">
        <v>72</v>
      </c>
      <c r="AB285" t="s">
        <v>72</v>
      </c>
      <c r="AC285" t="s">
        <v>72</v>
      </c>
      <c r="AE285" t="s">
        <v>72</v>
      </c>
      <c r="AF285" s="6" t="s">
        <v>587</v>
      </c>
    </row>
    <row r="286" spans="1:32" x14ac:dyDescent="0.35">
      <c r="A286" s="1" t="s">
        <v>96</v>
      </c>
      <c r="B286" s="4" t="s">
        <v>124</v>
      </c>
      <c r="C286" s="4" t="s">
        <v>129</v>
      </c>
      <c r="D286">
        <v>37</v>
      </c>
      <c r="E286" s="10">
        <v>0</v>
      </c>
      <c r="F286">
        <f t="shared" si="10"/>
        <v>0</v>
      </c>
      <c r="G286">
        <f t="shared" si="11"/>
        <v>0</v>
      </c>
      <c r="H286" t="s">
        <v>72</v>
      </c>
      <c r="I286" t="s">
        <v>72</v>
      </c>
      <c r="K286" t="s">
        <v>72</v>
      </c>
      <c r="L286" t="s">
        <v>72</v>
      </c>
      <c r="M286" t="s">
        <v>72</v>
      </c>
      <c r="N286" t="s">
        <v>72</v>
      </c>
      <c r="O286" t="s">
        <v>72</v>
      </c>
      <c r="P286" t="s">
        <v>513</v>
      </c>
      <c r="Q286" t="s">
        <v>654</v>
      </c>
      <c r="R286" t="s">
        <v>72</v>
      </c>
      <c r="S286" t="s">
        <v>748</v>
      </c>
      <c r="U286" t="s">
        <v>72</v>
      </c>
      <c r="V286" t="s">
        <v>72</v>
      </c>
      <c r="W286" t="s">
        <v>72</v>
      </c>
      <c r="X286" t="s">
        <v>72</v>
      </c>
      <c r="Y286" t="s">
        <v>72</v>
      </c>
      <c r="Z286" t="s">
        <v>779</v>
      </c>
      <c r="AA286" t="s">
        <v>774</v>
      </c>
      <c r="AB286" t="s">
        <v>72</v>
      </c>
      <c r="AC286" t="s">
        <v>764</v>
      </c>
      <c r="AE286" t="s">
        <v>72</v>
      </c>
      <c r="AF286" s="6" t="s">
        <v>587</v>
      </c>
    </row>
    <row r="287" spans="1:32" x14ac:dyDescent="0.35">
      <c r="A287" s="1" t="s">
        <v>97</v>
      </c>
      <c r="B287" s="4" t="s">
        <v>123</v>
      </c>
      <c r="C287" s="4" t="s">
        <v>129</v>
      </c>
      <c r="D287">
        <v>37</v>
      </c>
      <c r="E287" s="10">
        <v>0</v>
      </c>
      <c r="F287">
        <f t="shared" si="10"/>
        <v>0</v>
      </c>
      <c r="G287">
        <f t="shared" si="11"/>
        <v>0</v>
      </c>
      <c r="H287" t="s">
        <v>72</v>
      </c>
      <c r="I287" t="s">
        <v>72</v>
      </c>
      <c r="K287" t="s">
        <v>72</v>
      </c>
      <c r="L287" t="s">
        <v>72</v>
      </c>
      <c r="M287" t="s">
        <v>72</v>
      </c>
      <c r="N287" t="s">
        <v>72</v>
      </c>
      <c r="O287" t="s">
        <v>452</v>
      </c>
      <c r="P287" t="s">
        <v>72</v>
      </c>
      <c r="Q287" t="s">
        <v>72</v>
      </c>
      <c r="R287" t="s">
        <v>72</v>
      </c>
      <c r="S287" t="s">
        <v>72</v>
      </c>
      <c r="U287" t="s">
        <v>72</v>
      </c>
      <c r="V287" t="s">
        <v>72</v>
      </c>
      <c r="W287" t="s">
        <v>72</v>
      </c>
      <c r="X287" t="s">
        <v>72</v>
      </c>
      <c r="Y287" t="s">
        <v>792</v>
      </c>
      <c r="Z287" t="s">
        <v>72</v>
      </c>
      <c r="AA287" t="s">
        <v>72</v>
      </c>
      <c r="AB287" t="s">
        <v>72</v>
      </c>
      <c r="AC287" t="s">
        <v>72</v>
      </c>
      <c r="AE287" t="s">
        <v>72</v>
      </c>
      <c r="AF287" s="6" t="s">
        <v>72</v>
      </c>
    </row>
    <row r="288" spans="1:32" x14ac:dyDescent="0.35">
      <c r="A288" s="1" t="s">
        <v>98</v>
      </c>
      <c r="B288" s="4" t="s">
        <v>124</v>
      </c>
      <c r="C288" s="4" t="s">
        <v>129</v>
      </c>
      <c r="D288">
        <v>37</v>
      </c>
      <c r="E288" s="10">
        <v>0</v>
      </c>
      <c r="F288">
        <f t="shared" si="10"/>
        <v>0</v>
      </c>
      <c r="G288">
        <f t="shared" si="11"/>
        <v>0</v>
      </c>
      <c r="H288" t="s">
        <v>72</v>
      </c>
      <c r="I288" t="s">
        <v>72</v>
      </c>
      <c r="K288" t="s">
        <v>72</v>
      </c>
      <c r="L288" t="s">
        <v>72</v>
      </c>
      <c r="M288" t="s">
        <v>72</v>
      </c>
      <c r="N288" t="s">
        <v>72</v>
      </c>
      <c r="O288" t="s">
        <v>72</v>
      </c>
      <c r="P288" t="s">
        <v>514</v>
      </c>
      <c r="Q288" t="s">
        <v>655</v>
      </c>
      <c r="R288" t="s">
        <v>709</v>
      </c>
      <c r="S288" t="s">
        <v>749</v>
      </c>
      <c r="U288" t="s">
        <v>72</v>
      </c>
      <c r="V288" t="s">
        <v>72</v>
      </c>
      <c r="W288" t="s">
        <v>72</v>
      </c>
      <c r="X288" t="s">
        <v>72</v>
      </c>
      <c r="Y288" t="s">
        <v>72</v>
      </c>
      <c r="Z288" t="s">
        <v>813</v>
      </c>
      <c r="AA288" t="s">
        <v>813</v>
      </c>
      <c r="AB288" t="s">
        <v>813</v>
      </c>
      <c r="AC288" t="s">
        <v>813</v>
      </c>
      <c r="AE288" t="s">
        <v>72</v>
      </c>
      <c r="AF288" s="6" t="s">
        <v>587</v>
      </c>
    </row>
    <row r="289" spans="1:33" x14ac:dyDescent="0.35">
      <c r="A289" s="1" t="s">
        <v>99</v>
      </c>
      <c r="B289" s="4" t="s">
        <v>123</v>
      </c>
      <c r="C289" s="4" t="s">
        <v>129</v>
      </c>
      <c r="D289">
        <v>37</v>
      </c>
      <c r="E289" s="10">
        <v>0</v>
      </c>
      <c r="F289">
        <f t="shared" si="10"/>
        <v>0</v>
      </c>
      <c r="G289">
        <f t="shared" si="11"/>
        <v>0</v>
      </c>
      <c r="H289" t="s">
        <v>72</v>
      </c>
      <c r="I289" t="s">
        <v>72</v>
      </c>
      <c r="K289" t="s">
        <v>72</v>
      </c>
      <c r="L289" t="s">
        <v>72</v>
      </c>
      <c r="M289" t="s">
        <v>72</v>
      </c>
      <c r="N289" t="s">
        <v>72</v>
      </c>
      <c r="O289" t="s">
        <v>453</v>
      </c>
      <c r="P289" t="s">
        <v>515</v>
      </c>
      <c r="Q289" t="s">
        <v>656</v>
      </c>
      <c r="R289" t="s">
        <v>72</v>
      </c>
      <c r="S289" t="s">
        <v>72</v>
      </c>
      <c r="U289" t="s">
        <v>72</v>
      </c>
      <c r="V289" t="s">
        <v>72</v>
      </c>
      <c r="W289" t="s">
        <v>72</v>
      </c>
      <c r="X289" t="s">
        <v>72</v>
      </c>
      <c r="Y289" t="s">
        <v>805</v>
      </c>
      <c r="Z289" t="s">
        <v>770</v>
      </c>
      <c r="AA289" t="s">
        <v>770</v>
      </c>
      <c r="AB289" t="s">
        <v>72</v>
      </c>
      <c r="AC289" t="s">
        <v>72</v>
      </c>
      <c r="AE289" t="s">
        <v>72</v>
      </c>
      <c r="AF289" s="6" t="s">
        <v>587</v>
      </c>
    </row>
    <row r="290" spans="1:33" x14ac:dyDescent="0.35">
      <c r="A290" s="1" t="s">
        <v>100</v>
      </c>
      <c r="B290" s="4" t="s">
        <v>124</v>
      </c>
      <c r="C290" s="4" t="s">
        <v>129</v>
      </c>
      <c r="D290">
        <v>37</v>
      </c>
      <c r="E290" s="10">
        <v>0</v>
      </c>
      <c r="F290">
        <f t="shared" si="10"/>
        <v>0</v>
      </c>
      <c r="G290">
        <f t="shared" si="11"/>
        <v>0</v>
      </c>
      <c r="H290" t="s">
        <v>72</v>
      </c>
      <c r="I290" t="s">
        <v>72</v>
      </c>
      <c r="K290" t="s">
        <v>72</v>
      </c>
      <c r="L290" t="s">
        <v>72</v>
      </c>
      <c r="M290" t="s">
        <v>72</v>
      </c>
      <c r="N290" t="s">
        <v>72</v>
      </c>
      <c r="O290" t="s">
        <v>72</v>
      </c>
      <c r="P290" t="s">
        <v>72</v>
      </c>
      <c r="Q290" t="s">
        <v>657</v>
      </c>
      <c r="R290" t="s">
        <v>72</v>
      </c>
      <c r="S290" t="s">
        <v>72</v>
      </c>
      <c r="U290" t="s">
        <v>72</v>
      </c>
      <c r="V290" t="s">
        <v>72</v>
      </c>
      <c r="W290" t="s">
        <v>72</v>
      </c>
      <c r="X290" t="s">
        <v>72</v>
      </c>
      <c r="Y290" t="s">
        <v>72</v>
      </c>
      <c r="Z290" t="s">
        <v>72</v>
      </c>
      <c r="AA290" t="s">
        <v>766</v>
      </c>
      <c r="AB290" t="s">
        <v>72</v>
      </c>
      <c r="AC290" t="s">
        <v>72</v>
      </c>
      <c r="AE290" t="s">
        <v>72</v>
      </c>
      <c r="AF290" s="6" t="s">
        <v>587</v>
      </c>
    </row>
    <row r="291" spans="1:33" x14ac:dyDescent="0.35">
      <c r="A291" s="1" t="s">
        <v>101</v>
      </c>
      <c r="B291" s="4" t="s">
        <v>124</v>
      </c>
      <c r="C291" s="4" t="s">
        <v>129</v>
      </c>
      <c r="D291">
        <v>5</v>
      </c>
      <c r="E291">
        <v>0</v>
      </c>
      <c r="F291">
        <f t="shared" si="10"/>
        <v>0</v>
      </c>
      <c r="G291">
        <f t="shared" si="11"/>
        <v>0</v>
      </c>
      <c r="H291" t="s">
        <v>72</v>
      </c>
      <c r="I291" t="s">
        <v>72</v>
      </c>
      <c r="K291" t="s">
        <v>72</v>
      </c>
      <c r="L291" t="s">
        <v>72</v>
      </c>
      <c r="M291" t="s">
        <v>72</v>
      </c>
      <c r="N291" t="s">
        <v>72</v>
      </c>
      <c r="O291" t="s">
        <v>455</v>
      </c>
      <c r="P291" t="s">
        <v>72</v>
      </c>
      <c r="Q291" t="s">
        <v>72</v>
      </c>
      <c r="R291" t="s">
        <v>72</v>
      </c>
      <c r="S291" t="s">
        <v>72</v>
      </c>
      <c r="U291" t="s">
        <v>72</v>
      </c>
      <c r="V291" t="s">
        <v>72</v>
      </c>
      <c r="W291" t="s">
        <v>72</v>
      </c>
      <c r="X291" t="s">
        <v>72</v>
      </c>
      <c r="Y291" t="s">
        <v>810</v>
      </c>
      <c r="Z291" t="s">
        <v>72</v>
      </c>
      <c r="AA291" t="s">
        <v>72</v>
      </c>
      <c r="AB291" t="s">
        <v>72</v>
      </c>
      <c r="AC291" t="s">
        <v>72</v>
      </c>
      <c r="AD291" t="s">
        <v>891</v>
      </c>
      <c r="AE291" t="s">
        <v>72</v>
      </c>
      <c r="AF291" s="6" t="s">
        <v>587</v>
      </c>
    </row>
    <row r="292" spans="1:33" x14ac:dyDescent="0.35">
      <c r="A292" s="1" t="s">
        <v>102</v>
      </c>
      <c r="B292" s="4" t="s">
        <v>123</v>
      </c>
      <c r="C292" s="4" t="s">
        <v>129</v>
      </c>
      <c r="D292">
        <v>5</v>
      </c>
      <c r="E292">
        <v>0</v>
      </c>
      <c r="F292">
        <f t="shared" si="10"/>
        <v>0</v>
      </c>
      <c r="G292">
        <f t="shared" si="11"/>
        <v>0</v>
      </c>
      <c r="H292" t="s">
        <v>72</v>
      </c>
      <c r="I292" t="s">
        <v>72</v>
      </c>
      <c r="K292" t="s">
        <v>72</v>
      </c>
      <c r="L292" t="s">
        <v>72</v>
      </c>
      <c r="M292" t="s">
        <v>72</v>
      </c>
      <c r="N292" t="s">
        <v>72</v>
      </c>
      <c r="O292" t="s">
        <v>72</v>
      </c>
      <c r="P292" t="s">
        <v>517</v>
      </c>
      <c r="Q292" t="s">
        <v>658</v>
      </c>
      <c r="R292" t="s">
        <v>72</v>
      </c>
      <c r="S292" t="s">
        <v>72</v>
      </c>
      <c r="U292" t="s">
        <v>72</v>
      </c>
      <c r="V292" t="s">
        <v>72</v>
      </c>
      <c r="W292" t="s">
        <v>72</v>
      </c>
      <c r="X292" t="s">
        <v>72</v>
      </c>
      <c r="Y292" t="s">
        <v>72</v>
      </c>
      <c r="Z292" t="s">
        <v>764</v>
      </c>
      <c r="AA292" t="s">
        <v>785</v>
      </c>
      <c r="AB292" t="s">
        <v>72</v>
      </c>
      <c r="AC292" t="s">
        <v>72</v>
      </c>
      <c r="AE292" t="s">
        <v>72</v>
      </c>
      <c r="AF292" s="6" t="s">
        <v>587</v>
      </c>
    </row>
    <row r="293" spans="1:33" x14ac:dyDescent="0.35">
      <c r="A293" s="1" t="s">
        <v>103</v>
      </c>
      <c r="B293" s="4" t="s">
        <v>124</v>
      </c>
      <c r="C293" s="4" t="s">
        <v>129</v>
      </c>
      <c r="D293">
        <v>32</v>
      </c>
      <c r="E293">
        <v>4860.7457020000002</v>
      </c>
      <c r="F293">
        <f t="shared" si="10"/>
        <v>69.719048344050137</v>
      </c>
      <c r="G293">
        <f t="shared" si="11"/>
        <v>0.81734957289637322</v>
      </c>
      <c r="H293" t="s">
        <v>72</v>
      </c>
      <c r="I293" t="s">
        <v>72</v>
      </c>
      <c r="K293" t="s">
        <v>72</v>
      </c>
      <c r="L293" t="s">
        <v>72</v>
      </c>
      <c r="M293" t="s">
        <v>72</v>
      </c>
      <c r="N293" t="s">
        <v>72</v>
      </c>
      <c r="O293" t="s">
        <v>72</v>
      </c>
      <c r="P293" t="s">
        <v>72</v>
      </c>
      <c r="Q293" t="s">
        <v>659</v>
      </c>
      <c r="R293" t="s">
        <v>72</v>
      </c>
      <c r="S293" t="s">
        <v>72</v>
      </c>
      <c r="U293" t="s">
        <v>72</v>
      </c>
      <c r="V293" t="s">
        <v>72</v>
      </c>
      <c r="W293" t="s">
        <v>72</v>
      </c>
      <c r="X293" t="s">
        <v>72</v>
      </c>
      <c r="Y293" t="s">
        <v>72</v>
      </c>
      <c r="Z293" t="s">
        <v>72</v>
      </c>
      <c r="AA293" t="s">
        <v>764</v>
      </c>
      <c r="AB293" t="s">
        <v>72</v>
      </c>
      <c r="AC293" t="s">
        <v>72</v>
      </c>
      <c r="AE293" t="s">
        <v>72</v>
      </c>
      <c r="AF293" s="6" t="s">
        <v>587</v>
      </c>
    </row>
    <row r="295" spans="1:33" x14ac:dyDescent="0.35">
      <c r="A295" s="1" t="s">
        <v>104</v>
      </c>
      <c r="B295" s="4" t="s">
        <v>123</v>
      </c>
      <c r="C295" s="4" t="s">
        <v>129</v>
      </c>
      <c r="D295">
        <v>30</v>
      </c>
      <c r="E295">
        <v>5085.6847829999997</v>
      </c>
      <c r="F295">
        <f t="shared" si="10"/>
        <v>71.313987288609795</v>
      </c>
      <c r="G295">
        <f t="shared" si="11"/>
        <v>0.83604780094301123</v>
      </c>
      <c r="H295" t="s">
        <v>72</v>
      </c>
      <c r="I295" t="s">
        <v>72</v>
      </c>
      <c r="K295" t="s">
        <v>72</v>
      </c>
      <c r="L295" t="s">
        <v>72</v>
      </c>
      <c r="M295" t="s">
        <v>72</v>
      </c>
      <c r="N295" t="s">
        <v>72</v>
      </c>
      <c r="O295" t="s">
        <v>72</v>
      </c>
      <c r="P295" t="s">
        <v>518</v>
      </c>
      <c r="Q295" t="s">
        <v>661</v>
      </c>
      <c r="R295" t="s">
        <v>72</v>
      </c>
      <c r="S295" t="s">
        <v>750</v>
      </c>
      <c r="U295" t="s">
        <v>72</v>
      </c>
      <c r="V295" t="s">
        <v>72</v>
      </c>
      <c r="W295" t="s">
        <v>72</v>
      </c>
      <c r="X295" t="s">
        <v>72</v>
      </c>
      <c r="Y295" t="s">
        <v>72</v>
      </c>
      <c r="Z295" t="s">
        <v>766</v>
      </c>
      <c r="AA295" t="s">
        <v>796</v>
      </c>
      <c r="AB295" t="s">
        <v>72</v>
      </c>
      <c r="AC295" t="s">
        <v>766</v>
      </c>
      <c r="AE295" t="s">
        <v>72</v>
      </c>
      <c r="AF295" s="6" t="s">
        <v>587</v>
      </c>
    </row>
    <row r="296" spans="1:33" x14ac:dyDescent="0.35">
      <c r="A296" s="1" t="s">
        <v>105</v>
      </c>
      <c r="B296" s="4" t="s">
        <v>124</v>
      </c>
      <c r="C296" s="4" t="s">
        <v>129</v>
      </c>
      <c r="D296">
        <v>8</v>
      </c>
      <c r="E296">
        <v>1212.8281899999999</v>
      </c>
      <c r="F296">
        <f t="shared" si="10"/>
        <v>34.825682907877052</v>
      </c>
      <c r="G296">
        <f t="shared" si="11"/>
        <v>0.4082780492084418</v>
      </c>
      <c r="H296" t="s">
        <v>72</v>
      </c>
      <c r="I296" t="s">
        <v>72</v>
      </c>
      <c r="K296" t="s">
        <v>72</v>
      </c>
      <c r="L296" t="s">
        <v>72</v>
      </c>
      <c r="M296" t="s">
        <v>72</v>
      </c>
      <c r="N296" t="s">
        <v>72</v>
      </c>
      <c r="O296" t="s">
        <v>72</v>
      </c>
      <c r="P296" t="s">
        <v>72</v>
      </c>
      <c r="Q296" t="s">
        <v>662</v>
      </c>
      <c r="R296" t="s">
        <v>72</v>
      </c>
      <c r="S296" t="s">
        <v>72</v>
      </c>
      <c r="U296" t="s">
        <v>72</v>
      </c>
      <c r="V296" t="s">
        <v>72</v>
      </c>
      <c r="W296" t="s">
        <v>72</v>
      </c>
      <c r="X296" t="s">
        <v>72</v>
      </c>
      <c r="Y296" t="s">
        <v>72</v>
      </c>
      <c r="Z296" t="s">
        <v>72</v>
      </c>
      <c r="AA296" t="s">
        <v>780</v>
      </c>
      <c r="AB296" t="s">
        <v>72</v>
      </c>
      <c r="AC296" t="s">
        <v>72</v>
      </c>
      <c r="AE296" t="s">
        <v>72</v>
      </c>
      <c r="AF296" s="6" t="s">
        <v>587</v>
      </c>
    </row>
    <row r="297" spans="1:33" x14ac:dyDescent="0.35">
      <c r="A297" s="1" t="s">
        <v>106</v>
      </c>
      <c r="B297" s="4" t="s">
        <v>123</v>
      </c>
      <c r="C297" s="4" t="s">
        <v>129</v>
      </c>
      <c r="D297">
        <v>25</v>
      </c>
      <c r="E297">
        <v>1617</v>
      </c>
      <c r="F297">
        <f t="shared" si="10"/>
        <v>40.2119385257662</v>
      </c>
      <c r="G297">
        <f t="shared" si="11"/>
        <v>0.47142368635292947</v>
      </c>
      <c r="H297" t="s">
        <v>72</v>
      </c>
      <c r="I297" t="s">
        <v>72</v>
      </c>
      <c r="K297" t="s">
        <v>72</v>
      </c>
      <c r="L297" t="s">
        <v>72</v>
      </c>
      <c r="M297" t="s">
        <v>72</v>
      </c>
      <c r="N297" t="s">
        <v>72</v>
      </c>
      <c r="O297" t="s">
        <v>72</v>
      </c>
      <c r="P297" t="s">
        <v>72</v>
      </c>
      <c r="Q297" t="s">
        <v>663</v>
      </c>
      <c r="R297" t="s">
        <v>72</v>
      </c>
      <c r="S297" t="s">
        <v>72</v>
      </c>
      <c r="U297" t="s">
        <v>72</v>
      </c>
      <c r="V297" t="s">
        <v>72</v>
      </c>
      <c r="W297" t="s">
        <v>72</v>
      </c>
      <c r="X297" t="s">
        <v>72</v>
      </c>
      <c r="Y297" t="s">
        <v>72</v>
      </c>
      <c r="Z297" t="s">
        <v>72</v>
      </c>
      <c r="AA297" t="s">
        <v>802</v>
      </c>
      <c r="AB297" t="s">
        <v>72</v>
      </c>
      <c r="AC297" t="s">
        <v>72</v>
      </c>
      <c r="AD297" t="s">
        <v>892</v>
      </c>
      <c r="AE297" t="s">
        <v>72</v>
      </c>
      <c r="AF297" s="6" t="s">
        <v>587</v>
      </c>
    </row>
    <row r="298" spans="1:33" x14ac:dyDescent="0.35">
      <c r="A298" s="1" t="s">
        <v>107</v>
      </c>
      <c r="B298" s="4" t="s">
        <v>123</v>
      </c>
      <c r="C298" s="4" t="s">
        <v>129</v>
      </c>
      <c r="D298">
        <v>30</v>
      </c>
      <c r="E298">
        <v>5085.6847829999997</v>
      </c>
      <c r="F298">
        <f t="shared" si="10"/>
        <v>71.313987288609795</v>
      </c>
      <c r="G298">
        <f t="shared" si="11"/>
        <v>0.83604780094301123</v>
      </c>
      <c r="H298" t="s">
        <v>72</v>
      </c>
      <c r="I298" t="s">
        <v>72</v>
      </c>
      <c r="K298" t="s">
        <v>72</v>
      </c>
      <c r="L298" t="s">
        <v>72</v>
      </c>
      <c r="M298" t="s">
        <v>72</v>
      </c>
      <c r="N298" t="s">
        <v>72</v>
      </c>
      <c r="O298" t="s">
        <v>72</v>
      </c>
      <c r="P298" t="s">
        <v>72</v>
      </c>
      <c r="Q298" t="s">
        <v>664</v>
      </c>
      <c r="R298" t="s">
        <v>72</v>
      </c>
      <c r="S298" t="s">
        <v>72</v>
      </c>
      <c r="U298" t="s">
        <v>72</v>
      </c>
      <c r="V298" t="s">
        <v>72</v>
      </c>
      <c r="W298" t="s">
        <v>72</v>
      </c>
      <c r="X298" t="s">
        <v>72</v>
      </c>
      <c r="Y298" t="s">
        <v>72</v>
      </c>
      <c r="Z298" t="s">
        <v>72</v>
      </c>
      <c r="AA298" t="s">
        <v>774</v>
      </c>
      <c r="AB298" t="s">
        <v>72</v>
      </c>
      <c r="AC298" t="s">
        <v>72</v>
      </c>
      <c r="AE298" t="s">
        <v>72</v>
      </c>
      <c r="AF298" s="6" t="s">
        <v>587</v>
      </c>
    </row>
    <row r="299" spans="1:33" x14ac:dyDescent="0.35">
      <c r="A299" s="1" t="s">
        <v>108</v>
      </c>
      <c r="B299" s="4" t="s">
        <v>124</v>
      </c>
      <c r="C299" s="4" t="s">
        <v>129</v>
      </c>
      <c r="D299">
        <v>30</v>
      </c>
      <c r="E299">
        <v>5085.6847829999997</v>
      </c>
      <c r="F299">
        <f t="shared" si="10"/>
        <v>71.313987288609795</v>
      </c>
      <c r="G299">
        <f t="shared" si="11"/>
        <v>0.83604780094301123</v>
      </c>
      <c r="H299" t="s">
        <v>72</v>
      </c>
      <c r="I299" t="s">
        <v>72</v>
      </c>
      <c r="K299" t="s">
        <v>72</v>
      </c>
      <c r="L299" t="s">
        <v>72</v>
      </c>
      <c r="M299" t="s">
        <v>72</v>
      </c>
      <c r="N299" t="s">
        <v>72</v>
      </c>
      <c r="O299" t="s">
        <v>72</v>
      </c>
      <c r="P299" t="s">
        <v>72</v>
      </c>
      <c r="Q299" s="2" t="s">
        <v>665</v>
      </c>
      <c r="R299" t="s">
        <v>72</v>
      </c>
      <c r="S299" t="s">
        <v>72</v>
      </c>
      <c r="U299" t="s">
        <v>72</v>
      </c>
      <c r="V299" t="s">
        <v>72</v>
      </c>
      <c r="W299" t="s">
        <v>72</v>
      </c>
      <c r="X299" t="s">
        <v>72</v>
      </c>
      <c r="Y299" t="s">
        <v>72</v>
      </c>
      <c r="Z299" t="s">
        <v>72</v>
      </c>
      <c r="AA299" t="s">
        <v>770</v>
      </c>
      <c r="AB299" t="s">
        <v>72</v>
      </c>
      <c r="AC299" t="s">
        <v>72</v>
      </c>
      <c r="AE299" t="s">
        <v>72</v>
      </c>
      <c r="AF299" s="6" t="s">
        <v>587</v>
      </c>
      <c r="AG299" s="2"/>
    </row>
    <row r="300" spans="1:33" x14ac:dyDescent="0.35">
      <c r="A300" s="1" t="s">
        <v>109</v>
      </c>
      <c r="B300" s="4" t="s">
        <v>126</v>
      </c>
      <c r="C300" s="4" t="s">
        <v>129</v>
      </c>
      <c r="D300">
        <v>15</v>
      </c>
      <c r="E300">
        <v>0</v>
      </c>
      <c r="F300">
        <f t="shared" si="10"/>
        <v>0</v>
      </c>
      <c r="G300">
        <f t="shared" si="11"/>
        <v>0</v>
      </c>
      <c r="H300" t="s">
        <v>72</v>
      </c>
      <c r="I300" t="s">
        <v>72</v>
      </c>
      <c r="K300" t="s">
        <v>72</v>
      </c>
      <c r="L300" t="s">
        <v>72</v>
      </c>
      <c r="M300" t="s">
        <v>72</v>
      </c>
      <c r="N300" t="s">
        <v>72</v>
      </c>
      <c r="O300" t="s">
        <v>72</v>
      </c>
      <c r="P300" t="s">
        <v>72</v>
      </c>
      <c r="Q300" t="s">
        <v>666</v>
      </c>
      <c r="R300" t="s">
        <v>72</v>
      </c>
      <c r="S300" t="s">
        <v>72</v>
      </c>
      <c r="U300" t="s">
        <v>72</v>
      </c>
      <c r="V300" t="s">
        <v>72</v>
      </c>
      <c r="W300" t="s">
        <v>72</v>
      </c>
      <c r="X300" t="s">
        <v>72</v>
      </c>
      <c r="Y300" t="s">
        <v>72</v>
      </c>
      <c r="Z300" t="s">
        <v>72</v>
      </c>
      <c r="AA300" t="s">
        <v>72</v>
      </c>
      <c r="AB300" t="s">
        <v>72</v>
      </c>
      <c r="AC300" t="s">
        <v>72</v>
      </c>
      <c r="AE300" t="s">
        <v>72</v>
      </c>
      <c r="AF300" s="6" t="s">
        <v>72</v>
      </c>
    </row>
    <row r="301" spans="1:33" x14ac:dyDescent="0.35">
      <c r="A301" s="1" t="s">
        <v>110</v>
      </c>
      <c r="B301" s="4" t="s">
        <v>123</v>
      </c>
      <c r="C301" s="4" t="s">
        <v>129</v>
      </c>
      <c r="D301">
        <v>8</v>
      </c>
      <c r="E301">
        <v>1212.8281899999999</v>
      </c>
      <c r="F301">
        <f t="shared" si="10"/>
        <v>34.825682907877052</v>
      </c>
      <c r="G301">
        <f t="shared" si="11"/>
        <v>0.4082780492084418</v>
      </c>
      <c r="H301" t="s">
        <v>72</v>
      </c>
      <c r="I301" t="s">
        <v>72</v>
      </c>
      <c r="K301" t="s">
        <v>72</v>
      </c>
      <c r="L301" t="s">
        <v>72</v>
      </c>
      <c r="M301" t="s">
        <v>72</v>
      </c>
      <c r="N301" t="s">
        <v>72</v>
      </c>
      <c r="O301" t="s">
        <v>456</v>
      </c>
      <c r="P301" t="s">
        <v>519</v>
      </c>
      <c r="Q301" t="s">
        <v>667</v>
      </c>
      <c r="R301" t="s">
        <v>710</v>
      </c>
      <c r="S301" t="s">
        <v>751</v>
      </c>
      <c r="U301" t="s">
        <v>72</v>
      </c>
      <c r="V301" t="s">
        <v>72</v>
      </c>
      <c r="W301" t="s">
        <v>72</v>
      </c>
      <c r="X301" t="s">
        <v>72</v>
      </c>
      <c r="Y301" t="s">
        <v>779</v>
      </c>
      <c r="Z301" t="s">
        <v>774</v>
      </c>
      <c r="AA301" t="s">
        <v>774</v>
      </c>
      <c r="AB301" t="s">
        <v>774</v>
      </c>
      <c r="AC301" t="s">
        <v>764</v>
      </c>
      <c r="AE301" t="s">
        <v>72</v>
      </c>
      <c r="AF301" s="6" t="s">
        <v>587</v>
      </c>
    </row>
    <row r="302" spans="1:33" x14ac:dyDescent="0.35">
      <c r="A302" s="1" t="s">
        <v>111</v>
      </c>
      <c r="B302" s="4" t="s">
        <v>123</v>
      </c>
      <c r="C302" s="4" t="s">
        <v>129</v>
      </c>
      <c r="D302">
        <v>8</v>
      </c>
      <c r="E302">
        <v>1212.8281899999999</v>
      </c>
      <c r="F302">
        <f t="shared" si="10"/>
        <v>34.825682907877052</v>
      </c>
      <c r="G302">
        <f t="shared" si="11"/>
        <v>0.4082780492084418</v>
      </c>
      <c r="H302" t="s">
        <v>72</v>
      </c>
      <c r="I302" t="s">
        <v>72</v>
      </c>
      <c r="K302" t="s">
        <v>72</v>
      </c>
      <c r="L302" t="s">
        <v>72</v>
      </c>
      <c r="M302" t="s">
        <v>72</v>
      </c>
      <c r="N302" t="s">
        <v>72</v>
      </c>
      <c r="O302" t="s">
        <v>72</v>
      </c>
      <c r="P302" t="s">
        <v>520</v>
      </c>
      <c r="Q302" t="s">
        <v>72</v>
      </c>
      <c r="R302" t="s">
        <v>72</v>
      </c>
      <c r="S302" t="s">
        <v>72</v>
      </c>
      <c r="U302" t="s">
        <v>72</v>
      </c>
      <c r="V302" t="s">
        <v>72</v>
      </c>
      <c r="W302" t="s">
        <v>72</v>
      </c>
      <c r="X302" t="s">
        <v>72</v>
      </c>
      <c r="Y302" t="s">
        <v>72</v>
      </c>
      <c r="Z302" t="s">
        <v>774</v>
      </c>
      <c r="AA302" t="s">
        <v>72</v>
      </c>
      <c r="AB302" t="s">
        <v>72</v>
      </c>
      <c r="AC302" t="s">
        <v>72</v>
      </c>
      <c r="AE302" t="s">
        <v>72</v>
      </c>
      <c r="AF302" s="6" t="s">
        <v>587</v>
      </c>
    </row>
    <row r="303" spans="1:33" x14ac:dyDescent="0.35">
      <c r="A303" s="1" t="s">
        <v>112</v>
      </c>
      <c r="B303" s="4" t="s">
        <v>125</v>
      </c>
      <c r="C303" s="4" t="s">
        <v>129</v>
      </c>
      <c r="D303">
        <v>8</v>
      </c>
      <c r="E303">
        <v>1212.8281899999999</v>
      </c>
      <c r="F303">
        <f t="shared" si="10"/>
        <v>34.825682907877052</v>
      </c>
      <c r="G303">
        <f t="shared" si="11"/>
        <v>0.4082780492084418</v>
      </c>
      <c r="H303" t="s">
        <v>72</v>
      </c>
      <c r="I303" t="s">
        <v>72</v>
      </c>
      <c r="K303" t="s">
        <v>72</v>
      </c>
      <c r="L303" t="s">
        <v>72</v>
      </c>
      <c r="M303" t="s">
        <v>72</v>
      </c>
      <c r="N303" t="s">
        <v>72</v>
      </c>
      <c r="O303" t="s">
        <v>72</v>
      </c>
      <c r="P303" t="s">
        <v>72</v>
      </c>
      <c r="Q303" t="s">
        <v>668</v>
      </c>
      <c r="R303" t="s">
        <v>72</v>
      </c>
      <c r="S303" t="s">
        <v>72</v>
      </c>
      <c r="U303" t="s">
        <v>72</v>
      </c>
      <c r="V303" t="s">
        <v>72</v>
      </c>
      <c r="W303" t="s">
        <v>72</v>
      </c>
      <c r="X303" t="s">
        <v>72</v>
      </c>
      <c r="Y303" t="s">
        <v>72</v>
      </c>
      <c r="Z303" t="s">
        <v>72</v>
      </c>
      <c r="AA303" t="s">
        <v>798</v>
      </c>
      <c r="AB303" t="s">
        <v>72</v>
      </c>
      <c r="AC303" t="s">
        <v>72</v>
      </c>
      <c r="AD303" t="s">
        <v>893</v>
      </c>
      <c r="AE303" t="s">
        <v>72</v>
      </c>
      <c r="AF303" s="6" t="s">
        <v>587</v>
      </c>
    </row>
    <row r="304" spans="1:33" x14ac:dyDescent="0.35">
      <c r="A304" s="1" t="s">
        <v>113</v>
      </c>
      <c r="B304" s="4" t="s">
        <v>123</v>
      </c>
      <c r="C304" s="4" t="s">
        <v>129</v>
      </c>
      <c r="D304">
        <v>35</v>
      </c>
      <c r="E304">
        <v>1212.8281899999999</v>
      </c>
      <c r="F304">
        <f t="shared" si="10"/>
        <v>34.825682907877052</v>
      </c>
      <c r="G304">
        <f t="shared" si="11"/>
        <v>0.4082780492084418</v>
      </c>
      <c r="H304" t="s">
        <v>72</v>
      </c>
      <c r="I304" t="s">
        <v>72</v>
      </c>
      <c r="K304" t="s">
        <v>72</v>
      </c>
      <c r="L304" t="s">
        <v>72</v>
      </c>
      <c r="M304" t="s">
        <v>72</v>
      </c>
      <c r="N304" t="s">
        <v>72</v>
      </c>
      <c r="O304" t="s">
        <v>72</v>
      </c>
      <c r="P304" t="s">
        <v>521</v>
      </c>
      <c r="Q304" t="s">
        <v>72</v>
      </c>
      <c r="R304" t="s">
        <v>72</v>
      </c>
      <c r="S304" t="s">
        <v>752</v>
      </c>
      <c r="U304" t="s">
        <v>72</v>
      </c>
      <c r="V304" t="s">
        <v>72</v>
      </c>
      <c r="W304" t="s">
        <v>72</v>
      </c>
      <c r="X304" t="s">
        <v>72</v>
      </c>
      <c r="Y304" t="s">
        <v>72</v>
      </c>
      <c r="Z304" t="s">
        <v>764</v>
      </c>
      <c r="AA304" t="s">
        <v>72</v>
      </c>
      <c r="AB304" t="s">
        <v>72</v>
      </c>
      <c r="AC304" t="s">
        <v>764</v>
      </c>
      <c r="AE304" t="s">
        <v>72</v>
      </c>
      <c r="AF304" s="6" t="s">
        <v>587</v>
      </c>
    </row>
    <row r="305" spans="1:32" x14ac:dyDescent="0.35">
      <c r="A305" s="1" t="s">
        <v>114</v>
      </c>
      <c r="B305" s="4" t="s">
        <v>125</v>
      </c>
      <c r="C305" s="4" t="s">
        <v>129</v>
      </c>
      <c r="D305">
        <v>38</v>
      </c>
      <c r="E305">
        <v>808.55212649999999</v>
      </c>
      <c r="F305">
        <f t="shared" si="10"/>
        <v>28.435051019824108</v>
      </c>
      <c r="G305">
        <f t="shared" si="11"/>
        <v>0.33335763121217715</v>
      </c>
      <c r="H305" t="s">
        <v>72</v>
      </c>
      <c r="I305" t="s">
        <v>72</v>
      </c>
      <c r="K305" t="s">
        <v>72</v>
      </c>
      <c r="L305" t="s">
        <v>72</v>
      </c>
      <c r="M305" t="s">
        <v>72</v>
      </c>
      <c r="N305" t="s">
        <v>72</v>
      </c>
      <c r="O305" t="s">
        <v>72</v>
      </c>
      <c r="P305" t="s">
        <v>72</v>
      </c>
      <c r="Q305" t="s">
        <v>669</v>
      </c>
      <c r="R305" t="s">
        <v>72</v>
      </c>
      <c r="S305" t="s">
        <v>72</v>
      </c>
      <c r="U305" t="s">
        <v>72</v>
      </c>
      <c r="V305" t="s">
        <v>72</v>
      </c>
      <c r="W305" t="s">
        <v>72</v>
      </c>
      <c r="X305" t="s">
        <v>72</v>
      </c>
      <c r="Y305" t="s">
        <v>72</v>
      </c>
      <c r="Z305" t="s">
        <v>72</v>
      </c>
      <c r="AA305" t="s">
        <v>72</v>
      </c>
      <c r="AB305" t="s">
        <v>72</v>
      </c>
      <c r="AC305" t="s">
        <v>72</v>
      </c>
      <c r="AE305" t="s">
        <v>72</v>
      </c>
      <c r="AF305" s="6" t="s">
        <v>72</v>
      </c>
    </row>
    <row r="306" spans="1:32" x14ac:dyDescent="0.35">
      <c r="A306" s="1" t="s">
        <v>115</v>
      </c>
      <c r="B306" s="4" t="s">
        <v>125</v>
      </c>
      <c r="C306" s="4" t="s">
        <v>129</v>
      </c>
      <c r="D306">
        <v>33</v>
      </c>
      <c r="E306" s="9">
        <v>1212.8281896876176</v>
      </c>
      <c r="F306">
        <f t="shared" si="10"/>
        <v>34.825682903392114</v>
      </c>
      <c r="G306">
        <f t="shared" si="11"/>
        <v>0.40827804915586269</v>
      </c>
      <c r="H306" t="s">
        <v>72</v>
      </c>
      <c r="I306" t="s">
        <v>72</v>
      </c>
      <c r="K306" t="s">
        <v>72</v>
      </c>
      <c r="L306" t="s">
        <v>72</v>
      </c>
      <c r="M306" t="s">
        <v>72</v>
      </c>
      <c r="N306" t="s">
        <v>72</v>
      </c>
      <c r="O306" t="s">
        <v>72</v>
      </c>
      <c r="P306" t="s">
        <v>72</v>
      </c>
      <c r="Q306" t="s">
        <v>670</v>
      </c>
      <c r="R306" t="s">
        <v>72</v>
      </c>
      <c r="S306" t="s">
        <v>72</v>
      </c>
      <c r="U306" t="s">
        <v>72</v>
      </c>
      <c r="V306" t="s">
        <v>72</v>
      </c>
      <c r="W306" t="s">
        <v>72</v>
      </c>
      <c r="X306" t="s">
        <v>72</v>
      </c>
      <c r="Y306" t="s">
        <v>72</v>
      </c>
      <c r="Z306" t="s">
        <v>72</v>
      </c>
      <c r="AA306" t="s">
        <v>823</v>
      </c>
      <c r="AB306" t="s">
        <v>72</v>
      </c>
      <c r="AC306" t="s">
        <v>72</v>
      </c>
      <c r="AE306" t="s">
        <v>72</v>
      </c>
      <c r="AF306" s="6" t="s">
        <v>587</v>
      </c>
    </row>
    <row r="307" spans="1:32" x14ac:dyDescent="0.35">
      <c r="A307" s="1" t="s">
        <v>116</v>
      </c>
      <c r="B307" s="4" t="s">
        <v>126</v>
      </c>
      <c r="C307" s="4" t="s">
        <v>72</v>
      </c>
      <c r="D307">
        <v>33</v>
      </c>
      <c r="E307" s="9">
        <v>1212.8281896876176</v>
      </c>
      <c r="F307">
        <f t="shared" si="10"/>
        <v>34.825682903392114</v>
      </c>
      <c r="G307">
        <f t="shared" si="11"/>
        <v>0.40827804915586269</v>
      </c>
      <c r="H307" t="s">
        <v>72</v>
      </c>
      <c r="I307" t="s">
        <v>72</v>
      </c>
      <c r="K307" t="s">
        <v>72</v>
      </c>
      <c r="L307" t="s">
        <v>72</v>
      </c>
      <c r="M307" t="s">
        <v>72</v>
      </c>
      <c r="N307" t="s">
        <v>72</v>
      </c>
      <c r="O307" t="s">
        <v>72</v>
      </c>
      <c r="P307" t="s">
        <v>72</v>
      </c>
      <c r="Q307" t="s">
        <v>72</v>
      </c>
      <c r="R307" t="s">
        <v>72</v>
      </c>
      <c r="S307" t="s">
        <v>753</v>
      </c>
      <c r="U307" t="s">
        <v>72</v>
      </c>
      <c r="V307" t="s">
        <v>72</v>
      </c>
      <c r="W307" t="s">
        <v>72</v>
      </c>
      <c r="X307" t="s">
        <v>72</v>
      </c>
      <c r="Y307" t="s">
        <v>72</v>
      </c>
      <c r="Z307" t="s">
        <v>72</v>
      </c>
      <c r="AA307" t="s">
        <v>72</v>
      </c>
      <c r="AB307" t="s">
        <v>72</v>
      </c>
      <c r="AC307" t="s">
        <v>775</v>
      </c>
      <c r="AE307" t="s">
        <v>72</v>
      </c>
      <c r="AF307" s="6" t="s">
        <v>828</v>
      </c>
    </row>
    <row r="308" spans="1:32" x14ac:dyDescent="0.35">
      <c r="A308" s="1" t="s">
        <v>117</v>
      </c>
      <c r="B308" s="4" t="s">
        <v>123</v>
      </c>
      <c r="C308" s="4" t="s">
        <v>129</v>
      </c>
      <c r="D308">
        <v>33</v>
      </c>
      <c r="E308" s="9">
        <v>1212.8281896876176</v>
      </c>
      <c r="F308">
        <f t="shared" si="10"/>
        <v>34.825682903392114</v>
      </c>
      <c r="G308">
        <f t="shared" si="11"/>
        <v>0.40827804915586269</v>
      </c>
      <c r="H308" t="s">
        <v>72</v>
      </c>
      <c r="I308" t="s">
        <v>72</v>
      </c>
      <c r="K308" t="s">
        <v>72</v>
      </c>
      <c r="L308" t="s">
        <v>72</v>
      </c>
      <c r="M308" t="s">
        <v>72</v>
      </c>
      <c r="N308" t="s">
        <v>72</v>
      </c>
      <c r="O308" t="s">
        <v>72</v>
      </c>
      <c r="P308" t="s">
        <v>72</v>
      </c>
      <c r="Q308" t="s">
        <v>671</v>
      </c>
      <c r="R308" t="s">
        <v>72</v>
      </c>
      <c r="S308" t="s">
        <v>754</v>
      </c>
      <c r="U308" t="s">
        <v>72</v>
      </c>
      <c r="V308" t="s">
        <v>72</v>
      </c>
      <c r="W308" t="s">
        <v>72</v>
      </c>
      <c r="X308" t="s">
        <v>72</v>
      </c>
      <c r="Y308" t="s">
        <v>72</v>
      </c>
      <c r="Z308" t="s">
        <v>72</v>
      </c>
      <c r="AA308" t="s">
        <v>72</v>
      </c>
      <c r="AB308" t="s">
        <v>72</v>
      </c>
      <c r="AC308" t="s">
        <v>826</v>
      </c>
      <c r="AE308" t="s">
        <v>72</v>
      </c>
      <c r="AF308" s="6" t="s">
        <v>587</v>
      </c>
    </row>
    <row r="309" spans="1:32" x14ac:dyDescent="0.35">
      <c r="A309" s="1" t="s">
        <v>118</v>
      </c>
      <c r="B309" s="4" t="s">
        <v>123</v>
      </c>
      <c r="C309" s="4" t="s">
        <v>129</v>
      </c>
      <c r="D309">
        <v>40</v>
      </c>
      <c r="E309" s="9">
        <v>2425.2760632292056</v>
      </c>
      <c r="F309">
        <f t="shared" si="10"/>
        <v>49.247091926622488</v>
      </c>
      <c r="G309">
        <f t="shared" si="11"/>
        <v>0.57734708818710456</v>
      </c>
      <c r="H309" t="s">
        <v>72</v>
      </c>
      <c r="I309" t="s">
        <v>72</v>
      </c>
      <c r="K309" t="s">
        <v>72</v>
      </c>
      <c r="L309" t="s">
        <v>72</v>
      </c>
      <c r="M309" t="s">
        <v>72</v>
      </c>
      <c r="N309" t="s">
        <v>72</v>
      </c>
      <c r="O309" t="s">
        <v>457</v>
      </c>
      <c r="P309" t="s">
        <v>522</v>
      </c>
      <c r="Q309" t="s">
        <v>672</v>
      </c>
      <c r="R309" t="s">
        <v>72</v>
      </c>
      <c r="S309" t="s">
        <v>72</v>
      </c>
      <c r="U309" t="s">
        <v>72</v>
      </c>
      <c r="V309" t="s">
        <v>72</v>
      </c>
      <c r="W309" t="s">
        <v>72</v>
      </c>
      <c r="X309" t="s">
        <v>72</v>
      </c>
      <c r="Y309" t="s">
        <v>764</v>
      </c>
      <c r="Z309" t="s">
        <v>764</v>
      </c>
      <c r="AA309" t="s">
        <v>764</v>
      </c>
      <c r="AB309" t="s">
        <v>72</v>
      </c>
      <c r="AC309" t="s">
        <v>72</v>
      </c>
      <c r="AE309" t="s">
        <v>72</v>
      </c>
      <c r="AF309" s="6" t="s">
        <v>587</v>
      </c>
    </row>
    <row r="310" spans="1:32" x14ac:dyDescent="0.35">
      <c r="A310" s="3">
        <v>236</v>
      </c>
      <c r="B310" s="4" t="s">
        <v>126</v>
      </c>
      <c r="C310" s="1" t="s">
        <v>72</v>
      </c>
      <c r="D310" s="2">
        <v>3</v>
      </c>
      <c r="E310">
        <v>808.55212649999999</v>
      </c>
      <c r="F310">
        <f t="shared" si="10"/>
        <v>28.435051019824108</v>
      </c>
      <c r="G310">
        <f t="shared" si="11"/>
        <v>0.33335763121217715</v>
      </c>
      <c r="H310" t="s">
        <v>72</v>
      </c>
      <c r="I310" t="s">
        <v>72</v>
      </c>
      <c r="K310" s="2" t="s">
        <v>226</v>
      </c>
      <c r="L310" t="s">
        <v>72</v>
      </c>
      <c r="M310" t="s">
        <v>72</v>
      </c>
      <c r="N310" s="2" t="s">
        <v>368</v>
      </c>
      <c r="O310" t="s">
        <v>72</v>
      </c>
      <c r="P310" t="s">
        <v>72</v>
      </c>
      <c r="Q310" t="s">
        <v>72</v>
      </c>
      <c r="R310" t="s">
        <v>72</v>
      </c>
      <c r="S310" t="s">
        <v>72</v>
      </c>
      <c r="U310" t="s">
        <v>768</v>
      </c>
      <c r="V310" t="s">
        <v>72</v>
      </c>
      <c r="W310" t="s">
        <v>72</v>
      </c>
      <c r="X310" t="s">
        <v>768</v>
      </c>
      <c r="Y310" t="s">
        <v>72</v>
      </c>
      <c r="Z310" t="s">
        <v>72</v>
      </c>
      <c r="AA310" t="s">
        <v>72</v>
      </c>
      <c r="AB310" t="s">
        <v>72</v>
      </c>
      <c r="AC310" t="s">
        <v>72</v>
      </c>
      <c r="AE310" t="s">
        <v>828</v>
      </c>
      <c r="AF310" t="s">
        <v>72</v>
      </c>
    </row>
    <row r="311" spans="1:32" x14ac:dyDescent="0.35">
      <c r="A311" s="3">
        <v>55</v>
      </c>
      <c r="B311" s="4" t="s">
        <v>126</v>
      </c>
      <c r="C311" s="1" t="s">
        <v>72</v>
      </c>
      <c r="D311" s="2">
        <v>8</v>
      </c>
      <c r="E311">
        <v>1212.8281899999999</v>
      </c>
      <c r="F311">
        <f t="shared" si="10"/>
        <v>34.825682907877052</v>
      </c>
      <c r="G311">
        <f t="shared" si="11"/>
        <v>0.4082780492084418</v>
      </c>
      <c r="H311" t="s">
        <v>72</v>
      </c>
      <c r="I311" t="s">
        <v>72</v>
      </c>
      <c r="K311" s="2" t="s">
        <v>227</v>
      </c>
      <c r="L311" t="s">
        <v>72</v>
      </c>
      <c r="M311" t="s">
        <v>72</v>
      </c>
      <c r="N311" t="s">
        <v>72</v>
      </c>
      <c r="O311" t="s">
        <v>72</v>
      </c>
      <c r="P311" t="s">
        <v>72</v>
      </c>
      <c r="Q311" t="s">
        <v>72</v>
      </c>
      <c r="R311" t="s">
        <v>72</v>
      </c>
      <c r="S311" t="s">
        <v>72</v>
      </c>
      <c r="U311" t="s">
        <v>764</v>
      </c>
      <c r="V311" t="s">
        <v>72</v>
      </c>
      <c r="W311" t="s">
        <v>72</v>
      </c>
      <c r="X311" t="s">
        <v>72</v>
      </c>
      <c r="Y311" t="s">
        <v>72</v>
      </c>
      <c r="Z311" t="s">
        <v>72</v>
      </c>
      <c r="AA311" t="s">
        <v>72</v>
      </c>
      <c r="AB311" t="s">
        <v>72</v>
      </c>
      <c r="AC311" t="s">
        <v>72</v>
      </c>
      <c r="AE311" t="s">
        <v>587</v>
      </c>
      <c r="AF311" t="s">
        <v>72</v>
      </c>
    </row>
    <row r="312" spans="1:32" x14ac:dyDescent="0.35">
      <c r="A312" s="3">
        <v>59</v>
      </c>
      <c r="B312" s="4" t="s">
        <v>126</v>
      </c>
      <c r="C312" s="1" t="s">
        <v>72</v>
      </c>
      <c r="D312" s="2">
        <v>8</v>
      </c>
      <c r="E312">
        <v>1212.8281899999999</v>
      </c>
      <c r="F312">
        <f t="shared" si="10"/>
        <v>34.825682907877052</v>
      </c>
      <c r="G312">
        <f t="shared" si="11"/>
        <v>0.4082780492084418</v>
      </c>
      <c r="H312" t="s">
        <v>72</v>
      </c>
      <c r="I312" t="s">
        <v>72</v>
      </c>
      <c r="K312" s="2" t="s">
        <v>228</v>
      </c>
      <c r="L312" t="s">
        <v>72</v>
      </c>
      <c r="M312" t="s">
        <v>72</v>
      </c>
      <c r="N312" t="s">
        <v>72</v>
      </c>
      <c r="O312" t="s">
        <v>72</v>
      </c>
      <c r="P312" t="s">
        <v>72</v>
      </c>
      <c r="Q312" t="s">
        <v>72</v>
      </c>
      <c r="R312" t="s">
        <v>72</v>
      </c>
      <c r="S312" t="s">
        <v>72</v>
      </c>
      <c r="U312" t="s">
        <v>768</v>
      </c>
      <c r="V312" t="s">
        <v>72</v>
      </c>
      <c r="W312" t="s">
        <v>72</v>
      </c>
      <c r="X312" t="s">
        <v>72</v>
      </c>
      <c r="Y312" t="s">
        <v>72</v>
      </c>
      <c r="Z312" t="s">
        <v>72</v>
      </c>
      <c r="AA312" t="s">
        <v>72</v>
      </c>
      <c r="AB312" t="s">
        <v>72</v>
      </c>
      <c r="AC312" t="s">
        <v>72</v>
      </c>
      <c r="AE312" t="s">
        <v>828</v>
      </c>
      <c r="AF312" t="s">
        <v>72</v>
      </c>
    </row>
    <row r="313" spans="1:32" x14ac:dyDescent="0.35">
      <c r="A313" s="3">
        <v>66</v>
      </c>
      <c r="B313" s="4" t="s">
        <v>126</v>
      </c>
      <c r="C313" s="1" t="s">
        <v>72</v>
      </c>
      <c r="D313" s="2">
        <v>8</v>
      </c>
      <c r="E313">
        <v>1212.8281899999999</v>
      </c>
      <c r="F313">
        <f t="shared" si="10"/>
        <v>34.825682907877052</v>
      </c>
      <c r="G313">
        <f t="shared" si="11"/>
        <v>0.4082780492084418</v>
      </c>
      <c r="H313" t="s">
        <v>72</v>
      </c>
      <c r="I313" t="s">
        <v>72</v>
      </c>
      <c r="K313" s="2" t="s">
        <v>229</v>
      </c>
      <c r="L313" t="s">
        <v>72</v>
      </c>
      <c r="M313" t="s">
        <v>72</v>
      </c>
      <c r="N313" t="s">
        <v>72</v>
      </c>
      <c r="O313" t="s">
        <v>72</v>
      </c>
      <c r="P313" t="s">
        <v>72</v>
      </c>
      <c r="Q313" t="s">
        <v>72</v>
      </c>
      <c r="R313" t="s">
        <v>72</v>
      </c>
      <c r="S313" t="s">
        <v>72</v>
      </c>
      <c r="U313" t="s">
        <v>782</v>
      </c>
      <c r="V313" t="s">
        <v>72</v>
      </c>
      <c r="W313" t="s">
        <v>72</v>
      </c>
      <c r="X313" t="s">
        <v>72</v>
      </c>
      <c r="Y313" t="s">
        <v>72</v>
      </c>
      <c r="Z313" t="s">
        <v>72</v>
      </c>
      <c r="AA313" t="s">
        <v>72</v>
      </c>
      <c r="AB313" t="s">
        <v>72</v>
      </c>
      <c r="AC313" t="s">
        <v>72</v>
      </c>
      <c r="AE313" t="s">
        <v>587</v>
      </c>
      <c r="AF313" t="s">
        <v>72</v>
      </c>
    </row>
    <row r="314" spans="1:32" x14ac:dyDescent="0.35">
      <c r="A314" s="3" t="s">
        <v>119</v>
      </c>
      <c r="B314" s="4" t="s">
        <v>126</v>
      </c>
      <c r="C314" s="1" t="s">
        <v>72</v>
      </c>
      <c r="D314" s="2">
        <v>5</v>
      </c>
      <c r="E314">
        <v>0</v>
      </c>
      <c r="F314">
        <f t="shared" si="10"/>
        <v>0</v>
      </c>
      <c r="G314">
        <f t="shared" si="11"/>
        <v>0</v>
      </c>
      <c r="H314" t="s">
        <v>72</v>
      </c>
      <c r="I314" t="s">
        <v>72</v>
      </c>
      <c r="K314" t="s">
        <v>72</v>
      </c>
      <c r="L314" t="s">
        <v>72</v>
      </c>
      <c r="M314" t="s">
        <v>72</v>
      </c>
      <c r="N314" t="s">
        <v>72</v>
      </c>
      <c r="O314" t="s">
        <v>72</v>
      </c>
      <c r="P314" t="s">
        <v>72</v>
      </c>
      <c r="Q314" t="s">
        <v>72</v>
      </c>
      <c r="R314" s="2" t="s">
        <v>711</v>
      </c>
      <c r="S314" t="s">
        <v>72</v>
      </c>
      <c r="U314" t="s">
        <v>72</v>
      </c>
      <c r="V314" t="s">
        <v>72</v>
      </c>
      <c r="W314" t="s">
        <v>72</v>
      </c>
      <c r="X314" t="s">
        <v>72</v>
      </c>
      <c r="Y314" t="s">
        <v>72</v>
      </c>
      <c r="Z314" t="s">
        <v>72</v>
      </c>
      <c r="AA314" t="s">
        <v>72</v>
      </c>
      <c r="AB314" t="s">
        <v>764</v>
      </c>
      <c r="AC314" t="s">
        <v>72</v>
      </c>
      <c r="AE314" t="s">
        <v>72</v>
      </c>
      <c r="AF314" t="s">
        <v>587</v>
      </c>
    </row>
    <row r="315" spans="1:32" x14ac:dyDescent="0.35">
      <c r="A315" s="3">
        <v>1353</v>
      </c>
      <c r="B315" s="4" t="s">
        <v>126</v>
      </c>
      <c r="C315" s="1" t="s">
        <v>72</v>
      </c>
      <c r="D315" s="2">
        <v>27</v>
      </c>
      <c r="E315">
        <v>7275.9083650000002</v>
      </c>
      <c r="F315">
        <f t="shared" si="10"/>
        <v>85.298935309885323</v>
      </c>
      <c r="G315">
        <f t="shared" si="11"/>
        <v>1</v>
      </c>
      <c r="H315" t="s">
        <v>72</v>
      </c>
      <c r="I315" t="s">
        <v>72</v>
      </c>
      <c r="K315" t="s">
        <v>72</v>
      </c>
      <c r="L315" t="s">
        <v>72</v>
      </c>
      <c r="M315" t="s">
        <v>72</v>
      </c>
      <c r="N315" t="s">
        <v>72</v>
      </c>
      <c r="O315" t="s">
        <v>72</v>
      </c>
      <c r="P315" t="s">
        <v>72</v>
      </c>
      <c r="Q315" t="s">
        <v>72</v>
      </c>
      <c r="R315" t="s">
        <v>72</v>
      </c>
      <c r="S315" s="2" t="s">
        <v>755</v>
      </c>
      <c r="U315" t="s">
        <v>72</v>
      </c>
      <c r="V315" t="s">
        <v>72</v>
      </c>
      <c r="W315" t="s">
        <v>72</v>
      </c>
      <c r="X315" t="s">
        <v>72</v>
      </c>
      <c r="Y315" t="s">
        <v>72</v>
      </c>
      <c r="Z315" t="s">
        <v>72</v>
      </c>
      <c r="AA315" t="s">
        <v>72</v>
      </c>
      <c r="AB315" t="s">
        <v>72</v>
      </c>
      <c r="AC315" t="s">
        <v>780</v>
      </c>
      <c r="AE315" t="s">
        <v>72</v>
      </c>
      <c r="AF315" t="s">
        <v>587</v>
      </c>
    </row>
    <row r="316" spans="1:32" x14ac:dyDescent="0.35">
      <c r="A316" s="3">
        <v>1352</v>
      </c>
      <c r="B316" s="4" t="s">
        <v>126</v>
      </c>
      <c r="C316" s="1" t="s">
        <v>72</v>
      </c>
      <c r="D316" s="2">
        <v>27</v>
      </c>
      <c r="E316">
        <v>7275.9083650000002</v>
      </c>
      <c r="F316">
        <f t="shared" si="10"/>
        <v>85.298935309885323</v>
      </c>
      <c r="G316">
        <f t="shared" si="11"/>
        <v>1</v>
      </c>
      <c r="H316" t="s">
        <v>72</v>
      </c>
      <c r="I316" t="s">
        <v>72</v>
      </c>
      <c r="K316" t="s">
        <v>72</v>
      </c>
      <c r="L316" t="s">
        <v>72</v>
      </c>
      <c r="M316" t="s">
        <v>72</v>
      </c>
      <c r="N316" t="s">
        <v>72</v>
      </c>
      <c r="O316" t="s">
        <v>72</v>
      </c>
      <c r="P316" t="s">
        <v>72</v>
      </c>
      <c r="Q316" t="s">
        <v>72</v>
      </c>
      <c r="R316" t="s">
        <v>72</v>
      </c>
      <c r="S316" s="2" t="s">
        <v>756</v>
      </c>
      <c r="U316" t="s">
        <v>72</v>
      </c>
      <c r="V316" t="s">
        <v>72</v>
      </c>
      <c r="W316" t="s">
        <v>72</v>
      </c>
      <c r="X316" t="s">
        <v>72</v>
      </c>
      <c r="Y316" t="s">
        <v>72</v>
      </c>
      <c r="Z316" t="s">
        <v>72</v>
      </c>
      <c r="AA316" t="s">
        <v>72</v>
      </c>
      <c r="AB316" t="s">
        <v>72</v>
      </c>
      <c r="AC316" t="s">
        <v>803</v>
      </c>
      <c r="AE316" t="s">
        <v>72</v>
      </c>
      <c r="AF316" t="s">
        <v>803</v>
      </c>
    </row>
    <row r="317" spans="1:32" x14ac:dyDescent="0.35">
      <c r="A317" s="3">
        <v>1354</v>
      </c>
      <c r="B317" s="4" t="s">
        <v>126</v>
      </c>
      <c r="C317" s="1" t="s">
        <v>72</v>
      </c>
      <c r="D317" s="2">
        <v>27</v>
      </c>
      <c r="E317">
        <v>7275.9083650000002</v>
      </c>
      <c r="F317">
        <f t="shared" si="10"/>
        <v>85.298935309885323</v>
      </c>
      <c r="G317">
        <f t="shared" si="11"/>
        <v>1</v>
      </c>
      <c r="H317" t="s">
        <v>72</v>
      </c>
      <c r="I317" t="s">
        <v>72</v>
      </c>
      <c r="K317" t="s">
        <v>72</v>
      </c>
      <c r="L317" t="s">
        <v>72</v>
      </c>
      <c r="M317" t="s">
        <v>72</v>
      </c>
      <c r="N317" t="s">
        <v>72</v>
      </c>
      <c r="O317" t="s">
        <v>72</v>
      </c>
      <c r="P317" t="s">
        <v>72</v>
      </c>
      <c r="Q317" t="s">
        <v>72</v>
      </c>
      <c r="R317" t="s">
        <v>72</v>
      </c>
      <c r="S317" s="2" t="s">
        <v>757</v>
      </c>
      <c r="U317" t="s">
        <v>72</v>
      </c>
      <c r="V317" t="s">
        <v>72</v>
      </c>
      <c r="W317" t="s">
        <v>72</v>
      </c>
      <c r="X317" t="s">
        <v>72</v>
      </c>
      <c r="Y317" t="s">
        <v>72</v>
      </c>
      <c r="Z317" t="s">
        <v>72</v>
      </c>
      <c r="AA317" t="s">
        <v>72</v>
      </c>
      <c r="AB317" t="s">
        <v>72</v>
      </c>
      <c r="AC317" t="s">
        <v>764</v>
      </c>
      <c r="AE317" t="s">
        <v>72</v>
      </c>
      <c r="AF317" t="s">
        <v>587</v>
      </c>
    </row>
    <row r="318" spans="1:32" x14ac:dyDescent="0.35">
      <c r="A318" s="3">
        <v>1343</v>
      </c>
      <c r="B318" s="4" t="s">
        <v>126</v>
      </c>
      <c r="C318" s="1" t="s">
        <v>72</v>
      </c>
      <c r="D318" s="2">
        <v>37</v>
      </c>
      <c r="E318">
        <v>0</v>
      </c>
      <c r="F318">
        <f t="shared" si="10"/>
        <v>0</v>
      </c>
      <c r="G318">
        <f t="shared" si="11"/>
        <v>0</v>
      </c>
      <c r="H318" t="s">
        <v>72</v>
      </c>
      <c r="I318" t="s">
        <v>72</v>
      </c>
      <c r="K318" t="s">
        <v>72</v>
      </c>
      <c r="L318" t="s">
        <v>72</v>
      </c>
      <c r="M318" t="s">
        <v>72</v>
      </c>
      <c r="N318" t="s">
        <v>72</v>
      </c>
      <c r="O318" t="s">
        <v>72</v>
      </c>
      <c r="P318" t="s">
        <v>72</v>
      </c>
      <c r="Q318" t="s">
        <v>72</v>
      </c>
      <c r="R318" t="s">
        <v>72</v>
      </c>
      <c r="S318" s="2" t="s">
        <v>758</v>
      </c>
      <c r="U318" t="s">
        <v>72</v>
      </c>
      <c r="V318" t="s">
        <v>72</v>
      </c>
      <c r="W318" t="s">
        <v>72</v>
      </c>
      <c r="X318" t="s">
        <v>72</v>
      </c>
      <c r="Y318" t="s">
        <v>72</v>
      </c>
      <c r="Z318" t="s">
        <v>72</v>
      </c>
      <c r="AA318" t="s">
        <v>72</v>
      </c>
      <c r="AB318" t="s">
        <v>72</v>
      </c>
      <c r="AC318" t="s">
        <v>764</v>
      </c>
      <c r="AE318" t="s">
        <v>72</v>
      </c>
      <c r="AF318" t="s">
        <v>587</v>
      </c>
    </row>
    <row r="319" spans="1:32" x14ac:dyDescent="0.35">
      <c r="A319" s="3">
        <v>650</v>
      </c>
      <c r="B319" s="1" t="s">
        <v>125</v>
      </c>
      <c r="C319" s="1" t="s">
        <v>128</v>
      </c>
      <c r="D319" s="2">
        <v>19</v>
      </c>
      <c r="E319">
        <v>0</v>
      </c>
      <c r="F319">
        <f t="shared" si="10"/>
        <v>0</v>
      </c>
      <c r="G319">
        <f t="shared" si="11"/>
        <v>0</v>
      </c>
      <c r="H319" t="s">
        <v>134</v>
      </c>
      <c r="I319">
        <v>1</v>
      </c>
      <c r="K319" t="s">
        <v>72</v>
      </c>
      <c r="L319" t="s">
        <v>72</v>
      </c>
      <c r="M319" s="2" t="s">
        <v>314</v>
      </c>
      <c r="N319" s="2" t="s">
        <v>120</v>
      </c>
      <c r="O319" t="s">
        <v>72</v>
      </c>
      <c r="P319" t="s">
        <v>72</v>
      </c>
      <c r="Q319" t="s">
        <v>72</v>
      </c>
      <c r="R319" t="s">
        <v>72</v>
      </c>
      <c r="S319" t="s">
        <v>72</v>
      </c>
      <c r="U319" t="s">
        <v>72</v>
      </c>
      <c r="V319" t="s">
        <v>72</v>
      </c>
      <c r="W319" t="s">
        <v>764</v>
      </c>
      <c r="X319" t="s">
        <v>72</v>
      </c>
      <c r="Y319" t="s">
        <v>793</v>
      </c>
      <c r="Z319" t="s">
        <v>72</v>
      </c>
      <c r="AA319" t="s">
        <v>72</v>
      </c>
      <c r="AB319" t="s">
        <v>72</v>
      </c>
      <c r="AC319" t="s">
        <v>72</v>
      </c>
      <c r="AE319" t="s">
        <v>587</v>
      </c>
      <c r="AF319" t="s">
        <v>72</v>
      </c>
    </row>
    <row r="320" spans="1:32" x14ac:dyDescent="0.35">
      <c r="A320" s="3">
        <v>758</v>
      </c>
      <c r="B320" s="1" t="s">
        <v>124</v>
      </c>
      <c r="C320" s="1" t="s">
        <v>128</v>
      </c>
      <c r="D320" s="2">
        <v>32</v>
      </c>
      <c r="E320">
        <v>4860.7457020000002</v>
      </c>
      <c r="F320">
        <f t="shared" si="10"/>
        <v>69.719048344050137</v>
      </c>
      <c r="G320">
        <f t="shared" si="11"/>
        <v>0.81734957289637322</v>
      </c>
      <c r="H320" t="s">
        <v>134</v>
      </c>
      <c r="I320">
        <v>1</v>
      </c>
      <c r="K320" t="s">
        <v>72</v>
      </c>
      <c r="L320" t="s">
        <v>72</v>
      </c>
      <c r="M320" s="2" t="s">
        <v>314</v>
      </c>
      <c r="N320" s="2" t="s">
        <v>121</v>
      </c>
      <c r="O320" t="s">
        <v>72</v>
      </c>
      <c r="P320" t="s">
        <v>72</v>
      </c>
      <c r="Q320" t="s">
        <v>72</v>
      </c>
      <c r="R320" t="s">
        <v>72</v>
      </c>
      <c r="S320" t="s">
        <v>72</v>
      </c>
      <c r="U320" t="s">
        <v>72</v>
      </c>
      <c r="V320" t="s">
        <v>72</v>
      </c>
      <c r="W320" t="s">
        <v>764</v>
      </c>
      <c r="X320" t="s">
        <v>764</v>
      </c>
      <c r="Y320" t="s">
        <v>793</v>
      </c>
      <c r="Z320" t="s">
        <v>72</v>
      </c>
      <c r="AA320" t="s">
        <v>72</v>
      </c>
      <c r="AB320" t="s">
        <v>72</v>
      </c>
      <c r="AC320" t="s">
        <v>72</v>
      </c>
      <c r="AE320" t="s">
        <v>587</v>
      </c>
      <c r="AF320" t="s">
        <v>72</v>
      </c>
    </row>
    <row r="321" spans="1:32" x14ac:dyDescent="0.35">
      <c r="A321" s="3">
        <v>236</v>
      </c>
      <c r="B321" s="4" t="s">
        <v>126</v>
      </c>
      <c r="C321" s="1" t="s">
        <v>72</v>
      </c>
      <c r="D321" s="2">
        <v>3</v>
      </c>
      <c r="E321">
        <v>808.55212649999999</v>
      </c>
      <c r="F321">
        <f t="shared" si="10"/>
        <v>28.435051019824108</v>
      </c>
      <c r="G321">
        <f t="shared" si="11"/>
        <v>0.33335763121217715</v>
      </c>
      <c r="H321" t="s">
        <v>72</v>
      </c>
      <c r="I321" t="s">
        <v>72</v>
      </c>
      <c r="K321" s="2" t="s">
        <v>226</v>
      </c>
      <c r="L321" t="s">
        <v>72</v>
      </c>
      <c r="M321" t="s">
        <v>72</v>
      </c>
      <c r="N321" s="2" t="s">
        <v>368</v>
      </c>
      <c r="O321" t="s">
        <v>72</v>
      </c>
      <c r="P321" t="s">
        <v>72</v>
      </c>
      <c r="Q321" t="s">
        <v>72</v>
      </c>
      <c r="R321" t="s">
        <v>72</v>
      </c>
      <c r="S321" t="s">
        <v>72</v>
      </c>
      <c r="U321" t="s">
        <v>768</v>
      </c>
      <c r="V321" t="s">
        <v>72</v>
      </c>
      <c r="W321" t="s">
        <v>72</v>
      </c>
      <c r="X321" t="s">
        <v>768</v>
      </c>
      <c r="Y321" t="s">
        <v>72</v>
      </c>
      <c r="Z321" t="s">
        <v>72</v>
      </c>
      <c r="AA321" t="s">
        <v>72</v>
      </c>
      <c r="AB321" t="s">
        <v>72</v>
      </c>
      <c r="AC321" t="s">
        <v>72</v>
      </c>
      <c r="AE321" t="s">
        <v>828</v>
      </c>
      <c r="AF321" t="s">
        <v>72</v>
      </c>
    </row>
    <row r="322" spans="1:32" x14ac:dyDescent="0.35">
      <c r="A322" s="3">
        <v>865</v>
      </c>
      <c r="B322" s="4" t="s">
        <v>126</v>
      </c>
      <c r="C322" s="1" t="s">
        <v>72</v>
      </c>
      <c r="D322" s="2">
        <v>19</v>
      </c>
      <c r="E322">
        <v>0</v>
      </c>
      <c r="F322">
        <f t="shared" si="10"/>
        <v>0</v>
      </c>
      <c r="G322">
        <f>F322/$F$16</f>
        <v>0</v>
      </c>
      <c r="H322" t="s">
        <v>72</v>
      </c>
      <c r="I322" t="s">
        <v>72</v>
      </c>
      <c r="K322" t="s">
        <v>72</v>
      </c>
      <c r="L322" t="s">
        <v>72</v>
      </c>
      <c r="M322" t="s">
        <v>72</v>
      </c>
      <c r="N322" s="2" t="s">
        <v>369</v>
      </c>
      <c r="O322" t="s">
        <v>72</v>
      </c>
      <c r="P322" t="s">
        <v>72</v>
      </c>
      <c r="Q322" t="s">
        <v>72</v>
      </c>
      <c r="R322" t="s">
        <v>72</v>
      </c>
      <c r="S322" t="s">
        <v>72</v>
      </c>
      <c r="U322" t="s">
        <v>72</v>
      </c>
      <c r="V322" t="s">
        <v>72</v>
      </c>
      <c r="W322" t="s">
        <v>72</v>
      </c>
      <c r="X322" t="s">
        <v>768</v>
      </c>
      <c r="Y322" t="s">
        <v>72</v>
      </c>
      <c r="Z322" t="s">
        <v>72</v>
      </c>
      <c r="AA322" t="s">
        <v>72</v>
      </c>
      <c r="AB322" t="s">
        <v>72</v>
      </c>
      <c r="AC322" t="s">
        <v>72</v>
      </c>
      <c r="AE322" t="s">
        <v>828</v>
      </c>
      <c r="AF322" t="s">
        <v>72</v>
      </c>
    </row>
  </sheetData>
  <sortState xmlns:xlrd2="http://schemas.microsoft.com/office/spreadsheetml/2017/richdata2" ref="A2:P330">
    <sortCondition ref="C2:C330"/>
  </sortState>
  <conditionalFormatting sqref="AG25">
    <cfRule type="duplicateValues" dxfId="99" priority="100"/>
  </conditionalFormatting>
  <conditionalFormatting sqref="AG25">
    <cfRule type="duplicateValues" dxfId="98" priority="99"/>
  </conditionalFormatting>
  <conditionalFormatting sqref="Q26">
    <cfRule type="duplicateValues" dxfId="97" priority="98"/>
  </conditionalFormatting>
  <conditionalFormatting sqref="Q26">
    <cfRule type="duplicateValues" dxfId="96" priority="97"/>
  </conditionalFormatting>
  <conditionalFormatting sqref="AG299">
    <cfRule type="duplicateValues" dxfId="95" priority="96"/>
  </conditionalFormatting>
  <conditionalFormatting sqref="AG299">
    <cfRule type="duplicateValues" dxfId="94" priority="95"/>
  </conditionalFormatting>
  <conditionalFormatting sqref="Q151">
    <cfRule type="duplicateValues" dxfId="93" priority="94"/>
  </conditionalFormatting>
  <conditionalFormatting sqref="Q151">
    <cfRule type="duplicateValues" dxfId="92" priority="93"/>
  </conditionalFormatting>
  <conditionalFormatting sqref="AG55">
    <cfRule type="duplicateValues" dxfId="91" priority="92"/>
  </conditionalFormatting>
  <conditionalFormatting sqref="AG55">
    <cfRule type="duplicateValues" dxfId="90" priority="91"/>
  </conditionalFormatting>
  <conditionalFormatting sqref="Q49">
    <cfRule type="duplicateValues" dxfId="89" priority="90"/>
  </conditionalFormatting>
  <conditionalFormatting sqref="Q49">
    <cfRule type="duplicateValues" dxfId="88" priority="89"/>
  </conditionalFormatting>
  <conditionalFormatting sqref="R39">
    <cfRule type="duplicateValues" dxfId="87" priority="88"/>
  </conditionalFormatting>
  <conditionalFormatting sqref="R39">
    <cfRule type="duplicateValues" dxfId="86" priority="87"/>
  </conditionalFormatting>
  <conditionalFormatting sqref="S227">
    <cfRule type="duplicateValues" dxfId="85" priority="86"/>
  </conditionalFormatting>
  <conditionalFormatting sqref="S227">
    <cfRule type="duplicateValues" dxfId="84" priority="85"/>
  </conditionalFormatting>
  <conditionalFormatting sqref="N108">
    <cfRule type="duplicateValues" dxfId="83" priority="84"/>
  </conditionalFormatting>
  <conditionalFormatting sqref="N108">
    <cfRule type="duplicateValues" dxfId="82" priority="83"/>
  </conditionalFormatting>
  <conditionalFormatting sqref="N10">
    <cfRule type="duplicateValues" dxfId="81" priority="82"/>
  </conditionalFormatting>
  <conditionalFormatting sqref="N10">
    <cfRule type="duplicateValues" dxfId="80" priority="81"/>
  </conditionalFormatting>
  <conditionalFormatting sqref="AG143">
    <cfRule type="duplicateValues" dxfId="79" priority="80"/>
  </conditionalFormatting>
  <conditionalFormatting sqref="AG143">
    <cfRule type="duplicateValues" dxfId="78" priority="79"/>
  </conditionalFormatting>
  <conditionalFormatting sqref="N12">
    <cfRule type="duplicateValues" dxfId="77" priority="78"/>
  </conditionalFormatting>
  <conditionalFormatting sqref="N12">
    <cfRule type="duplicateValues" dxfId="76" priority="77"/>
  </conditionalFormatting>
  <conditionalFormatting sqref="N15">
    <cfRule type="duplicateValues" dxfId="75" priority="76"/>
  </conditionalFormatting>
  <conditionalFormatting sqref="N15">
    <cfRule type="duplicateValues" dxfId="74" priority="75"/>
  </conditionalFormatting>
  <conditionalFormatting sqref="N16">
    <cfRule type="duplicateValues" dxfId="73" priority="74"/>
  </conditionalFormatting>
  <conditionalFormatting sqref="N16">
    <cfRule type="duplicateValues" dxfId="72" priority="73"/>
  </conditionalFormatting>
  <conditionalFormatting sqref="N61">
    <cfRule type="duplicateValues" dxfId="71" priority="72"/>
  </conditionalFormatting>
  <conditionalFormatting sqref="N61">
    <cfRule type="duplicateValues" dxfId="70" priority="71"/>
  </conditionalFormatting>
  <conditionalFormatting sqref="AG57">
    <cfRule type="duplicateValues" dxfId="69" priority="70"/>
  </conditionalFormatting>
  <conditionalFormatting sqref="AG57">
    <cfRule type="duplicateValues" dxfId="68" priority="69"/>
  </conditionalFormatting>
  <conditionalFormatting sqref="N14">
    <cfRule type="duplicateValues" dxfId="67" priority="68"/>
  </conditionalFormatting>
  <conditionalFormatting sqref="N14">
    <cfRule type="duplicateValues" dxfId="66" priority="67"/>
  </conditionalFormatting>
  <conditionalFormatting sqref="N33">
    <cfRule type="duplicateValues" dxfId="65" priority="66"/>
  </conditionalFormatting>
  <conditionalFormatting sqref="N33">
    <cfRule type="duplicateValues" dxfId="64" priority="65"/>
  </conditionalFormatting>
  <conditionalFormatting sqref="N55">
    <cfRule type="duplicateValues" dxfId="63" priority="64"/>
  </conditionalFormatting>
  <conditionalFormatting sqref="N55">
    <cfRule type="duplicateValues" dxfId="62" priority="63"/>
  </conditionalFormatting>
  <conditionalFormatting sqref="N50">
    <cfRule type="duplicateValues" dxfId="61" priority="62"/>
  </conditionalFormatting>
  <conditionalFormatting sqref="N50">
    <cfRule type="duplicateValues" dxfId="60" priority="61"/>
  </conditionalFormatting>
  <conditionalFormatting sqref="AG81">
    <cfRule type="duplicateValues" dxfId="59" priority="60"/>
  </conditionalFormatting>
  <conditionalFormatting sqref="AG81">
    <cfRule type="duplicateValues" dxfId="58" priority="59"/>
  </conditionalFormatting>
  <conditionalFormatting sqref="AG82">
    <cfRule type="duplicateValues" dxfId="57" priority="58"/>
  </conditionalFormatting>
  <conditionalFormatting sqref="AG82">
    <cfRule type="duplicateValues" dxfId="56" priority="57"/>
  </conditionalFormatting>
  <conditionalFormatting sqref="N78">
    <cfRule type="duplicateValues" dxfId="55" priority="56"/>
  </conditionalFormatting>
  <conditionalFormatting sqref="N78">
    <cfRule type="duplicateValues" dxfId="54" priority="55"/>
  </conditionalFormatting>
  <conditionalFormatting sqref="O169">
    <cfRule type="duplicateValues" dxfId="53" priority="54"/>
  </conditionalFormatting>
  <conditionalFormatting sqref="O169">
    <cfRule type="duplicateValues" dxfId="52" priority="53"/>
  </conditionalFormatting>
  <conditionalFormatting sqref="N320">
    <cfRule type="duplicateValues" dxfId="51" priority="52"/>
  </conditionalFormatting>
  <conditionalFormatting sqref="N320">
    <cfRule type="duplicateValues" dxfId="50" priority="51"/>
  </conditionalFormatting>
  <conditionalFormatting sqref="U311:U313 M320 K310">
    <cfRule type="duplicateValues" dxfId="49" priority="101"/>
  </conditionalFormatting>
  <conditionalFormatting sqref="K311:K313">
    <cfRule type="duplicateValues" dxfId="48" priority="50"/>
  </conditionalFormatting>
  <conditionalFormatting sqref="R314 S315:S318">
    <cfRule type="duplicateValues" dxfId="47" priority="49"/>
  </conditionalFormatting>
  <conditionalFormatting sqref="M319">
    <cfRule type="duplicateValues" dxfId="46" priority="48"/>
  </conditionalFormatting>
  <conditionalFormatting sqref="N310">
    <cfRule type="duplicateValues" dxfId="45" priority="47"/>
  </conditionalFormatting>
  <conditionalFormatting sqref="N310">
    <cfRule type="duplicateValues" dxfId="44" priority="46"/>
  </conditionalFormatting>
  <conditionalFormatting sqref="N319">
    <cfRule type="duplicateValues" dxfId="43" priority="45"/>
  </conditionalFormatting>
  <conditionalFormatting sqref="N319">
    <cfRule type="duplicateValues" dxfId="42" priority="44"/>
  </conditionalFormatting>
  <conditionalFormatting sqref="K321">
    <cfRule type="duplicateValues" dxfId="41" priority="43"/>
  </conditionalFormatting>
  <conditionalFormatting sqref="K321">
    <cfRule type="duplicateValues" dxfId="40" priority="42"/>
  </conditionalFormatting>
  <conditionalFormatting sqref="N321">
    <cfRule type="duplicateValues" dxfId="39" priority="41"/>
  </conditionalFormatting>
  <conditionalFormatting sqref="N321">
    <cfRule type="duplicateValues" dxfId="38" priority="40"/>
  </conditionalFormatting>
  <conditionalFormatting sqref="N322">
    <cfRule type="duplicateValues" dxfId="37" priority="39"/>
  </conditionalFormatting>
  <conditionalFormatting sqref="N322">
    <cfRule type="duplicateValues" dxfId="36" priority="38"/>
  </conditionalFormatting>
  <conditionalFormatting sqref="Q25">
    <cfRule type="duplicateValues" dxfId="35" priority="37"/>
  </conditionalFormatting>
  <conditionalFormatting sqref="Q25">
    <cfRule type="duplicateValues" dxfId="34" priority="36"/>
  </conditionalFormatting>
  <conditionalFormatting sqref="N57">
    <cfRule type="duplicateValues" dxfId="33" priority="35"/>
  </conditionalFormatting>
  <conditionalFormatting sqref="N57">
    <cfRule type="duplicateValues" dxfId="32" priority="34"/>
  </conditionalFormatting>
  <conditionalFormatting sqref="N81">
    <cfRule type="duplicateValues" dxfId="31" priority="33"/>
  </conditionalFormatting>
  <conditionalFormatting sqref="N81">
    <cfRule type="duplicateValues" dxfId="30" priority="32"/>
  </conditionalFormatting>
  <conditionalFormatting sqref="N82">
    <cfRule type="duplicateValues" dxfId="29" priority="31"/>
  </conditionalFormatting>
  <conditionalFormatting sqref="N82">
    <cfRule type="duplicateValues" dxfId="28" priority="30"/>
  </conditionalFormatting>
  <conditionalFormatting sqref="N143">
    <cfRule type="duplicateValues" dxfId="27" priority="27"/>
  </conditionalFormatting>
  <conditionalFormatting sqref="N143">
    <cfRule type="duplicateValues" dxfId="26" priority="26"/>
  </conditionalFormatting>
  <conditionalFormatting sqref="Q299">
    <cfRule type="duplicateValues" dxfId="25" priority="25"/>
  </conditionalFormatting>
  <conditionalFormatting sqref="Q299">
    <cfRule type="duplicateValues" dxfId="24" priority="2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A718-DA21-FE4E-A5E2-7C73992F841B}">
  <dimension ref="A1:AO78"/>
  <sheetViews>
    <sheetView workbookViewId="0">
      <selection activeCell="B18" sqref="B18"/>
    </sheetView>
  </sheetViews>
  <sheetFormatPr defaultColWidth="10.6640625" defaultRowHeight="15.5" x14ac:dyDescent="0.35"/>
  <cols>
    <col min="1" max="1" width="18.1640625" style="1" customWidth="1"/>
    <col min="2" max="3" width="18.1640625" style="4" customWidth="1"/>
    <col min="8" max="8" width="14" customWidth="1"/>
    <col min="10" max="10" width="23.5" customWidth="1"/>
    <col min="12" max="12" width="11" customWidth="1"/>
  </cols>
  <sheetData>
    <row r="1" spans="1:41" x14ac:dyDescent="0.35">
      <c r="A1" s="1" t="s">
        <v>0</v>
      </c>
      <c r="B1" s="4" t="s">
        <v>122</v>
      </c>
      <c r="C1" s="4" t="s">
        <v>127</v>
      </c>
      <c r="D1" t="s">
        <v>130</v>
      </c>
      <c r="E1" t="s">
        <v>843</v>
      </c>
      <c r="F1" t="s">
        <v>844</v>
      </c>
      <c r="G1" t="s">
        <v>845</v>
      </c>
      <c r="H1" t="s">
        <v>132</v>
      </c>
      <c r="I1" t="s">
        <v>846</v>
      </c>
      <c r="K1">
        <v>2014</v>
      </c>
      <c r="L1" t="s">
        <v>230</v>
      </c>
      <c r="M1" t="s">
        <v>264</v>
      </c>
      <c r="N1" t="s">
        <v>315</v>
      </c>
      <c r="O1" t="s">
        <v>370</v>
      </c>
      <c r="P1" t="s">
        <v>458</v>
      </c>
      <c r="Q1">
        <v>2017</v>
      </c>
      <c r="R1">
        <v>2018</v>
      </c>
      <c r="S1">
        <v>2019</v>
      </c>
      <c r="U1">
        <v>2014</v>
      </c>
      <c r="V1" t="s">
        <v>230</v>
      </c>
      <c r="W1" t="s">
        <v>264</v>
      </c>
      <c r="X1" t="s">
        <v>315</v>
      </c>
      <c r="Y1" t="s">
        <v>370</v>
      </c>
      <c r="Z1" t="s">
        <v>458</v>
      </c>
      <c r="AA1">
        <v>2017</v>
      </c>
      <c r="AB1">
        <v>2018</v>
      </c>
      <c r="AC1">
        <v>2019</v>
      </c>
      <c r="AG1">
        <v>2014</v>
      </c>
      <c r="AH1" t="s">
        <v>230</v>
      </c>
      <c r="AI1" t="s">
        <v>264</v>
      </c>
      <c r="AJ1" t="s">
        <v>315</v>
      </c>
      <c r="AK1" t="s">
        <v>370</v>
      </c>
      <c r="AL1" t="s">
        <v>458</v>
      </c>
      <c r="AM1">
        <v>2017</v>
      </c>
      <c r="AN1">
        <v>2018</v>
      </c>
      <c r="AO1">
        <v>2019</v>
      </c>
    </row>
    <row r="2" spans="1:41" x14ac:dyDescent="0.35">
      <c r="A2" s="1" t="s">
        <v>11</v>
      </c>
      <c r="B2" s="4" t="s">
        <v>124</v>
      </c>
      <c r="C2" s="4" t="s">
        <v>128</v>
      </c>
      <c r="D2">
        <v>15</v>
      </c>
      <c r="E2">
        <v>0</v>
      </c>
      <c r="F2">
        <f t="shared" ref="F2:F33" si="0">SQRT(E2)</f>
        <v>0</v>
      </c>
      <c r="G2">
        <f t="shared" ref="G2:G33" si="1">F2/$F$16</f>
        <v>0</v>
      </c>
      <c r="H2" t="s">
        <v>133</v>
      </c>
      <c r="I2">
        <f t="shared" ref="I2:I16" si="2">IF(H2="Alive",0,1)</f>
        <v>0</v>
      </c>
      <c r="K2" t="s">
        <v>72</v>
      </c>
      <c r="L2" t="s">
        <v>237</v>
      </c>
      <c r="M2" t="s">
        <v>12</v>
      </c>
      <c r="N2" t="s">
        <v>325</v>
      </c>
      <c r="O2" t="s">
        <v>373</v>
      </c>
      <c r="P2" t="s">
        <v>459</v>
      </c>
      <c r="Q2" t="s">
        <v>523</v>
      </c>
      <c r="R2" t="s">
        <v>72</v>
      </c>
      <c r="S2" t="s">
        <v>72</v>
      </c>
      <c r="U2" t="s">
        <v>72</v>
      </c>
      <c r="V2" t="s">
        <v>778</v>
      </c>
      <c r="W2" t="s">
        <v>778</v>
      </c>
      <c r="X2" t="s">
        <v>778</v>
      </c>
      <c r="Y2" t="s">
        <v>792</v>
      </c>
      <c r="Z2" t="s">
        <v>778</v>
      </c>
      <c r="AA2" t="s">
        <v>778</v>
      </c>
      <c r="AB2" t="s">
        <v>72</v>
      </c>
      <c r="AC2" t="s">
        <v>72</v>
      </c>
      <c r="AD2" t="s">
        <v>849</v>
      </c>
      <c r="AG2" t="s">
        <v>72</v>
      </c>
      <c r="AH2" t="s">
        <v>799</v>
      </c>
      <c r="AI2" t="s">
        <v>799</v>
      </c>
      <c r="AJ2" t="s">
        <v>799</v>
      </c>
      <c r="AK2" t="s">
        <v>829</v>
      </c>
      <c r="AL2" t="s">
        <v>799</v>
      </c>
      <c r="AM2" t="s">
        <v>799</v>
      </c>
      <c r="AN2" t="s">
        <v>72</v>
      </c>
      <c r="AO2" t="s">
        <v>72</v>
      </c>
    </row>
    <row r="3" spans="1:41" x14ac:dyDescent="0.35">
      <c r="A3" s="1">
        <v>627</v>
      </c>
      <c r="B3" s="4" t="s">
        <v>124</v>
      </c>
      <c r="C3" s="4" t="s">
        <v>129</v>
      </c>
      <c r="D3">
        <v>15</v>
      </c>
      <c r="E3">
        <v>0</v>
      </c>
      <c r="F3">
        <f t="shared" si="0"/>
        <v>0</v>
      </c>
      <c r="G3">
        <f t="shared" si="1"/>
        <v>0</v>
      </c>
      <c r="H3" t="s">
        <v>133</v>
      </c>
      <c r="I3">
        <f t="shared" si="2"/>
        <v>0</v>
      </c>
      <c r="K3" t="s">
        <v>72</v>
      </c>
      <c r="L3" t="s">
        <v>243</v>
      </c>
      <c r="M3" t="s">
        <v>72</v>
      </c>
      <c r="N3" t="s">
        <v>329</v>
      </c>
      <c r="O3" t="s">
        <v>376</v>
      </c>
      <c r="P3" t="s">
        <v>72</v>
      </c>
      <c r="Q3" s="2" t="s">
        <v>525</v>
      </c>
      <c r="R3" t="s">
        <v>72</v>
      </c>
      <c r="S3" t="s">
        <v>72</v>
      </c>
      <c r="U3" t="s">
        <v>72</v>
      </c>
      <c r="V3" t="s">
        <v>772</v>
      </c>
      <c r="W3" t="s">
        <v>72</v>
      </c>
      <c r="X3" t="s">
        <v>772</v>
      </c>
      <c r="Y3" t="s">
        <v>792</v>
      </c>
      <c r="Z3" t="s">
        <v>72</v>
      </c>
      <c r="AA3" t="s">
        <v>786</v>
      </c>
      <c r="AB3" t="s">
        <v>72</v>
      </c>
      <c r="AC3" t="s">
        <v>72</v>
      </c>
      <c r="AE3" s="2"/>
      <c r="AG3" t="s">
        <v>72</v>
      </c>
      <c r="AH3" t="s">
        <v>827</v>
      </c>
      <c r="AI3" t="s">
        <v>72</v>
      </c>
      <c r="AJ3" t="s">
        <v>827</v>
      </c>
      <c r="AK3" t="s">
        <v>829</v>
      </c>
      <c r="AL3" t="s">
        <v>72</v>
      </c>
      <c r="AM3" t="s">
        <v>587</v>
      </c>
      <c r="AN3" t="s">
        <v>72</v>
      </c>
      <c r="AO3" t="s">
        <v>72</v>
      </c>
    </row>
    <row r="4" spans="1:41" x14ac:dyDescent="0.35">
      <c r="A4" s="1">
        <v>659</v>
      </c>
      <c r="B4" s="4" t="s">
        <v>124</v>
      </c>
      <c r="C4" s="4" t="s">
        <v>128</v>
      </c>
      <c r="D4">
        <v>19</v>
      </c>
      <c r="E4">
        <v>0</v>
      </c>
      <c r="F4">
        <f t="shared" si="0"/>
        <v>0</v>
      </c>
      <c r="G4">
        <f t="shared" si="1"/>
        <v>0</v>
      </c>
      <c r="H4" t="s">
        <v>133</v>
      </c>
      <c r="I4">
        <f t="shared" si="2"/>
        <v>0</v>
      </c>
      <c r="K4" t="s">
        <v>72</v>
      </c>
      <c r="L4" t="s">
        <v>72</v>
      </c>
      <c r="M4" t="s">
        <v>276</v>
      </c>
      <c r="N4" t="s">
        <v>15</v>
      </c>
      <c r="O4" t="s">
        <v>72</v>
      </c>
      <c r="P4" t="s">
        <v>461</v>
      </c>
      <c r="Q4" s="2" t="s">
        <v>526</v>
      </c>
      <c r="R4" t="s">
        <v>72</v>
      </c>
      <c r="S4" t="s">
        <v>72</v>
      </c>
      <c r="U4" t="s">
        <v>72</v>
      </c>
      <c r="V4" t="s">
        <v>72</v>
      </c>
      <c r="W4" t="s">
        <v>764</v>
      </c>
      <c r="X4" t="s">
        <v>764</v>
      </c>
      <c r="Y4" t="s">
        <v>72</v>
      </c>
      <c r="Z4" t="s">
        <v>766</v>
      </c>
      <c r="AA4" t="s">
        <v>764</v>
      </c>
      <c r="AB4" t="s">
        <v>72</v>
      </c>
      <c r="AC4" t="s">
        <v>72</v>
      </c>
      <c r="AG4" t="s">
        <v>72</v>
      </c>
      <c r="AH4" t="s">
        <v>72</v>
      </c>
      <c r="AI4" t="s">
        <v>587</v>
      </c>
      <c r="AJ4" t="s">
        <v>587</v>
      </c>
      <c r="AK4" t="s">
        <v>72</v>
      </c>
      <c r="AL4" t="s">
        <v>587</v>
      </c>
      <c r="AM4" t="s">
        <v>587</v>
      </c>
      <c r="AN4" t="s">
        <v>72</v>
      </c>
      <c r="AO4" t="s">
        <v>72</v>
      </c>
    </row>
    <row r="5" spans="1:41" x14ac:dyDescent="0.35">
      <c r="A5" s="1">
        <v>717</v>
      </c>
      <c r="B5" s="4" t="s">
        <v>124</v>
      </c>
      <c r="C5" s="4" t="s">
        <v>129</v>
      </c>
      <c r="D5">
        <v>8</v>
      </c>
      <c r="E5">
        <v>1212.8281899999999</v>
      </c>
      <c r="F5">
        <f t="shared" si="0"/>
        <v>34.825682907877052</v>
      </c>
      <c r="G5">
        <f t="shared" si="1"/>
        <v>0.49951460519109475</v>
      </c>
      <c r="H5" t="s">
        <v>133</v>
      </c>
      <c r="I5">
        <f t="shared" si="2"/>
        <v>0</v>
      </c>
      <c r="K5" t="s">
        <v>72</v>
      </c>
      <c r="L5" t="s">
        <v>72</v>
      </c>
      <c r="M5" t="s">
        <v>278</v>
      </c>
      <c r="N5" t="s">
        <v>331</v>
      </c>
      <c r="O5" t="s">
        <v>72</v>
      </c>
      <c r="P5" t="s">
        <v>72</v>
      </c>
      <c r="Q5" t="s">
        <v>72</v>
      </c>
      <c r="R5" t="s">
        <v>72</v>
      </c>
      <c r="S5" t="s">
        <v>72</v>
      </c>
      <c r="U5" t="s">
        <v>72</v>
      </c>
      <c r="V5" t="s">
        <v>72</v>
      </c>
      <c r="W5" t="s">
        <v>778</v>
      </c>
      <c r="X5" t="s">
        <v>778</v>
      </c>
      <c r="Y5" t="s">
        <v>794</v>
      </c>
      <c r="Z5" t="s">
        <v>794</v>
      </c>
      <c r="AA5" t="s">
        <v>794</v>
      </c>
      <c r="AB5" t="s">
        <v>72</v>
      </c>
      <c r="AC5" t="s">
        <v>72</v>
      </c>
      <c r="AG5" t="s">
        <v>72</v>
      </c>
      <c r="AH5" t="s">
        <v>72</v>
      </c>
      <c r="AI5" t="s">
        <v>799</v>
      </c>
      <c r="AJ5" t="s">
        <v>799</v>
      </c>
      <c r="AK5" t="s">
        <v>794</v>
      </c>
      <c r="AL5" t="s">
        <v>794</v>
      </c>
      <c r="AM5" t="s">
        <v>794</v>
      </c>
      <c r="AN5" t="s">
        <v>72</v>
      </c>
      <c r="AO5" t="s">
        <v>72</v>
      </c>
    </row>
    <row r="6" spans="1:41" x14ac:dyDescent="0.35">
      <c r="A6" s="1">
        <v>839</v>
      </c>
      <c r="B6" s="4" t="s">
        <v>124</v>
      </c>
      <c r="C6" s="4" t="s">
        <v>128</v>
      </c>
      <c r="D6">
        <v>5</v>
      </c>
      <c r="E6">
        <v>0</v>
      </c>
      <c r="F6">
        <f t="shared" si="0"/>
        <v>0</v>
      </c>
      <c r="G6">
        <f t="shared" si="1"/>
        <v>0</v>
      </c>
      <c r="H6" t="s">
        <v>133</v>
      </c>
      <c r="I6">
        <f t="shared" si="2"/>
        <v>0</v>
      </c>
      <c r="K6" t="s">
        <v>72</v>
      </c>
      <c r="L6" t="s">
        <v>72</v>
      </c>
      <c r="M6" t="s">
        <v>24</v>
      </c>
      <c r="N6" t="s">
        <v>338</v>
      </c>
      <c r="O6" t="s">
        <v>381</v>
      </c>
      <c r="P6" t="s">
        <v>463</v>
      </c>
      <c r="Q6" t="s">
        <v>72</v>
      </c>
      <c r="R6" s="2" t="s">
        <v>674</v>
      </c>
      <c r="S6" t="s">
        <v>72</v>
      </c>
      <c r="U6" t="s">
        <v>72</v>
      </c>
      <c r="V6" t="s">
        <v>72</v>
      </c>
      <c r="W6" t="s">
        <v>766</v>
      </c>
      <c r="X6" t="s">
        <v>766</v>
      </c>
      <c r="Y6" t="s">
        <v>796</v>
      </c>
      <c r="Z6" t="s">
        <v>766</v>
      </c>
      <c r="AA6" t="s">
        <v>72</v>
      </c>
      <c r="AB6" t="s">
        <v>766</v>
      </c>
      <c r="AC6" t="s">
        <v>769</v>
      </c>
      <c r="AG6" t="s">
        <v>72</v>
      </c>
      <c r="AH6" t="s">
        <v>72</v>
      </c>
      <c r="AI6" t="s">
        <v>587</v>
      </c>
      <c r="AJ6" t="s">
        <v>587</v>
      </c>
      <c r="AK6" t="s">
        <v>587</v>
      </c>
      <c r="AL6" t="s">
        <v>587</v>
      </c>
      <c r="AM6" t="s">
        <v>72</v>
      </c>
      <c r="AN6" t="s">
        <v>587</v>
      </c>
      <c r="AO6" t="s">
        <v>769</v>
      </c>
    </row>
    <row r="7" spans="1:41" x14ac:dyDescent="0.35">
      <c r="A7" s="1">
        <v>867</v>
      </c>
      <c r="B7" s="4" t="s">
        <v>124</v>
      </c>
      <c r="C7" s="4" t="s">
        <v>128</v>
      </c>
      <c r="D7">
        <v>19</v>
      </c>
      <c r="E7">
        <v>0</v>
      </c>
      <c r="F7">
        <f t="shared" si="0"/>
        <v>0</v>
      </c>
      <c r="G7">
        <f t="shared" si="1"/>
        <v>0</v>
      </c>
      <c r="H7" t="s">
        <v>133</v>
      </c>
      <c r="I7">
        <f t="shared" si="2"/>
        <v>0</v>
      </c>
      <c r="K7" t="s">
        <v>72</v>
      </c>
      <c r="L7" t="s">
        <v>72</v>
      </c>
      <c r="M7" t="s">
        <v>72</v>
      </c>
      <c r="N7" t="s">
        <v>26</v>
      </c>
      <c r="O7" t="s">
        <v>72</v>
      </c>
      <c r="P7" t="s">
        <v>72</v>
      </c>
      <c r="Q7" t="s">
        <v>529</v>
      </c>
      <c r="R7" t="s">
        <v>72</v>
      </c>
      <c r="S7" t="s">
        <v>72</v>
      </c>
      <c r="U7" t="s">
        <v>72</v>
      </c>
      <c r="V7" t="s">
        <v>72</v>
      </c>
      <c r="W7" t="s">
        <v>72</v>
      </c>
      <c r="X7" t="s">
        <v>770</v>
      </c>
      <c r="Y7" t="s">
        <v>72</v>
      </c>
      <c r="Z7" t="s">
        <v>794</v>
      </c>
      <c r="AA7" t="s">
        <v>770</v>
      </c>
      <c r="AB7" t="s">
        <v>72</v>
      </c>
      <c r="AC7" t="s">
        <v>72</v>
      </c>
      <c r="AD7" t="s">
        <v>852</v>
      </c>
      <c r="AG7" t="s">
        <v>72</v>
      </c>
      <c r="AH7" t="s">
        <v>72</v>
      </c>
      <c r="AI7" t="s">
        <v>72</v>
      </c>
      <c r="AJ7" t="s">
        <v>587</v>
      </c>
      <c r="AK7" t="s">
        <v>72</v>
      </c>
      <c r="AL7" t="s">
        <v>794</v>
      </c>
      <c r="AM7" t="s">
        <v>587</v>
      </c>
      <c r="AN7" t="s">
        <v>72</v>
      </c>
      <c r="AO7" t="s">
        <v>72</v>
      </c>
    </row>
    <row r="8" spans="1:41" x14ac:dyDescent="0.35">
      <c r="A8" s="1" t="s">
        <v>30</v>
      </c>
      <c r="B8" s="4" t="s">
        <v>124</v>
      </c>
      <c r="C8" s="4" t="s">
        <v>128</v>
      </c>
      <c r="D8">
        <v>35</v>
      </c>
      <c r="E8">
        <v>1212.8281899999999</v>
      </c>
      <c r="F8">
        <f t="shared" si="0"/>
        <v>34.825682907877052</v>
      </c>
      <c r="G8">
        <f t="shared" si="1"/>
        <v>0.49951460519109475</v>
      </c>
      <c r="H8" t="s">
        <v>133</v>
      </c>
      <c r="I8">
        <f t="shared" si="2"/>
        <v>0</v>
      </c>
      <c r="K8" t="s">
        <v>150</v>
      </c>
      <c r="L8" t="s">
        <v>245</v>
      </c>
      <c r="M8" t="s">
        <v>312</v>
      </c>
      <c r="N8" t="s">
        <v>31</v>
      </c>
      <c r="O8" t="s">
        <v>386</v>
      </c>
      <c r="P8" t="s">
        <v>467</v>
      </c>
      <c r="Q8" s="2" t="s">
        <v>532</v>
      </c>
      <c r="R8" t="s">
        <v>72</v>
      </c>
      <c r="S8" t="s">
        <v>716</v>
      </c>
      <c r="T8" t="s">
        <v>855</v>
      </c>
      <c r="U8" t="s">
        <v>772</v>
      </c>
      <c r="V8" t="s">
        <v>772</v>
      </c>
      <c r="W8" t="s">
        <v>772</v>
      </c>
      <c r="X8" t="s">
        <v>772</v>
      </c>
      <c r="Y8" t="s">
        <v>779</v>
      </c>
      <c r="Z8" t="s">
        <v>783</v>
      </c>
      <c r="AA8" t="s">
        <v>764</v>
      </c>
      <c r="AB8" t="s">
        <v>72</v>
      </c>
      <c r="AC8" t="s">
        <v>764</v>
      </c>
      <c r="AD8" t="s">
        <v>852</v>
      </c>
      <c r="AG8" t="s">
        <v>827</v>
      </c>
      <c r="AH8" t="s">
        <v>827</v>
      </c>
      <c r="AI8" t="s">
        <v>827</v>
      </c>
      <c r="AJ8" t="s">
        <v>827</v>
      </c>
      <c r="AK8" t="s">
        <v>587</v>
      </c>
      <c r="AL8" t="s">
        <v>587</v>
      </c>
      <c r="AM8" t="s">
        <v>587</v>
      </c>
      <c r="AN8" t="s">
        <v>72</v>
      </c>
      <c r="AO8" t="s">
        <v>587</v>
      </c>
    </row>
    <row r="9" spans="1:41" x14ac:dyDescent="0.35">
      <c r="A9" s="1" t="s">
        <v>37</v>
      </c>
      <c r="B9" s="4" t="s">
        <v>124</v>
      </c>
      <c r="C9" s="4" t="s">
        <v>128</v>
      </c>
      <c r="D9">
        <v>38</v>
      </c>
      <c r="E9">
        <v>808.55212649999999</v>
      </c>
      <c r="F9">
        <f t="shared" si="0"/>
        <v>28.435051019824108</v>
      </c>
      <c r="G9">
        <f t="shared" si="1"/>
        <v>0.40785196721995665</v>
      </c>
      <c r="H9" t="s">
        <v>133</v>
      </c>
      <c r="I9">
        <f t="shared" si="2"/>
        <v>0</v>
      </c>
      <c r="K9" t="s">
        <v>153</v>
      </c>
      <c r="L9" t="s">
        <v>72</v>
      </c>
      <c r="M9" t="s">
        <v>72</v>
      </c>
      <c r="N9" t="s">
        <v>344</v>
      </c>
      <c r="O9" t="s">
        <v>387</v>
      </c>
      <c r="P9" t="s">
        <v>72</v>
      </c>
      <c r="Q9" t="s">
        <v>534</v>
      </c>
      <c r="R9" t="s">
        <v>678</v>
      </c>
      <c r="S9" t="s">
        <v>718</v>
      </c>
      <c r="U9" t="s">
        <v>766</v>
      </c>
      <c r="V9" t="s">
        <v>72</v>
      </c>
      <c r="W9" t="s">
        <v>72</v>
      </c>
      <c r="X9" t="s">
        <v>778</v>
      </c>
      <c r="Y9" t="s">
        <v>766</v>
      </c>
      <c r="Z9" t="s">
        <v>72</v>
      </c>
      <c r="AA9" t="s">
        <v>769</v>
      </c>
      <c r="AB9" t="s">
        <v>764</v>
      </c>
      <c r="AC9" t="s">
        <v>764</v>
      </c>
      <c r="AD9" t="s">
        <v>852</v>
      </c>
      <c r="AG9" t="s">
        <v>587</v>
      </c>
      <c r="AH9" t="s">
        <v>72</v>
      </c>
      <c r="AI9" t="s">
        <v>72</v>
      </c>
      <c r="AJ9" t="s">
        <v>799</v>
      </c>
      <c r="AK9" t="s">
        <v>587</v>
      </c>
      <c r="AL9" t="s">
        <v>72</v>
      </c>
      <c r="AM9" t="s">
        <v>769</v>
      </c>
      <c r="AN9" t="s">
        <v>587</v>
      </c>
      <c r="AO9" t="s">
        <v>587</v>
      </c>
    </row>
    <row r="10" spans="1:41" x14ac:dyDescent="0.35">
      <c r="A10" s="1" t="s">
        <v>45</v>
      </c>
      <c r="B10" s="4" t="s">
        <v>124</v>
      </c>
      <c r="C10" s="4" t="s">
        <v>128</v>
      </c>
      <c r="D10">
        <v>25</v>
      </c>
      <c r="E10">
        <v>1617</v>
      </c>
      <c r="F10">
        <f t="shared" si="0"/>
        <v>40.2119385257662</v>
      </c>
      <c r="G10">
        <f t="shared" si="1"/>
        <v>0.57677119066984384</v>
      </c>
      <c r="H10" t="s">
        <v>133</v>
      </c>
      <c r="I10">
        <f t="shared" si="2"/>
        <v>0</v>
      </c>
      <c r="K10" t="s">
        <v>72</v>
      </c>
      <c r="L10" t="s">
        <v>72</v>
      </c>
      <c r="M10" t="s">
        <v>72</v>
      </c>
      <c r="N10" t="s">
        <v>46</v>
      </c>
      <c r="O10" t="s">
        <v>72</v>
      </c>
      <c r="P10" t="s">
        <v>72</v>
      </c>
      <c r="Q10" t="s">
        <v>537</v>
      </c>
      <c r="R10" t="s">
        <v>681</v>
      </c>
      <c r="S10" t="s">
        <v>72</v>
      </c>
      <c r="U10" t="s">
        <v>72</v>
      </c>
      <c r="V10" t="s">
        <v>72</v>
      </c>
      <c r="W10" t="s">
        <v>72</v>
      </c>
      <c r="X10" t="s">
        <v>766</v>
      </c>
      <c r="Y10" t="s">
        <v>72</v>
      </c>
      <c r="Z10" t="s">
        <v>72</v>
      </c>
      <c r="AA10" t="s">
        <v>766</v>
      </c>
      <c r="AB10" t="s">
        <v>764</v>
      </c>
      <c r="AC10" t="s">
        <v>72</v>
      </c>
      <c r="AG10" t="s">
        <v>72</v>
      </c>
      <c r="AH10" t="s">
        <v>72</v>
      </c>
      <c r="AI10" t="s">
        <v>72</v>
      </c>
      <c r="AJ10" t="s">
        <v>587</v>
      </c>
      <c r="AK10" t="s">
        <v>72</v>
      </c>
      <c r="AL10" t="s">
        <v>72</v>
      </c>
      <c r="AM10" t="s">
        <v>587</v>
      </c>
      <c r="AN10" t="s">
        <v>587</v>
      </c>
      <c r="AO10" t="s">
        <v>72</v>
      </c>
    </row>
    <row r="11" spans="1:41" x14ac:dyDescent="0.35">
      <c r="A11" s="1" t="s">
        <v>47</v>
      </c>
      <c r="B11" s="4" t="s">
        <v>124</v>
      </c>
      <c r="C11" s="4" t="s">
        <v>128</v>
      </c>
      <c r="D11">
        <v>25</v>
      </c>
      <c r="E11">
        <v>1617</v>
      </c>
      <c r="F11">
        <f t="shared" si="0"/>
        <v>40.2119385257662</v>
      </c>
      <c r="G11">
        <f t="shared" si="1"/>
        <v>0.57677119066984384</v>
      </c>
      <c r="H11" t="s">
        <v>133</v>
      </c>
      <c r="I11">
        <f t="shared" si="2"/>
        <v>0</v>
      </c>
      <c r="K11" t="s">
        <v>72</v>
      </c>
      <c r="L11" t="s">
        <v>72</v>
      </c>
      <c r="M11" t="s">
        <v>72</v>
      </c>
      <c r="N11" t="s">
        <v>48</v>
      </c>
      <c r="O11" t="s">
        <v>72</v>
      </c>
      <c r="P11" t="s">
        <v>72</v>
      </c>
      <c r="Q11" t="s">
        <v>538</v>
      </c>
      <c r="R11" t="s">
        <v>682</v>
      </c>
      <c r="S11" t="s">
        <v>72</v>
      </c>
      <c r="U11" t="s">
        <v>72</v>
      </c>
      <c r="V11" t="s">
        <v>72</v>
      </c>
      <c r="W11" t="s">
        <v>72</v>
      </c>
      <c r="X11" t="s">
        <v>783</v>
      </c>
      <c r="Y11" t="s">
        <v>72</v>
      </c>
      <c r="Z11" t="s">
        <v>72</v>
      </c>
      <c r="AA11" t="s">
        <v>783</v>
      </c>
      <c r="AB11" t="s">
        <v>764</v>
      </c>
      <c r="AC11" t="s">
        <v>72</v>
      </c>
      <c r="AD11" t="s">
        <v>857</v>
      </c>
      <c r="AG11" t="s">
        <v>72</v>
      </c>
      <c r="AH11" t="s">
        <v>72</v>
      </c>
      <c r="AI11" t="s">
        <v>72</v>
      </c>
      <c r="AJ11" t="s">
        <v>587</v>
      </c>
      <c r="AK11" t="s">
        <v>72</v>
      </c>
      <c r="AL11" t="s">
        <v>72</v>
      </c>
      <c r="AM11" t="s">
        <v>587</v>
      </c>
      <c r="AN11" t="s">
        <v>587</v>
      </c>
      <c r="AO11" t="s">
        <v>72</v>
      </c>
    </row>
    <row r="12" spans="1:41" x14ac:dyDescent="0.35">
      <c r="A12" s="1" t="s">
        <v>54</v>
      </c>
      <c r="B12" s="4" t="s">
        <v>124</v>
      </c>
      <c r="C12" s="4" t="s">
        <v>128</v>
      </c>
      <c r="D12">
        <v>15</v>
      </c>
      <c r="E12">
        <v>0</v>
      </c>
      <c r="F12">
        <f t="shared" si="0"/>
        <v>0</v>
      </c>
      <c r="G12">
        <f t="shared" si="1"/>
        <v>0</v>
      </c>
      <c r="H12" t="s">
        <v>133</v>
      </c>
      <c r="I12">
        <f t="shared" si="2"/>
        <v>0</v>
      </c>
      <c r="K12" t="s">
        <v>72</v>
      </c>
      <c r="L12" t="s">
        <v>248</v>
      </c>
      <c r="M12" t="s">
        <v>72</v>
      </c>
      <c r="N12" t="s">
        <v>348</v>
      </c>
      <c r="O12" t="s">
        <v>390</v>
      </c>
      <c r="P12" t="s">
        <v>72</v>
      </c>
      <c r="Q12" t="s">
        <v>539</v>
      </c>
      <c r="R12" t="s">
        <v>683</v>
      </c>
      <c r="S12" t="s">
        <v>72</v>
      </c>
      <c r="U12" t="s">
        <v>72</v>
      </c>
      <c r="V12" t="s">
        <v>772</v>
      </c>
      <c r="W12" t="s">
        <v>72</v>
      </c>
      <c r="X12" t="s">
        <v>772</v>
      </c>
      <c r="Y12" t="s">
        <v>792</v>
      </c>
      <c r="Z12" t="s">
        <v>72</v>
      </c>
      <c r="AA12" t="s">
        <v>764</v>
      </c>
      <c r="AB12" t="s">
        <v>764</v>
      </c>
      <c r="AC12" t="s">
        <v>72</v>
      </c>
      <c r="AD12" t="s">
        <v>852</v>
      </c>
      <c r="AG12" t="s">
        <v>72</v>
      </c>
      <c r="AH12" t="s">
        <v>827</v>
      </c>
      <c r="AI12" t="s">
        <v>72</v>
      </c>
      <c r="AJ12" t="s">
        <v>827</v>
      </c>
      <c r="AK12" t="s">
        <v>829</v>
      </c>
      <c r="AL12" t="s">
        <v>72</v>
      </c>
      <c r="AM12" t="s">
        <v>587</v>
      </c>
      <c r="AN12" t="s">
        <v>587</v>
      </c>
      <c r="AO12" t="s">
        <v>72</v>
      </c>
    </row>
    <row r="13" spans="1:41" x14ac:dyDescent="0.35">
      <c r="A13" s="1" t="s">
        <v>55</v>
      </c>
      <c r="B13" s="4" t="s">
        <v>124</v>
      </c>
      <c r="C13" s="4" t="s">
        <v>128</v>
      </c>
      <c r="D13">
        <v>15</v>
      </c>
      <c r="E13">
        <v>0</v>
      </c>
      <c r="F13">
        <f t="shared" si="0"/>
        <v>0</v>
      </c>
      <c r="G13">
        <f t="shared" si="1"/>
        <v>0</v>
      </c>
      <c r="H13" t="s">
        <v>133</v>
      </c>
      <c r="I13">
        <f t="shared" si="2"/>
        <v>0</v>
      </c>
      <c r="K13" t="s">
        <v>72</v>
      </c>
      <c r="L13" t="s">
        <v>249</v>
      </c>
      <c r="M13" t="s">
        <v>72</v>
      </c>
      <c r="N13" t="s">
        <v>56</v>
      </c>
      <c r="O13" t="s">
        <v>391</v>
      </c>
      <c r="P13" t="s">
        <v>72</v>
      </c>
      <c r="Q13" t="s">
        <v>72</v>
      </c>
      <c r="R13" t="s">
        <v>72</v>
      </c>
      <c r="S13" t="s">
        <v>72</v>
      </c>
      <c r="U13" t="s">
        <v>72</v>
      </c>
      <c r="V13" t="s">
        <v>764</v>
      </c>
      <c r="W13" t="s">
        <v>72</v>
      </c>
      <c r="X13" t="s">
        <v>764</v>
      </c>
      <c r="Y13" t="s">
        <v>764</v>
      </c>
      <c r="Z13" t="s">
        <v>72</v>
      </c>
      <c r="AA13" t="s">
        <v>794</v>
      </c>
      <c r="AB13" t="s">
        <v>72</v>
      </c>
      <c r="AC13" t="s">
        <v>72</v>
      </c>
      <c r="AG13" t="s">
        <v>72</v>
      </c>
      <c r="AH13" t="s">
        <v>587</v>
      </c>
      <c r="AI13" t="s">
        <v>72</v>
      </c>
      <c r="AJ13" t="s">
        <v>587</v>
      </c>
      <c r="AK13" t="s">
        <v>587</v>
      </c>
      <c r="AL13" t="s">
        <v>72</v>
      </c>
      <c r="AM13" t="s">
        <v>794</v>
      </c>
      <c r="AN13" t="s">
        <v>72</v>
      </c>
      <c r="AO13" t="s">
        <v>72</v>
      </c>
    </row>
    <row r="14" spans="1:41" x14ac:dyDescent="0.35">
      <c r="A14" s="1" t="s">
        <v>58</v>
      </c>
      <c r="B14" s="4" t="s">
        <v>124</v>
      </c>
      <c r="C14" s="4" t="s">
        <v>128</v>
      </c>
      <c r="D14">
        <v>19</v>
      </c>
      <c r="E14">
        <v>1</v>
      </c>
      <c r="F14">
        <f t="shared" si="0"/>
        <v>1</v>
      </c>
      <c r="G14">
        <f t="shared" si="1"/>
        <v>1.4343282413511895E-2</v>
      </c>
      <c r="H14" t="s">
        <v>133</v>
      </c>
      <c r="I14">
        <f t="shared" si="2"/>
        <v>0</v>
      </c>
      <c r="K14" t="s">
        <v>72</v>
      </c>
      <c r="L14" t="s">
        <v>72</v>
      </c>
      <c r="M14" t="s">
        <v>296</v>
      </c>
      <c r="N14" t="s">
        <v>59</v>
      </c>
      <c r="O14" t="s">
        <v>72</v>
      </c>
      <c r="P14" t="s">
        <v>470</v>
      </c>
      <c r="Q14" t="s">
        <v>541</v>
      </c>
      <c r="R14" t="s">
        <v>72</v>
      </c>
      <c r="S14" t="s">
        <v>72</v>
      </c>
      <c r="U14" t="s">
        <v>72</v>
      </c>
      <c r="V14" t="s">
        <v>72</v>
      </c>
      <c r="W14" t="s">
        <v>786</v>
      </c>
      <c r="X14" t="s">
        <v>769</v>
      </c>
      <c r="Y14" t="s">
        <v>72</v>
      </c>
      <c r="Z14" t="s">
        <v>786</v>
      </c>
      <c r="AA14" t="s">
        <v>786</v>
      </c>
      <c r="AB14" t="s">
        <v>72</v>
      </c>
      <c r="AC14" t="s">
        <v>72</v>
      </c>
      <c r="AG14" t="s">
        <v>72</v>
      </c>
      <c r="AH14" t="s">
        <v>72</v>
      </c>
      <c r="AI14" t="s">
        <v>587</v>
      </c>
      <c r="AJ14" t="s">
        <v>769</v>
      </c>
      <c r="AK14" t="s">
        <v>72</v>
      </c>
      <c r="AL14" t="s">
        <v>587</v>
      </c>
      <c r="AM14" t="s">
        <v>587</v>
      </c>
      <c r="AN14" t="s">
        <v>72</v>
      </c>
      <c r="AO14" t="s">
        <v>72</v>
      </c>
    </row>
    <row r="15" spans="1:41" x14ac:dyDescent="0.35">
      <c r="A15" s="1" t="s">
        <v>60</v>
      </c>
      <c r="B15" s="4" t="s">
        <v>124</v>
      </c>
      <c r="C15" s="4" t="s">
        <v>128</v>
      </c>
      <c r="D15">
        <v>19</v>
      </c>
      <c r="E15">
        <v>0</v>
      </c>
      <c r="F15">
        <f t="shared" si="0"/>
        <v>0</v>
      </c>
      <c r="G15">
        <f t="shared" si="1"/>
        <v>0</v>
      </c>
      <c r="H15" t="s">
        <v>133</v>
      </c>
      <c r="I15">
        <f t="shared" si="2"/>
        <v>0</v>
      </c>
      <c r="K15" t="s">
        <v>72</v>
      </c>
      <c r="L15" t="s">
        <v>72</v>
      </c>
      <c r="M15" t="s">
        <v>297</v>
      </c>
      <c r="N15" t="s">
        <v>350</v>
      </c>
      <c r="O15" t="s">
        <v>72</v>
      </c>
      <c r="P15" t="s">
        <v>471</v>
      </c>
      <c r="Q15" t="s">
        <v>542</v>
      </c>
      <c r="R15" t="s">
        <v>684</v>
      </c>
      <c r="S15" t="s">
        <v>721</v>
      </c>
      <c r="U15" t="s">
        <v>72</v>
      </c>
      <c r="V15" t="s">
        <v>72</v>
      </c>
      <c r="W15" t="s">
        <v>779</v>
      </c>
      <c r="X15" t="s">
        <v>774</v>
      </c>
      <c r="Y15" t="s">
        <v>72</v>
      </c>
      <c r="Z15" t="s">
        <v>779</v>
      </c>
      <c r="AA15" t="s">
        <v>779</v>
      </c>
      <c r="AB15" t="s">
        <v>764</v>
      </c>
      <c r="AC15" t="s">
        <v>774</v>
      </c>
      <c r="AG15" t="s">
        <v>72</v>
      </c>
      <c r="AH15" t="s">
        <v>72</v>
      </c>
      <c r="AI15" t="s">
        <v>587</v>
      </c>
      <c r="AJ15" t="s">
        <v>587</v>
      </c>
      <c r="AK15" t="s">
        <v>72</v>
      </c>
      <c r="AL15" t="s">
        <v>587</v>
      </c>
      <c r="AM15" t="s">
        <v>587</v>
      </c>
      <c r="AN15" t="s">
        <v>587</v>
      </c>
      <c r="AO15" t="s">
        <v>587</v>
      </c>
    </row>
    <row r="16" spans="1:41" x14ac:dyDescent="0.35">
      <c r="A16" s="1" t="s">
        <v>64</v>
      </c>
      <c r="B16" s="4" t="s">
        <v>124</v>
      </c>
      <c r="C16" s="4" t="s">
        <v>129</v>
      </c>
      <c r="D16">
        <v>5</v>
      </c>
      <c r="E16">
        <v>4860.7457020000002</v>
      </c>
      <c r="F16">
        <f t="shared" si="0"/>
        <v>69.719048344050137</v>
      </c>
      <c r="G16">
        <f t="shared" si="1"/>
        <v>1</v>
      </c>
      <c r="H16" t="s">
        <v>133</v>
      </c>
      <c r="I16">
        <f t="shared" si="2"/>
        <v>0</v>
      </c>
      <c r="K16" t="s">
        <v>72</v>
      </c>
      <c r="L16" t="s">
        <v>72</v>
      </c>
      <c r="M16" t="s">
        <v>299</v>
      </c>
      <c r="N16" t="s">
        <v>352</v>
      </c>
      <c r="O16" t="s">
        <v>393</v>
      </c>
      <c r="P16" t="s">
        <v>473</v>
      </c>
      <c r="Q16" t="s">
        <v>72</v>
      </c>
      <c r="R16" t="s">
        <v>72</v>
      </c>
      <c r="S16" t="s">
        <v>72</v>
      </c>
      <c r="U16" t="s">
        <v>72</v>
      </c>
      <c r="V16" t="s">
        <v>72</v>
      </c>
      <c r="W16" t="s">
        <v>787</v>
      </c>
      <c r="X16" t="s">
        <v>787</v>
      </c>
      <c r="Y16" t="s">
        <v>799</v>
      </c>
      <c r="Z16" t="s">
        <v>787</v>
      </c>
      <c r="AA16" t="s">
        <v>72</v>
      </c>
      <c r="AB16" t="s">
        <v>769</v>
      </c>
      <c r="AC16" t="s">
        <v>769</v>
      </c>
      <c r="AD16" t="s">
        <v>858</v>
      </c>
      <c r="AG16" t="s">
        <v>72</v>
      </c>
      <c r="AH16" t="s">
        <v>72</v>
      </c>
      <c r="AI16" t="s">
        <v>799</v>
      </c>
      <c r="AJ16" t="s">
        <v>799</v>
      </c>
      <c r="AK16" t="s">
        <v>799</v>
      </c>
      <c r="AL16" t="s">
        <v>799</v>
      </c>
      <c r="AM16" t="s">
        <v>72</v>
      </c>
      <c r="AN16" t="s">
        <v>769</v>
      </c>
      <c r="AO16" t="s">
        <v>769</v>
      </c>
    </row>
    <row r="17" spans="1:41" x14ac:dyDescent="0.35">
      <c r="A17" s="1" t="s">
        <v>80</v>
      </c>
      <c r="B17" s="4" t="s">
        <v>124</v>
      </c>
      <c r="C17" s="4" t="s">
        <v>129</v>
      </c>
      <c r="D17" s="5">
        <v>38</v>
      </c>
      <c r="E17">
        <v>808.55212649999999</v>
      </c>
      <c r="F17">
        <f t="shared" si="0"/>
        <v>28.435051019824108</v>
      </c>
      <c r="G17">
        <f t="shared" si="1"/>
        <v>0.40785196721995665</v>
      </c>
      <c r="H17" t="s">
        <v>133</v>
      </c>
      <c r="I17">
        <v>0</v>
      </c>
      <c r="K17" t="s">
        <v>223</v>
      </c>
      <c r="L17" t="s">
        <v>72</v>
      </c>
      <c r="M17" t="s">
        <v>72</v>
      </c>
      <c r="N17" t="s">
        <v>364</v>
      </c>
      <c r="O17" t="s">
        <v>404</v>
      </c>
      <c r="P17" t="s">
        <v>72</v>
      </c>
      <c r="Q17" t="s">
        <v>72</v>
      </c>
      <c r="R17" t="s">
        <v>72</v>
      </c>
      <c r="S17" t="s">
        <v>72</v>
      </c>
      <c r="U17" t="s">
        <v>778</v>
      </c>
      <c r="V17" t="s">
        <v>72</v>
      </c>
      <c r="W17" t="s">
        <v>72</v>
      </c>
      <c r="X17" t="s">
        <v>791</v>
      </c>
      <c r="Y17" t="s">
        <v>778</v>
      </c>
      <c r="Z17" t="s">
        <v>72</v>
      </c>
      <c r="AA17" t="s">
        <v>769</v>
      </c>
      <c r="AB17" t="s">
        <v>72</v>
      </c>
      <c r="AC17" t="s">
        <v>72</v>
      </c>
      <c r="AG17" t="s">
        <v>799</v>
      </c>
      <c r="AH17" t="s">
        <v>72</v>
      </c>
      <c r="AI17" t="s">
        <v>72</v>
      </c>
      <c r="AJ17" t="s">
        <v>799</v>
      </c>
      <c r="AK17" t="s">
        <v>799</v>
      </c>
      <c r="AL17" t="s">
        <v>72</v>
      </c>
      <c r="AM17" t="s">
        <v>769</v>
      </c>
      <c r="AN17" t="s">
        <v>72</v>
      </c>
      <c r="AO17" t="s">
        <v>72</v>
      </c>
    </row>
    <row r="18" spans="1:41" x14ac:dyDescent="0.35">
      <c r="A18" s="1">
        <v>32</v>
      </c>
      <c r="B18" s="4" t="s">
        <v>124</v>
      </c>
      <c r="C18" s="4" t="s">
        <v>129</v>
      </c>
      <c r="D18">
        <v>38</v>
      </c>
      <c r="E18">
        <v>808.55212649999999</v>
      </c>
      <c r="F18">
        <f t="shared" si="0"/>
        <v>28.435051019824108</v>
      </c>
      <c r="G18">
        <f t="shared" si="1"/>
        <v>0.40785196721995665</v>
      </c>
      <c r="H18" t="s">
        <v>134</v>
      </c>
      <c r="I18">
        <f t="shared" ref="I18:I27" si="3">IF(H18="Alive",0,1)</f>
        <v>1</v>
      </c>
      <c r="K18" t="s">
        <v>136</v>
      </c>
      <c r="L18" t="s">
        <v>72</v>
      </c>
      <c r="M18" t="s">
        <v>72</v>
      </c>
      <c r="N18" t="s">
        <v>317</v>
      </c>
      <c r="O18" t="s">
        <v>72</v>
      </c>
      <c r="P18" t="s">
        <v>72</v>
      </c>
      <c r="Q18" t="s">
        <v>72</v>
      </c>
      <c r="R18" t="s">
        <v>72</v>
      </c>
      <c r="S18" t="s">
        <v>72</v>
      </c>
      <c r="U18" t="s">
        <v>765</v>
      </c>
      <c r="V18" t="s">
        <v>72</v>
      </c>
      <c r="W18" t="s">
        <v>72</v>
      </c>
      <c r="X18" t="s">
        <v>778</v>
      </c>
      <c r="Y18" t="s">
        <v>793</v>
      </c>
      <c r="Z18" t="s">
        <v>72</v>
      </c>
      <c r="AA18" t="s">
        <v>72</v>
      </c>
      <c r="AB18" t="s">
        <v>72</v>
      </c>
      <c r="AC18" t="s">
        <v>72</v>
      </c>
      <c r="AG18" t="s">
        <v>799</v>
      </c>
      <c r="AH18" t="s">
        <v>72</v>
      </c>
      <c r="AI18" t="s">
        <v>72</v>
      </c>
      <c r="AJ18" t="s">
        <v>799</v>
      </c>
      <c r="AK18" t="s">
        <v>793</v>
      </c>
      <c r="AL18" t="s">
        <v>72</v>
      </c>
      <c r="AM18" t="s">
        <v>72</v>
      </c>
      <c r="AN18" t="s">
        <v>72</v>
      </c>
      <c r="AO18" t="s">
        <v>72</v>
      </c>
    </row>
    <row r="19" spans="1:41" x14ac:dyDescent="0.35">
      <c r="A19" s="1">
        <v>136</v>
      </c>
      <c r="B19" s="4" t="s">
        <v>124</v>
      </c>
      <c r="C19" s="4" t="s">
        <v>129</v>
      </c>
      <c r="D19">
        <v>30</v>
      </c>
      <c r="E19">
        <v>5085.6847829999997</v>
      </c>
      <c r="F19">
        <f t="shared" si="0"/>
        <v>71.313987288609795</v>
      </c>
      <c r="G19">
        <f t="shared" si="1"/>
        <v>1.0228766597141277</v>
      </c>
      <c r="H19" t="s">
        <v>134</v>
      </c>
      <c r="I19">
        <f t="shared" si="3"/>
        <v>1</v>
      </c>
      <c r="K19" t="s">
        <v>139</v>
      </c>
      <c r="L19" t="s">
        <v>233</v>
      </c>
      <c r="M19" t="s">
        <v>267</v>
      </c>
      <c r="N19" t="s">
        <v>72</v>
      </c>
      <c r="O19" t="s">
        <v>72</v>
      </c>
      <c r="P19" t="s">
        <v>72</v>
      </c>
      <c r="Q19" t="s">
        <v>72</v>
      </c>
      <c r="R19" t="s">
        <v>72</v>
      </c>
      <c r="S19" t="s">
        <v>72</v>
      </c>
      <c r="U19" t="s">
        <v>766</v>
      </c>
      <c r="V19" t="s">
        <v>783</v>
      </c>
      <c r="W19" t="s">
        <v>783</v>
      </c>
      <c r="X19" t="s">
        <v>769</v>
      </c>
      <c r="Y19" t="s">
        <v>793</v>
      </c>
      <c r="Z19" t="s">
        <v>72</v>
      </c>
      <c r="AA19" t="s">
        <v>72</v>
      </c>
      <c r="AB19" t="s">
        <v>72</v>
      </c>
      <c r="AC19" t="s">
        <v>72</v>
      </c>
      <c r="AG19" t="s">
        <v>587</v>
      </c>
      <c r="AH19" t="s">
        <v>587</v>
      </c>
      <c r="AI19" t="s">
        <v>587</v>
      </c>
      <c r="AJ19" t="s">
        <v>769</v>
      </c>
      <c r="AK19" t="s">
        <v>793</v>
      </c>
      <c r="AL19" t="s">
        <v>72</v>
      </c>
      <c r="AM19" t="s">
        <v>72</v>
      </c>
      <c r="AN19" t="s">
        <v>72</v>
      </c>
      <c r="AO19" t="s">
        <v>72</v>
      </c>
    </row>
    <row r="20" spans="1:41" x14ac:dyDescent="0.35">
      <c r="A20" s="1">
        <v>474</v>
      </c>
      <c r="B20" s="4" t="s">
        <v>124</v>
      </c>
      <c r="C20" s="4" t="s">
        <v>129</v>
      </c>
      <c r="D20">
        <v>30</v>
      </c>
      <c r="E20">
        <v>5085.6847829999997</v>
      </c>
      <c r="F20">
        <f t="shared" si="0"/>
        <v>71.313987288609795</v>
      </c>
      <c r="G20">
        <f t="shared" si="1"/>
        <v>1.0228766597141277</v>
      </c>
      <c r="H20" t="s">
        <v>134</v>
      </c>
      <c r="I20">
        <f t="shared" si="3"/>
        <v>1</v>
      </c>
      <c r="K20" t="s">
        <v>146</v>
      </c>
      <c r="L20" t="s">
        <v>235</v>
      </c>
      <c r="M20" t="s">
        <v>271</v>
      </c>
      <c r="N20" s="2" t="s">
        <v>322</v>
      </c>
      <c r="O20" t="s">
        <v>72</v>
      </c>
      <c r="P20" t="s">
        <v>72</v>
      </c>
      <c r="Q20" t="s">
        <v>72</v>
      </c>
      <c r="R20" t="s">
        <v>72</v>
      </c>
      <c r="S20" t="s">
        <v>72</v>
      </c>
      <c r="U20" t="s">
        <v>764</v>
      </c>
      <c r="V20" t="s">
        <v>764</v>
      </c>
      <c r="W20" t="s">
        <v>764</v>
      </c>
      <c r="X20" t="s">
        <v>764</v>
      </c>
      <c r="Y20" t="s">
        <v>793</v>
      </c>
      <c r="Z20" t="s">
        <v>72</v>
      </c>
      <c r="AA20" t="s">
        <v>72</v>
      </c>
      <c r="AB20" t="s">
        <v>72</v>
      </c>
      <c r="AC20" t="s">
        <v>72</v>
      </c>
      <c r="AG20" t="s">
        <v>587</v>
      </c>
      <c r="AH20" t="s">
        <v>587</v>
      </c>
      <c r="AI20" t="s">
        <v>587</v>
      </c>
      <c r="AJ20" t="s">
        <v>587</v>
      </c>
      <c r="AK20" t="s">
        <v>793</v>
      </c>
      <c r="AL20" t="s">
        <v>72</v>
      </c>
      <c r="AM20" t="s">
        <v>72</v>
      </c>
      <c r="AN20" t="s">
        <v>72</v>
      </c>
      <c r="AO20" t="s">
        <v>72</v>
      </c>
    </row>
    <row r="21" spans="1:41" x14ac:dyDescent="0.35">
      <c r="A21" s="1">
        <v>499</v>
      </c>
      <c r="B21" s="4" t="s">
        <v>124</v>
      </c>
      <c r="C21" s="4" t="s">
        <v>128</v>
      </c>
      <c r="D21">
        <v>32</v>
      </c>
      <c r="E21">
        <v>4860.7457020000002</v>
      </c>
      <c r="F21">
        <f t="shared" si="0"/>
        <v>69.719048344050137</v>
      </c>
      <c r="G21">
        <f t="shared" si="1"/>
        <v>1</v>
      </c>
      <c r="H21" t="s">
        <v>134</v>
      </c>
      <c r="I21">
        <f t="shared" si="3"/>
        <v>1</v>
      </c>
      <c r="K21" t="s">
        <v>149</v>
      </c>
      <c r="L21" t="s">
        <v>72</v>
      </c>
      <c r="M21" t="s">
        <v>274</v>
      </c>
      <c r="N21" t="s">
        <v>324</v>
      </c>
      <c r="O21" t="s">
        <v>10</v>
      </c>
      <c r="P21" t="s">
        <v>72</v>
      </c>
      <c r="Q21" t="s">
        <v>72</v>
      </c>
      <c r="R21" t="s">
        <v>72</v>
      </c>
      <c r="S21" t="s">
        <v>72</v>
      </c>
      <c r="U21" t="s">
        <v>764</v>
      </c>
      <c r="V21" t="s">
        <v>72</v>
      </c>
      <c r="W21" t="s">
        <v>764</v>
      </c>
      <c r="X21" t="s">
        <v>774</v>
      </c>
      <c r="Y21" t="s">
        <v>779</v>
      </c>
      <c r="Z21" t="s">
        <v>793</v>
      </c>
      <c r="AA21" t="s">
        <v>72</v>
      </c>
      <c r="AB21" t="s">
        <v>72</v>
      </c>
      <c r="AC21" t="s">
        <v>72</v>
      </c>
      <c r="AG21" t="s">
        <v>587</v>
      </c>
      <c r="AH21" t="s">
        <v>72</v>
      </c>
      <c r="AI21" t="s">
        <v>587</v>
      </c>
      <c r="AJ21" t="s">
        <v>587</v>
      </c>
      <c r="AK21" t="s">
        <v>587</v>
      </c>
      <c r="AL21" t="s">
        <v>793</v>
      </c>
      <c r="AM21" t="s">
        <v>72</v>
      </c>
      <c r="AN21" t="s">
        <v>72</v>
      </c>
      <c r="AO21" t="s">
        <v>72</v>
      </c>
    </row>
    <row r="22" spans="1:41" x14ac:dyDescent="0.35">
      <c r="A22" s="1">
        <v>601</v>
      </c>
      <c r="B22" s="4" t="s">
        <v>124</v>
      </c>
      <c r="C22" s="4" t="s">
        <v>128</v>
      </c>
      <c r="D22">
        <v>15</v>
      </c>
      <c r="E22">
        <v>0</v>
      </c>
      <c r="F22">
        <f t="shared" si="0"/>
        <v>0</v>
      </c>
      <c r="G22">
        <f t="shared" si="1"/>
        <v>0</v>
      </c>
      <c r="H22" t="s">
        <v>134</v>
      </c>
      <c r="I22">
        <f t="shared" si="3"/>
        <v>1</v>
      </c>
      <c r="K22" t="s">
        <v>72</v>
      </c>
      <c r="L22" t="s">
        <v>240</v>
      </c>
      <c r="M22" t="s">
        <v>72</v>
      </c>
      <c r="N22" t="s">
        <v>14</v>
      </c>
      <c r="O22" t="s">
        <v>72</v>
      </c>
      <c r="P22" s="3" t="s">
        <v>894</v>
      </c>
      <c r="Q22" t="s">
        <v>72</v>
      </c>
      <c r="R22" t="s">
        <v>72</v>
      </c>
      <c r="S22" t="s">
        <v>72</v>
      </c>
      <c r="U22" t="s">
        <v>72</v>
      </c>
      <c r="V22" t="s">
        <v>784</v>
      </c>
      <c r="W22" t="s">
        <v>72</v>
      </c>
      <c r="X22" t="s">
        <v>789</v>
      </c>
      <c r="Y22" t="s">
        <v>72</v>
      </c>
      <c r="Z22" t="s">
        <v>895</v>
      </c>
      <c r="AA22" t="s">
        <v>793</v>
      </c>
      <c r="AB22" t="s">
        <v>72</v>
      </c>
      <c r="AC22" t="s">
        <v>72</v>
      </c>
      <c r="AD22" t="s">
        <v>850</v>
      </c>
      <c r="AG22" t="s">
        <v>72</v>
      </c>
      <c r="AH22" t="s">
        <v>72</v>
      </c>
      <c r="AI22" t="s">
        <v>72</v>
      </c>
      <c r="AJ22" t="s">
        <v>789</v>
      </c>
      <c r="AK22" t="s">
        <v>72</v>
      </c>
      <c r="AL22" t="s">
        <v>895</v>
      </c>
      <c r="AM22" t="s">
        <v>793</v>
      </c>
      <c r="AN22" t="s">
        <v>72</v>
      </c>
      <c r="AO22" t="s">
        <v>72</v>
      </c>
    </row>
    <row r="23" spans="1:41" x14ac:dyDescent="0.35">
      <c r="A23" s="1">
        <v>608</v>
      </c>
      <c r="B23" s="4" t="s">
        <v>124</v>
      </c>
      <c r="C23" s="4" t="s">
        <v>128</v>
      </c>
      <c r="D23">
        <v>15</v>
      </c>
      <c r="E23">
        <v>0</v>
      </c>
      <c r="F23">
        <f t="shared" si="0"/>
        <v>0</v>
      </c>
      <c r="G23">
        <f t="shared" si="1"/>
        <v>0</v>
      </c>
      <c r="H23" t="s">
        <v>134</v>
      </c>
      <c r="I23">
        <f t="shared" si="3"/>
        <v>1</v>
      </c>
      <c r="K23" t="s">
        <v>72</v>
      </c>
      <c r="L23" t="s">
        <v>242</v>
      </c>
      <c r="M23" t="s">
        <v>72</v>
      </c>
      <c r="N23" t="s">
        <v>328</v>
      </c>
      <c r="O23" t="s">
        <v>375</v>
      </c>
      <c r="P23" t="s">
        <v>72</v>
      </c>
      <c r="Q23" t="s">
        <v>72</v>
      </c>
      <c r="R23" t="s">
        <v>72</v>
      </c>
      <c r="S23" t="s">
        <v>72</v>
      </c>
      <c r="U23" t="s">
        <v>72</v>
      </c>
      <c r="V23" t="s">
        <v>769</v>
      </c>
      <c r="W23" t="s">
        <v>72</v>
      </c>
      <c r="X23" t="s">
        <v>790</v>
      </c>
      <c r="Y23" t="s">
        <v>792</v>
      </c>
      <c r="Z23" t="s">
        <v>793</v>
      </c>
      <c r="AA23" t="s">
        <v>72</v>
      </c>
      <c r="AB23" t="s">
        <v>72</v>
      </c>
      <c r="AC23" t="s">
        <v>72</v>
      </c>
      <c r="AD23" t="s">
        <v>851</v>
      </c>
      <c r="AG23" t="s">
        <v>72</v>
      </c>
      <c r="AH23" t="s">
        <v>769</v>
      </c>
      <c r="AI23" t="s">
        <v>72</v>
      </c>
      <c r="AJ23" t="s">
        <v>790</v>
      </c>
      <c r="AK23" t="s">
        <v>829</v>
      </c>
      <c r="AL23" t="s">
        <v>793</v>
      </c>
      <c r="AM23" t="s">
        <v>72</v>
      </c>
      <c r="AN23" t="s">
        <v>72</v>
      </c>
      <c r="AO23" t="s">
        <v>72</v>
      </c>
    </row>
    <row r="24" spans="1:41" x14ac:dyDescent="0.35">
      <c r="A24" s="1">
        <v>723</v>
      </c>
      <c r="B24" s="4" t="s">
        <v>124</v>
      </c>
      <c r="C24" s="4" t="s">
        <v>129</v>
      </c>
      <c r="D24">
        <v>27</v>
      </c>
      <c r="E24">
        <v>7275.9083650000002</v>
      </c>
      <c r="F24">
        <f t="shared" si="0"/>
        <v>85.298935309885323</v>
      </c>
      <c r="G24">
        <f t="shared" si="1"/>
        <v>1.2234667187215671</v>
      </c>
      <c r="H24" t="s">
        <v>134</v>
      </c>
      <c r="I24">
        <f t="shared" si="3"/>
        <v>1</v>
      </c>
      <c r="K24" t="s">
        <v>72</v>
      </c>
      <c r="L24" t="s">
        <v>72</v>
      </c>
      <c r="M24" t="s">
        <v>279</v>
      </c>
      <c r="N24" t="s">
        <v>332</v>
      </c>
      <c r="O24" t="s">
        <v>377</v>
      </c>
      <c r="P24" t="s">
        <v>72</v>
      </c>
      <c r="Q24" t="s">
        <v>72</v>
      </c>
      <c r="R24" t="s">
        <v>72</v>
      </c>
      <c r="S24" t="s">
        <v>72</v>
      </c>
      <c r="U24" t="s">
        <v>72</v>
      </c>
      <c r="V24" t="s">
        <v>72</v>
      </c>
      <c r="W24" t="s">
        <v>778</v>
      </c>
      <c r="X24" t="s">
        <v>778</v>
      </c>
      <c r="Y24" t="s">
        <v>778</v>
      </c>
      <c r="Z24" t="s">
        <v>794</v>
      </c>
      <c r="AA24" t="s">
        <v>793</v>
      </c>
      <c r="AB24" t="s">
        <v>72</v>
      </c>
      <c r="AC24" t="s">
        <v>72</v>
      </c>
      <c r="AG24" t="s">
        <v>72</v>
      </c>
      <c r="AH24" t="s">
        <v>72</v>
      </c>
      <c r="AI24" t="s">
        <v>799</v>
      </c>
      <c r="AJ24" t="s">
        <v>799</v>
      </c>
      <c r="AK24" t="s">
        <v>799</v>
      </c>
      <c r="AL24" t="s">
        <v>794</v>
      </c>
      <c r="AM24" t="s">
        <v>793</v>
      </c>
      <c r="AN24" t="s">
        <v>72</v>
      </c>
      <c r="AO24" t="s">
        <v>72</v>
      </c>
    </row>
    <row r="25" spans="1:41" x14ac:dyDescent="0.35">
      <c r="A25" s="1">
        <v>752</v>
      </c>
      <c r="B25" s="4" t="s">
        <v>124</v>
      </c>
      <c r="C25" s="4" t="s">
        <v>128</v>
      </c>
      <c r="D25">
        <v>32</v>
      </c>
      <c r="E25">
        <v>4860.7457020000002</v>
      </c>
      <c r="F25">
        <f t="shared" si="0"/>
        <v>69.719048344050137</v>
      </c>
      <c r="G25">
        <f t="shared" si="1"/>
        <v>1</v>
      </c>
      <c r="H25" t="s">
        <v>134</v>
      </c>
      <c r="I25">
        <f t="shared" si="3"/>
        <v>1</v>
      </c>
      <c r="K25" t="s">
        <v>72</v>
      </c>
      <c r="L25" t="s">
        <v>72</v>
      </c>
      <c r="M25" t="s">
        <v>280</v>
      </c>
      <c r="N25" t="s">
        <v>18</v>
      </c>
      <c r="O25" t="s">
        <v>72</v>
      </c>
      <c r="P25" t="s">
        <v>72</v>
      </c>
      <c r="Q25" t="s">
        <v>72</v>
      </c>
      <c r="R25" t="s">
        <v>72</v>
      </c>
      <c r="S25" t="s">
        <v>72</v>
      </c>
      <c r="U25" t="s">
        <v>72</v>
      </c>
      <c r="V25" t="s">
        <v>72</v>
      </c>
      <c r="W25" t="s">
        <v>775</v>
      </c>
      <c r="X25" t="s">
        <v>768</v>
      </c>
      <c r="Y25" t="s">
        <v>793</v>
      </c>
      <c r="Z25" t="s">
        <v>72</v>
      </c>
      <c r="AA25" t="s">
        <v>72</v>
      </c>
      <c r="AB25" t="s">
        <v>72</v>
      </c>
      <c r="AC25" t="s">
        <v>72</v>
      </c>
      <c r="AD25" t="s">
        <v>852</v>
      </c>
      <c r="AG25" t="s">
        <v>72</v>
      </c>
      <c r="AH25" t="s">
        <v>72</v>
      </c>
      <c r="AI25" t="s">
        <v>828</v>
      </c>
      <c r="AJ25" t="s">
        <v>828</v>
      </c>
      <c r="AK25" t="s">
        <v>793</v>
      </c>
      <c r="AL25" t="s">
        <v>72</v>
      </c>
      <c r="AM25" t="s">
        <v>72</v>
      </c>
      <c r="AN25" t="s">
        <v>72</v>
      </c>
      <c r="AO25" t="s">
        <v>72</v>
      </c>
    </row>
    <row r="26" spans="1:41" x14ac:dyDescent="0.35">
      <c r="A26" s="1">
        <v>753</v>
      </c>
      <c r="B26" s="4" t="s">
        <v>124</v>
      </c>
      <c r="C26" s="4" t="s">
        <v>128</v>
      </c>
      <c r="D26">
        <v>32</v>
      </c>
      <c r="E26">
        <v>4860.7457020000002</v>
      </c>
      <c r="F26">
        <f t="shared" si="0"/>
        <v>69.719048344050137</v>
      </c>
      <c r="G26">
        <f t="shared" si="1"/>
        <v>1</v>
      </c>
      <c r="H26" t="s">
        <v>134</v>
      </c>
      <c r="I26">
        <f t="shared" si="3"/>
        <v>1</v>
      </c>
      <c r="K26" t="s">
        <v>72</v>
      </c>
      <c r="L26" t="s">
        <v>72</v>
      </c>
      <c r="M26" t="s">
        <v>281</v>
      </c>
      <c r="N26" t="s">
        <v>333</v>
      </c>
      <c r="O26" t="s">
        <v>72</v>
      </c>
      <c r="P26" t="s">
        <v>72</v>
      </c>
      <c r="Q26" t="s">
        <v>72</v>
      </c>
      <c r="R26" t="s">
        <v>72</v>
      </c>
      <c r="S26" t="s">
        <v>72</v>
      </c>
      <c r="U26" t="s">
        <v>72</v>
      </c>
      <c r="V26" t="s">
        <v>72</v>
      </c>
      <c r="W26" t="s">
        <v>764</v>
      </c>
      <c r="X26" t="s">
        <v>764</v>
      </c>
      <c r="Y26" t="s">
        <v>793</v>
      </c>
      <c r="Z26" t="s">
        <v>72</v>
      </c>
      <c r="AA26" t="s">
        <v>72</v>
      </c>
      <c r="AB26" t="s">
        <v>72</v>
      </c>
      <c r="AC26" t="s">
        <v>72</v>
      </c>
      <c r="AG26" t="s">
        <v>72</v>
      </c>
      <c r="AH26" t="s">
        <v>72</v>
      </c>
      <c r="AI26" s="6" t="s">
        <v>587</v>
      </c>
      <c r="AJ26" s="6" t="s">
        <v>587</v>
      </c>
      <c r="AK26" t="s">
        <v>793</v>
      </c>
      <c r="AL26" t="s">
        <v>72</v>
      </c>
      <c r="AM26" t="s">
        <v>72</v>
      </c>
      <c r="AN26" t="s">
        <v>72</v>
      </c>
      <c r="AO26" t="s">
        <v>72</v>
      </c>
    </row>
    <row r="27" spans="1:41" x14ac:dyDescent="0.35">
      <c r="A27" s="1">
        <v>782</v>
      </c>
      <c r="B27" s="4" t="s">
        <v>124</v>
      </c>
      <c r="C27" s="4" t="s">
        <v>128</v>
      </c>
      <c r="D27">
        <v>34</v>
      </c>
      <c r="E27">
        <v>1212.8281899999999</v>
      </c>
      <c r="F27">
        <f t="shared" si="0"/>
        <v>34.825682907877052</v>
      </c>
      <c r="G27">
        <f t="shared" si="1"/>
        <v>0.49951460519109475</v>
      </c>
      <c r="H27" t="s">
        <v>134</v>
      </c>
      <c r="I27">
        <f t="shared" si="3"/>
        <v>1</v>
      </c>
      <c r="K27" t="s">
        <v>72</v>
      </c>
      <c r="L27" t="s">
        <v>72</v>
      </c>
      <c r="M27" t="s">
        <v>282</v>
      </c>
      <c r="N27" s="2" t="s">
        <v>19</v>
      </c>
      <c r="O27" t="s">
        <v>72</v>
      </c>
      <c r="P27" t="s">
        <v>72</v>
      </c>
      <c r="Q27" t="s">
        <v>72</v>
      </c>
      <c r="R27" t="s">
        <v>72</v>
      </c>
      <c r="S27" t="s">
        <v>72</v>
      </c>
      <c r="U27" t="s">
        <v>72</v>
      </c>
      <c r="V27" t="s">
        <v>72</v>
      </c>
      <c r="W27" t="s">
        <v>778</v>
      </c>
      <c r="X27" t="s">
        <v>778</v>
      </c>
      <c r="Y27" t="s">
        <v>793</v>
      </c>
      <c r="Z27" t="s">
        <v>72</v>
      </c>
      <c r="AA27" t="s">
        <v>72</v>
      </c>
      <c r="AB27" t="s">
        <v>72</v>
      </c>
      <c r="AC27" t="s">
        <v>72</v>
      </c>
      <c r="AG27" t="s">
        <v>72</v>
      </c>
      <c r="AH27" t="s">
        <v>72</v>
      </c>
      <c r="AI27" t="s">
        <v>799</v>
      </c>
      <c r="AJ27" t="s">
        <v>799</v>
      </c>
      <c r="AK27" t="s">
        <v>793</v>
      </c>
      <c r="AL27" t="s">
        <v>72</v>
      </c>
      <c r="AM27" t="s">
        <v>72</v>
      </c>
      <c r="AN27" t="s">
        <v>72</v>
      </c>
      <c r="AO27" t="s">
        <v>72</v>
      </c>
    </row>
    <row r="28" spans="1:41" x14ac:dyDescent="0.35">
      <c r="A28" s="3">
        <v>758</v>
      </c>
      <c r="B28" s="1" t="s">
        <v>124</v>
      </c>
      <c r="C28" s="1" t="s">
        <v>128</v>
      </c>
      <c r="D28" s="2">
        <v>32</v>
      </c>
      <c r="E28">
        <v>4860.7457020000002</v>
      </c>
      <c r="F28">
        <f t="shared" si="0"/>
        <v>69.719048344050137</v>
      </c>
      <c r="G28">
        <f t="shared" si="1"/>
        <v>1</v>
      </c>
      <c r="H28" t="s">
        <v>134</v>
      </c>
      <c r="I28">
        <v>1</v>
      </c>
      <c r="K28" t="s">
        <v>72</v>
      </c>
      <c r="L28" t="s">
        <v>72</v>
      </c>
      <c r="M28" s="2" t="s">
        <v>314</v>
      </c>
      <c r="N28" s="2" t="s">
        <v>121</v>
      </c>
      <c r="O28" t="s">
        <v>72</v>
      </c>
      <c r="P28" t="s">
        <v>72</v>
      </c>
      <c r="Q28" t="s">
        <v>72</v>
      </c>
      <c r="R28" t="s">
        <v>72</v>
      </c>
      <c r="S28" t="s">
        <v>72</v>
      </c>
      <c r="U28" t="s">
        <v>72</v>
      </c>
      <c r="V28" t="s">
        <v>72</v>
      </c>
      <c r="W28" t="s">
        <v>764</v>
      </c>
      <c r="X28" t="s">
        <v>764</v>
      </c>
      <c r="Y28" t="s">
        <v>793</v>
      </c>
      <c r="Z28" t="s">
        <v>72</v>
      </c>
      <c r="AA28" t="s">
        <v>72</v>
      </c>
      <c r="AB28" t="s">
        <v>72</v>
      </c>
      <c r="AC28" t="s">
        <v>72</v>
      </c>
      <c r="AG28" t="s">
        <v>72</v>
      </c>
      <c r="AH28" t="s">
        <v>72</v>
      </c>
      <c r="AI28" s="6" t="s">
        <v>587</v>
      </c>
      <c r="AJ28" s="6" t="s">
        <v>587</v>
      </c>
      <c r="AK28" t="s">
        <v>793</v>
      </c>
      <c r="AL28" t="s">
        <v>72</v>
      </c>
      <c r="AM28" t="s">
        <v>72</v>
      </c>
      <c r="AN28" t="s">
        <v>72</v>
      </c>
      <c r="AO28" t="s">
        <v>72</v>
      </c>
    </row>
    <row r="29" spans="1:41" x14ac:dyDescent="0.35">
      <c r="A29" s="1">
        <v>172</v>
      </c>
      <c r="B29" s="4" t="s">
        <v>125</v>
      </c>
      <c r="C29" s="4" t="s">
        <v>128</v>
      </c>
      <c r="D29">
        <v>30</v>
      </c>
      <c r="E29">
        <v>5085.6847829999997</v>
      </c>
      <c r="F29">
        <f t="shared" si="0"/>
        <v>71.313987288609795</v>
      </c>
      <c r="G29">
        <f t="shared" si="1"/>
        <v>1.0228766597141277</v>
      </c>
      <c r="H29" t="s">
        <v>133</v>
      </c>
      <c r="I29">
        <f>IF(H29="Alive",0,1)</f>
        <v>0</v>
      </c>
      <c r="K29" t="s">
        <v>141</v>
      </c>
      <c r="L29" t="s">
        <v>72</v>
      </c>
      <c r="M29" t="s">
        <v>72</v>
      </c>
      <c r="N29" t="s">
        <v>4</v>
      </c>
      <c r="O29" t="s">
        <v>72</v>
      </c>
      <c r="P29" t="s">
        <v>72</v>
      </c>
      <c r="Q29" t="s">
        <v>72</v>
      </c>
      <c r="R29" t="s">
        <v>72</v>
      </c>
      <c r="S29" t="s">
        <v>72</v>
      </c>
      <c r="U29" t="s">
        <v>768</v>
      </c>
      <c r="V29" t="s">
        <v>72</v>
      </c>
      <c r="W29" t="s">
        <v>72</v>
      </c>
      <c r="X29" t="s">
        <v>769</v>
      </c>
      <c r="Y29" t="s">
        <v>72</v>
      </c>
      <c r="Z29" t="s">
        <v>72</v>
      </c>
      <c r="AA29" t="s">
        <v>769</v>
      </c>
      <c r="AB29" t="s">
        <v>769</v>
      </c>
      <c r="AC29" t="s">
        <v>769</v>
      </c>
      <c r="AG29" t="s">
        <v>828</v>
      </c>
      <c r="AH29" t="s">
        <v>72</v>
      </c>
      <c r="AI29" t="s">
        <v>72</v>
      </c>
      <c r="AJ29" t="s">
        <v>769</v>
      </c>
      <c r="AK29" t="s">
        <v>72</v>
      </c>
      <c r="AL29" t="s">
        <v>72</v>
      </c>
      <c r="AM29" t="s">
        <v>769</v>
      </c>
      <c r="AN29" t="s">
        <v>769</v>
      </c>
      <c r="AO29" t="s">
        <v>769</v>
      </c>
    </row>
    <row r="30" spans="1:41" x14ac:dyDescent="0.35">
      <c r="A30" s="1">
        <v>859</v>
      </c>
      <c r="B30" s="4" t="s">
        <v>125</v>
      </c>
      <c r="C30" s="4" t="s">
        <v>128</v>
      </c>
      <c r="D30">
        <v>34</v>
      </c>
      <c r="E30">
        <v>1212.8281899999999</v>
      </c>
      <c r="F30">
        <f t="shared" si="0"/>
        <v>34.825682907877052</v>
      </c>
      <c r="G30">
        <f t="shared" si="1"/>
        <v>0.49951460519109475</v>
      </c>
      <c r="H30" t="s">
        <v>133</v>
      </c>
      <c r="I30">
        <f>IF(H30="Alive",0,1)</f>
        <v>0</v>
      </c>
      <c r="K30" t="s">
        <v>72</v>
      </c>
      <c r="L30" t="s">
        <v>72</v>
      </c>
      <c r="M30" t="s">
        <v>25</v>
      </c>
      <c r="N30" t="s">
        <v>340</v>
      </c>
      <c r="O30" t="s">
        <v>72</v>
      </c>
      <c r="P30" t="s">
        <v>72</v>
      </c>
      <c r="Q30" t="s">
        <v>72</v>
      </c>
      <c r="R30" t="s">
        <v>72</v>
      </c>
      <c r="S30" t="s">
        <v>72</v>
      </c>
      <c r="U30" t="s">
        <v>72</v>
      </c>
      <c r="V30" t="s">
        <v>72</v>
      </c>
      <c r="W30" t="s">
        <v>769</v>
      </c>
      <c r="X30" t="s">
        <v>768</v>
      </c>
      <c r="Y30" t="s">
        <v>794</v>
      </c>
      <c r="Z30" t="s">
        <v>794</v>
      </c>
      <c r="AA30" t="s">
        <v>794</v>
      </c>
      <c r="AB30" t="s">
        <v>72</v>
      </c>
      <c r="AC30" t="s">
        <v>794</v>
      </c>
      <c r="AG30" t="s">
        <v>72</v>
      </c>
      <c r="AH30" t="s">
        <v>72</v>
      </c>
      <c r="AI30" t="s">
        <v>769</v>
      </c>
      <c r="AJ30" t="s">
        <v>828</v>
      </c>
      <c r="AK30" t="s">
        <v>794</v>
      </c>
      <c r="AL30" t="s">
        <v>794</v>
      </c>
      <c r="AM30" t="s">
        <v>794</v>
      </c>
      <c r="AN30" t="s">
        <v>72</v>
      </c>
      <c r="AO30" t="s">
        <v>794</v>
      </c>
    </row>
    <row r="31" spans="1:41" ht="15" customHeight="1" x14ac:dyDescent="0.35">
      <c r="A31" s="1">
        <v>230</v>
      </c>
      <c r="B31" s="4" t="s">
        <v>125</v>
      </c>
      <c r="C31" s="4" t="s">
        <v>128</v>
      </c>
      <c r="D31" s="5">
        <v>3</v>
      </c>
      <c r="E31">
        <v>808.55212649999999</v>
      </c>
      <c r="F31">
        <f t="shared" si="0"/>
        <v>28.435051019824108</v>
      </c>
      <c r="G31">
        <f t="shared" si="1"/>
        <v>0.40785196721995665</v>
      </c>
      <c r="H31" t="s">
        <v>133</v>
      </c>
      <c r="I31">
        <v>0</v>
      </c>
      <c r="K31" t="s">
        <v>72</v>
      </c>
      <c r="L31" t="s">
        <v>72</v>
      </c>
      <c r="M31" t="s">
        <v>72</v>
      </c>
      <c r="N31" s="2" t="s">
        <v>359</v>
      </c>
      <c r="O31" t="s">
        <v>72</v>
      </c>
      <c r="P31" t="s">
        <v>72</v>
      </c>
      <c r="Q31" t="s">
        <v>546</v>
      </c>
      <c r="R31" t="s">
        <v>72</v>
      </c>
      <c r="S31" t="s">
        <v>72</v>
      </c>
      <c r="U31" t="s">
        <v>72</v>
      </c>
      <c r="V31" t="s">
        <v>72</v>
      </c>
      <c r="W31" t="s">
        <v>72</v>
      </c>
      <c r="X31" t="s">
        <v>768</v>
      </c>
      <c r="Y31" t="s">
        <v>72</v>
      </c>
      <c r="Z31" t="s">
        <v>72</v>
      </c>
      <c r="AA31" t="s">
        <v>764</v>
      </c>
      <c r="AB31" t="s">
        <v>72</v>
      </c>
      <c r="AC31" t="s">
        <v>72</v>
      </c>
      <c r="AD31" t="s">
        <v>860</v>
      </c>
      <c r="AG31" t="s">
        <v>72</v>
      </c>
      <c r="AH31" t="s">
        <v>72</v>
      </c>
      <c r="AI31" t="s">
        <v>72</v>
      </c>
      <c r="AJ31" t="s">
        <v>828</v>
      </c>
      <c r="AK31" t="s">
        <v>72</v>
      </c>
      <c r="AL31" t="s">
        <v>72</v>
      </c>
      <c r="AM31" t="s">
        <v>587</v>
      </c>
      <c r="AN31" t="s">
        <v>72</v>
      </c>
      <c r="AO31" t="s">
        <v>72</v>
      </c>
    </row>
    <row r="32" spans="1:41" x14ac:dyDescent="0.35">
      <c r="A32" s="1">
        <v>241</v>
      </c>
      <c r="B32" s="4" t="s">
        <v>125</v>
      </c>
      <c r="C32" s="4" t="s">
        <v>128</v>
      </c>
      <c r="D32">
        <v>3</v>
      </c>
      <c r="E32">
        <v>808.55212649999999</v>
      </c>
      <c r="F32">
        <f t="shared" si="0"/>
        <v>28.435051019824108</v>
      </c>
      <c r="G32">
        <f t="shared" si="1"/>
        <v>0.40785196721995665</v>
      </c>
      <c r="H32" t="s">
        <v>134</v>
      </c>
      <c r="I32">
        <f t="shared" ref="I32:I47" si="4">IF(H32="Alive",0,1)</f>
        <v>1</v>
      </c>
      <c r="K32" t="s">
        <v>142</v>
      </c>
      <c r="L32" t="s">
        <v>72</v>
      </c>
      <c r="M32" t="s">
        <v>269</v>
      </c>
      <c r="N32" s="2" t="s">
        <v>5</v>
      </c>
      <c r="O32" t="s">
        <v>72</v>
      </c>
      <c r="P32" t="s">
        <v>72</v>
      </c>
      <c r="Q32" t="s">
        <v>72</v>
      </c>
      <c r="R32" t="s">
        <v>72</v>
      </c>
      <c r="S32" t="s">
        <v>72</v>
      </c>
      <c r="U32" t="s">
        <v>768</v>
      </c>
      <c r="V32" t="s">
        <v>72</v>
      </c>
      <c r="W32" t="s">
        <v>768</v>
      </c>
      <c r="X32" t="s">
        <v>768</v>
      </c>
      <c r="Y32" t="s">
        <v>793</v>
      </c>
      <c r="Z32" t="s">
        <v>72</v>
      </c>
      <c r="AA32" t="s">
        <v>72</v>
      </c>
      <c r="AB32" t="s">
        <v>72</v>
      </c>
      <c r="AC32" t="s">
        <v>72</v>
      </c>
      <c r="AG32" t="s">
        <v>828</v>
      </c>
      <c r="AH32" t="s">
        <v>72</v>
      </c>
      <c r="AI32" t="s">
        <v>828</v>
      </c>
      <c r="AJ32" t="s">
        <v>828</v>
      </c>
      <c r="AK32" t="s">
        <v>793</v>
      </c>
      <c r="AL32" t="s">
        <v>72</v>
      </c>
      <c r="AM32" t="s">
        <v>72</v>
      </c>
      <c r="AN32" t="s">
        <v>72</v>
      </c>
      <c r="AO32" t="s">
        <v>72</v>
      </c>
    </row>
    <row r="33" spans="1:41" x14ac:dyDescent="0.35">
      <c r="A33" s="1">
        <v>325</v>
      </c>
      <c r="B33" s="4" t="s">
        <v>125</v>
      </c>
      <c r="C33" s="4" t="s">
        <v>128</v>
      </c>
      <c r="D33">
        <v>8</v>
      </c>
      <c r="E33">
        <v>1212.8281899999999</v>
      </c>
      <c r="F33">
        <f t="shared" si="0"/>
        <v>34.825682907877052</v>
      </c>
      <c r="G33">
        <f t="shared" si="1"/>
        <v>0.49951460519109475</v>
      </c>
      <c r="H33" t="s">
        <v>134</v>
      </c>
      <c r="I33">
        <f t="shared" si="4"/>
        <v>1</v>
      </c>
      <c r="K33" t="s">
        <v>6</v>
      </c>
      <c r="L33" t="s">
        <v>72</v>
      </c>
      <c r="M33" t="s">
        <v>270</v>
      </c>
      <c r="N33" t="s">
        <v>319</v>
      </c>
      <c r="O33" t="s">
        <v>72</v>
      </c>
      <c r="P33" t="s">
        <v>72</v>
      </c>
      <c r="Q33" t="s">
        <v>72</v>
      </c>
      <c r="R33" t="s">
        <v>72</v>
      </c>
      <c r="S33" t="s">
        <v>72</v>
      </c>
      <c r="U33" t="s">
        <v>768</v>
      </c>
      <c r="V33" t="s">
        <v>72</v>
      </c>
      <c r="W33" t="s">
        <v>768</v>
      </c>
      <c r="X33" t="s">
        <v>768</v>
      </c>
      <c r="Y33" t="s">
        <v>793</v>
      </c>
      <c r="Z33" t="s">
        <v>72</v>
      </c>
      <c r="AA33" t="s">
        <v>72</v>
      </c>
      <c r="AB33" t="s">
        <v>72</v>
      </c>
      <c r="AC33" t="s">
        <v>72</v>
      </c>
      <c r="AG33" t="s">
        <v>828</v>
      </c>
      <c r="AH33" t="s">
        <v>72</v>
      </c>
      <c r="AI33" t="s">
        <v>828</v>
      </c>
      <c r="AJ33" t="s">
        <v>828</v>
      </c>
      <c r="AK33" t="s">
        <v>793</v>
      </c>
      <c r="AL33" t="s">
        <v>72</v>
      </c>
      <c r="AM33" t="s">
        <v>72</v>
      </c>
      <c r="AN33" t="s">
        <v>72</v>
      </c>
      <c r="AO33" t="s">
        <v>72</v>
      </c>
    </row>
    <row r="34" spans="1:41" x14ac:dyDescent="0.35">
      <c r="A34" s="1">
        <v>401</v>
      </c>
      <c r="B34" s="4" t="s">
        <v>125</v>
      </c>
      <c r="C34" s="4" t="s">
        <v>128</v>
      </c>
      <c r="D34">
        <v>34</v>
      </c>
      <c r="E34">
        <v>1212.8281899999999</v>
      </c>
      <c r="F34">
        <f t="shared" ref="F34:F65" si="5">SQRT(E34)</f>
        <v>34.825682907877052</v>
      </c>
      <c r="G34">
        <f t="shared" ref="G34:G65" si="6">F34/$F$16</f>
        <v>0.49951460519109475</v>
      </c>
      <c r="H34" t="s">
        <v>134</v>
      </c>
      <c r="I34">
        <f t="shared" si="4"/>
        <v>1</v>
      </c>
      <c r="K34" t="s">
        <v>143</v>
      </c>
      <c r="L34" t="s">
        <v>72</v>
      </c>
      <c r="M34" t="s">
        <v>72</v>
      </c>
      <c r="N34" s="2" t="s">
        <v>320</v>
      </c>
      <c r="O34" t="s">
        <v>72</v>
      </c>
      <c r="P34" t="s">
        <v>72</v>
      </c>
      <c r="Q34" t="s">
        <v>72</v>
      </c>
      <c r="R34" t="s">
        <v>72</v>
      </c>
      <c r="S34" t="s">
        <v>72</v>
      </c>
      <c r="U34" t="s">
        <v>768</v>
      </c>
      <c r="V34" t="s">
        <v>72</v>
      </c>
      <c r="W34" t="s">
        <v>72</v>
      </c>
      <c r="X34" t="s">
        <v>768</v>
      </c>
      <c r="Y34" t="s">
        <v>72</v>
      </c>
      <c r="Z34" t="s">
        <v>72</v>
      </c>
      <c r="AA34" t="s">
        <v>793</v>
      </c>
      <c r="AB34" t="s">
        <v>72</v>
      </c>
      <c r="AC34" t="s">
        <v>72</v>
      </c>
      <c r="AG34" t="s">
        <v>828</v>
      </c>
      <c r="AH34" t="s">
        <v>72</v>
      </c>
      <c r="AI34" t="s">
        <v>72</v>
      </c>
      <c r="AJ34" t="s">
        <v>828</v>
      </c>
      <c r="AK34" t="s">
        <v>72</v>
      </c>
      <c r="AL34" t="s">
        <v>72</v>
      </c>
      <c r="AM34" t="s">
        <v>793</v>
      </c>
      <c r="AN34" t="s">
        <v>72</v>
      </c>
      <c r="AO34" t="s">
        <v>72</v>
      </c>
    </row>
    <row r="35" spans="1:41" x14ac:dyDescent="0.35">
      <c r="A35" s="1">
        <v>476</v>
      </c>
      <c r="B35" s="4" t="s">
        <v>125</v>
      </c>
      <c r="C35" s="4" t="s">
        <v>129</v>
      </c>
      <c r="D35">
        <v>27</v>
      </c>
      <c r="E35">
        <v>7275.9083650000002</v>
      </c>
      <c r="F35">
        <f t="shared" si="5"/>
        <v>85.298935309885323</v>
      </c>
      <c r="G35">
        <f t="shared" si="6"/>
        <v>1.2234667187215671</v>
      </c>
      <c r="H35" t="s">
        <v>134</v>
      </c>
      <c r="I35">
        <f t="shared" si="4"/>
        <v>1</v>
      </c>
      <c r="K35" t="s">
        <v>147</v>
      </c>
      <c r="L35" t="s">
        <v>236</v>
      </c>
      <c r="M35" t="s">
        <v>272</v>
      </c>
      <c r="N35" s="2" t="s">
        <v>323</v>
      </c>
      <c r="O35" t="s">
        <v>72</v>
      </c>
      <c r="P35" t="s">
        <v>72</v>
      </c>
      <c r="Q35" t="s">
        <v>72</v>
      </c>
      <c r="R35" t="s">
        <v>72</v>
      </c>
      <c r="S35" t="s">
        <v>72</v>
      </c>
      <c r="U35" t="s">
        <v>771</v>
      </c>
      <c r="V35" t="s">
        <v>771</v>
      </c>
      <c r="W35" t="s">
        <v>771</v>
      </c>
      <c r="X35" t="s">
        <v>771</v>
      </c>
      <c r="Y35" t="s">
        <v>793</v>
      </c>
      <c r="Z35" t="s">
        <v>72</v>
      </c>
      <c r="AA35" t="s">
        <v>72</v>
      </c>
      <c r="AB35" t="s">
        <v>72</v>
      </c>
      <c r="AC35" t="s">
        <v>72</v>
      </c>
      <c r="AG35" t="s">
        <v>828</v>
      </c>
      <c r="AH35" t="s">
        <v>828</v>
      </c>
      <c r="AI35" t="s">
        <v>828</v>
      </c>
      <c r="AJ35" t="s">
        <v>828</v>
      </c>
      <c r="AK35" t="s">
        <v>793</v>
      </c>
      <c r="AL35" t="s">
        <v>72</v>
      </c>
      <c r="AM35" t="s">
        <v>72</v>
      </c>
      <c r="AN35" t="s">
        <v>72</v>
      </c>
      <c r="AO35" t="s">
        <v>72</v>
      </c>
    </row>
    <row r="36" spans="1:41" x14ac:dyDescent="0.35">
      <c r="A36" s="1">
        <v>489</v>
      </c>
      <c r="B36" s="4" t="s">
        <v>125</v>
      </c>
      <c r="C36" s="4" t="s">
        <v>128</v>
      </c>
      <c r="D36">
        <v>27</v>
      </c>
      <c r="E36">
        <v>7275.9083650000002</v>
      </c>
      <c r="F36">
        <f t="shared" si="5"/>
        <v>85.298935309885323</v>
      </c>
      <c r="G36">
        <f t="shared" si="6"/>
        <v>1.2234667187215671</v>
      </c>
      <c r="H36" t="s">
        <v>134</v>
      </c>
      <c r="I36">
        <f t="shared" si="4"/>
        <v>1</v>
      </c>
      <c r="K36" t="s">
        <v>148</v>
      </c>
      <c r="L36" t="s">
        <v>72</v>
      </c>
      <c r="M36" t="s">
        <v>273</v>
      </c>
      <c r="N36" t="s">
        <v>9</v>
      </c>
      <c r="O36" t="s">
        <v>72</v>
      </c>
      <c r="P36" t="s">
        <v>72</v>
      </c>
      <c r="Q36" t="s">
        <v>72</v>
      </c>
      <c r="R36" t="s">
        <v>72</v>
      </c>
      <c r="S36" t="s">
        <v>72</v>
      </c>
      <c r="U36" t="s">
        <v>768</v>
      </c>
      <c r="V36" t="s">
        <v>72</v>
      </c>
      <c r="W36" t="s">
        <v>768</v>
      </c>
      <c r="X36" t="s">
        <v>775</v>
      </c>
      <c r="Y36" t="s">
        <v>793</v>
      </c>
      <c r="Z36" t="s">
        <v>72</v>
      </c>
      <c r="AA36" t="s">
        <v>72</v>
      </c>
      <c r="AB36" t="s">
        <v>72</v>
      </c>
      <c r="AC36" t="s">
        <v>72</v>
      </c>
      <c r="AG36" t="s">
        <v>828</v>
      </c>
      <c r="AH36" t="s">
        <v>72</v>
      </c>
      <c r="AI36" t="s">
        <v>828</v>
      </c>
      <c r="AJ36" t="s">
        <v>828</v>
      </c>
      <c r="AK36" t="s">
        <v>793</v>
      </c>
      <c r="AL36" t="s">
        <v>72</v>
      </c>
      <c r="AM36" t="s">
        <v>72</v>
      </c>
      <c r="AN36" t="s">
        <v>72</v>
      </c>
      <c r="AO36" t="s">
        <v>72</v>
      </c>
    </row>
    <row r="37" spans="1:41" x14ac:dyDescent="0.35">
      <c r="A37" s="1">
        <v>604</v>
      </c>
      <c r="B37" s="4" t="s">
        <v>125</v>
      </c>
      <c r="C37" s="4" t="s">
        <v>129</v>
      </c>
      <c r="D37">
        <v>15</v>
      </c>
      <c r="E37">
        <v>0</v>
      </c>
      <c r="F37">
        <f t="shared" si="5"/>
        <v>0</v>
      </c>
      <c r="G37">
        <f t="shared" si="6"/>
        <v>0</v>
      </c>
      <c r="H37" t="s">
        <v>134</v>
      </c>
      <c r="I37">
        <f t="shared" si="4"/>
        <v>1</v>
      </c>
      <c r="K37" t="s">
        <v>72</v>
      </c>
      <c r="L37" t="s">
        <v>241</v>
      </c>
      <c r="M37" t="s">
        <v>72</v>
      </c>
      <c r="N37" t="s">
        <v>72</v>
      </c>
      <c r="O37" t="s">
        <v>72</v>
      </c>
      <c r="P37" t="s">
        <v>72</v>
      </c>
      <c r="Q37" t="s">
        <v>72</v>
      </c>
      <c r="R37" t="s">
        <v>72</v>
      </c>
      <c r="S37" t="s">
        <v>72</v>
      </c>
      <c r="U37" t="s">
        <v>72</v>
      </c>
      <c r="V37" t="s">
        <v>775</v>
      </c>
      <c r="W37" t="s">
        <v>72</v>
      </c>
      <c r="X37" t="s">
        <v>769</v>
      </c>
      <c r="Y37" t="s">
        <v>793</v>
      </c>
      <c r="Z37" t="s">
        <v>72</v>
      </c>
      <c r="AA37" t="s">
        <v>72</v>
      </c>
      <c r="AB37" t="s">
        <v>72</v>
      </c>
      <c r="AC37" t="s">
        <v>72</v>
      </c>
      <c r="AG37" t="s">
        <v>72</v>
      </c>
      <c r="AH37" t="s">
        <v>828</v>
      </c>
      <c r="AI37" t="s">
        <v>72</v>
      </c>
      <c r="AJ37" t="s">
        <v>769</v>
      </c>
      <c r="AK37" t="s">
        <v>793</v>
      </c>
      <c r="AL37" t="s">
        <v>72</v>
      </c>
      <c r="AM37" t="s">
        <v>72</v>
      </c>
      <c r="AN37" t="s">
        <v>72</v>
      </c>
      <c r="AO37" t="s">
        <v>72</v>
      </c>
    </row>
    <row r="38" spans="1:41" x14ac:dyDescent="0.35">
      <c r="A38" s="1">
        <v>670</v>
      </c>
      <c r="B38" s="4" t="s">
        <v>125</v>
      </c>
      <c r="C38" s="4" t="s">
        <v>128</v>
      </c>
      <c r="D38">
        <v>19</v>
      </c>
      <c r="E38">
        <v>0</v>
      </c>
      <c r="F38">
        <f t="shared" si="5"/>
        <v>0</v>
      </c>
      <c r="G38">
        <f t="shared" si="6"/>
        <v>0</v>
      </c>
      <c r="H38" t="s">
        <v>134</v>
      </c>
      <c r="I38">
        <f t="shared" si="4"/>
        <v>1</v>
      </c>
      <c r="K38" t="s">
        <v>72</v>
      </c>
      <c r="L38" t="s">
        <v>72</v>
      </c>
      <c r="M38" t="s">
        <v>277</v>
      </c>
      <c r="N38" t="s">
        <v>16</v>
      </c>
      <c r="O38" t="s">
        <v>72</v>
      </c>
      <c r="P38" t="s">
        <v>72</v>
      </c>
      <c r="Q38" t="s">
        <v>72</v>
      </c>
      <c r="R38" t="s">
        <v>72</v>
      </c>
      <c r="S38" t="s">
        <v>72</v>
      </c>
      <c r="U38" t="s">
        <v>72</v>
      </c>
      <c r="V38" t="s">
        <v>72</v>
      </c>
      <c r="W38" t="s">
        <v>768</v>
      </c>
      <c r="X38" t="s">
        <v>768</v>
      </c>
      <c r="Y38" t="s">
        <v>72</v>
      </c>
      <c r="Z38" t="s">
        <v>793</v>
      </c>
      <c r="AA38" t="s">
        <v>72</v>
      </c>
      <c r="AB38" t="s">
        <v>72</v>
      </c>
      <c r="AC38" t="s">
        <v>72</v>
      </c>
      <c r="AG38" t="s">
        <v>72</v>
      </c>
      <c r="AH38" t="s">
        <v>72</v>
      </c>
      <c r="AI38" t="s">
        <v>828</v>
      </c>
      <c r="AJ38" t="s">
        <v>828</v>
      </c>
      <c r="AK38" t="s">
        <v>72</v>
      </c>
      <c r="AL38" t="s">
        <v>793</v>
      </c>
      <c r="AM38" t="s">
        <v>72</v>
      </c>
      <c r="AN38" t="s">
        <v>72</v>
      </c>
      <c r="AO38" t="s">
        <v>72</v>
      </c>
    </row>
    <row r="39" spans="1:41" x14ac:dyDescent="0.35">
      <c r="A39" s="1">
        <v>694</v>
      </c>
      <c r="B39" s="4" t="s">
        <v>125</v>
      </c>
      <c r="C39" s="4" t="s">
        <v>128</v>
      </c>
      <c r="D39">
        <v>35</v>
      </c>
      <c r="E39">
        <v>1212.8281899999999</v>
      </c>
      <c r="F39">
        <f t="shared" si="5"/>
        <v>34.825682907877052</v>
      </c>
      <c r="G39">
        <f t="shared" si="6"/>
        <v>0.49951460519109475</v>
      </c>
      <c r="H39" t="s">
        <v>134</v>
      </c>
      <c r="I39">
        <f t="shared" si="4"/>
        <v>1</v>
      </c>
      <c r="K39" t="s">
        <v>72</v>
      </c>
      <c r="L39" t="s">
        <v>72</v>
      </c>
      <c r="M39" t="s">
        <v>17</v>
      </c>
      <c r="N39" t="s">
        <v>330</v>
      </c>
      <c r="O39" t="s">
        <v>72</v>
      </c>
      <c r="P39" t="s">
        <v>72</v>
      </c>
      <c r="Q39" t="s">
        <v>72</v>
      </c>
      <c r="R39" t="s">
        <v>72</v>
      </c>
      <c r="S39" t="s">
        <v>72</v>
      </c>
      <c r="U39" t="s">
        <v>72</v>
      </c>
      <c r="V39" t="s">
        <v>72</v>
      </c>
      <c r="W39" t="s">
        <v>768</v>
      </c>
      <c r="X39" t="s">
        <v>769</v>
      </c>
      <c r="Y39" t="s">
        <v>794</v>
      </c>
      <c r="Z39" t="s">
        <v>793</v>
      </c>
      <c r="AA39" t="s">
        <v>72</v>
      </c>
      <c r="AB39" t="s">
        <v>72</v>
      </c>
      <c r="AC39" t="s">
        <v>72</v>
      </c>
      <c r="AG39" t="s">
        <v>72</v>
      </c>
      <c r="AH39" t="s">
        <v>72</v>
      </c>
      <c r="AI39" t="s">
        <v>828</v>
      </c>
      <c r="AJ39" t="s">
        <v>769</v>
      </c>
      <c r="AK39" t="s">
        <v>794</v>
      </c>
      <c r="AL39" t="s">
        <v>793</v>
      </c>
      <c r="AM39" t="s">
        <v>72</v>
      </c>
      <c r="AN39" t="s">
        <v>72</v>
      </c>
      <c r="AO39" t="s">
        <v>72</v>
      </c>
    </row>
    <row r="40" spans="1:41" x14ac:dyDescent="0.35">
      <c r="A40" s="1">
        <v>790</v>
      </c>
      <c r="B40" s="4" t="s">
        <v>125</v>
      </c>
      <c r="C40" s="4" t="s">
        <v>128</v>
      </c>
      <c r="D40">
        <v>5</v>
      </c>
      <c r="E40">
        <v>0</v>
      </c>
      <c r="F40">
        <f t="shared" si="5"/>
        <v>0</v>
      </c>
      <c r="G40">
        <f t="shared" si="6"/>
        <v>0</v>
      </c>
      <c r="H40" t="s">
        <v>134</v>
      </c>
      <c r="I40">
        <f t="shared" si="4"/>
        <v>1</v>
      </c>
      <c r="K40" t="s">
        <v>72</v>
      </c>
      <c r="L40" t="s">
        <v>72</v>
      </c>
      <c r="M40" t="s">
        <v>283</v>
      </c>
      <c r="N40" t="s">
        <v>334</v>
      </c>
      <c r="O40" t="s">
        <v>20</v>
      </c>
      <c r="P40" t="s">
        <v>72</v>
      </c>
      <c r="Q40" t="s">
        <v>72</v>
      </c>
      <c r="R40" t="s">
        <v>72</v>
      </c>
      <c r="S40" t="s">
        <v>72</v>
      </c>
      <c r="U40" t="s">
        <v>72</v>
      </c>
      <c r="V40" t="s">
        <v>72</v>
      </c>
      <c r="W40" t="s">
        <v>768</v>
      </c>
      <c r="X40" t="s">
        <v>768</v>
      </c>
      <c r="Y40" t="s">
        <v>795</v>
      </c>
      <c r="Z40" t="s">
        <v>793</v>
      </c>
      <c r="AA40" t="s">
        <v>72</v>
      </c>
      <c r="AB40" t="s">
        <v>72</v>
      </c>
      <c r="AC40" t="s">
        <v>72</v>
      </c>
      <c r="AD40" t="s">
        <v>853</v>
      </c>
      <c r="AG40" t="s">
        <v>72</v>
      </c>
      <c r="AH40" t="s">
        <v>72</v>
      </c>
      <c r="AI40" t="s">
        <v>828</v>
      </c>
      <c r="AJ40" t="s">
        <v>828</v>
      </c>
      <c r="AK40" t="s">
        <v>830</v>
      </c>
      <c r="AL40" t="s">
        <v>793</v>
      </c>
      <c r="AM40" t="s">
        <v>72</v>
      </c>
      <c r="AN40" t="s">
        <v>72</v>
      </c>
      <c r="AO40" t="s">
        <v>72</v>
      </c>
    </row>
    <row r="41" spans="1:41" x14ac:dyDescent="0.35">
      <c r="A41" s="1">
        <v>827</v>
      </c>
      <c r="B41" s="4" t="s">
        <v>125</v>
      </c>
      <c r="C41" s="4" t="s">
        <v>129</v>
      </c>
      <c r="D41">
        <v>5</v>
      </c>
      <c r="E41">
        <v>0</v>
      </c>
      <c r="F41">
        <f t="shared" si="5"/>
        <v>0</v>
      </c>
      <c r="G41">
        <f t="shared" si="6"/>
        <v>0</v>
      </c>
      <c r="H41" t="s">
        <v>134</v>
      </c>
      <c r="I41">
        <f t="shared" si="4"/>
        <v>1</v>
      </c>
      <c r="K41" t="s">
        <v>72</v>
      </c>
      <c r="L41" t="s">
        <v>72</v>
      </c>
      <c r="M41" t="s">
        <v>285</v>
      </c>
      <c r="N41" t="s">
        <v>336</v>
      </c>
      <c r="O41" t="s">
        <v>379</v>
      </c>
      <c r="P41" t="s">
        <v>72</v>
      </c>
      <c r="Q41" t="s">
        <v>72</v>
      </c>
      <c r="R41" t="s">
        <v>72</v>
      </c>
      <c r="S41" t="s">
        <v>72</v>
      </c>
      <c r="U41" t="s">
        <v>72</v>
      </c>
      <c r="V41" t="s">
        <v>72</v>
      </c>
      <c r="W41" t="s">
        <v>768</v>
      </c>
      <c r="X41" t="s">
        <v>768</v>
      </c>
      <c r="Y41" t="s">
        <v>792</v>
      </c>
      <c r="Z41" t="s">
        <v>793</v>
      </c>
      <c r="AA41" t="s">
        <v>72</v>
      </c>
      <c r="AB41" t="s">
        <v>72</v>
      </c>
      <c r="AC41" t="s">
        <v>72</v>
      </c>
      <c r="AG41" t="s">
        <v>72</v>
      </c>
      <c r="AH41" t="s">
        <v>72</v>
      </c>
      <c r="AI41" t="s">
        <v>828</v>
      </c>
      <c r="AJ41" t="s">
        <v>828</v>
      </c>
      <c r="AK41" t="s">
        <v>829</v>
      </c>
      <c r="AL41" t="s">
        <v>793</v>
      </c>
      <c r="AM41" t="s">
        <v>72</v>
      </c>
      <c r="AN41" t="s">
        <v>72</v>
      </c>
      <c r="AO41" t="s">
        <v>72</v>
      </c>
    </row>
    <row r="42" spans="1:41" x14ac:dyDescent="0.35">
      <c r="A42" s="1">
        <v>888</v>
      </c>
      <c r="B42" s="4" t="s">
        <v>125</v>
      </c>
      <c r="C42" s="4" t="s">
        <v>128</v>
      </c>
      <c r="D42">
        <v>8</v>
      </c>
      <c r="E42">
        <v>1212.8281899999999</v>
      </c>
      <c r="F42">
        <f t="shared" si="5"/>
        <v>34.825682907877052</v>
      </c>
      <c r="G42">
        <f t="shared" si="6"/>
        <v>0.49951460519109475</v>
      </c>
      <c r="H42" t="s">
        <v>134</v>
      </c>
      <c r="I42">
        <f t="shared" si="4"/>
        <v>1</v>
      </c>
      <c r="K42" t="s">
        <v>72</v>
      </c>
      <c r="L42" t="s">
        <v>72</v>
      </c>
      <c r="M42" t="s">
        <v>72</v>
      </c>
      <c r="N42" t="s">
        <v>29</v>
      </c>
      <c r="O42" t="s">
        <v>72</v>
      </c>
      <c r="P42" t="s">
        <v>72</v>
      </c>
      <c r="Q42" t="s">
        <v>72</v>
      </c>
      <c r="R42" t="s">
        <v>72</v>
      </c>
      <c r="S42" t="s">
        <v>72</v>
      </c>
      <c r="U42" t="s">
        <v>72</v>
      </c>
      <c r="V42" t="s">
        <v>72</v>
      </c>
      <c r="W42" t="s">
        <v>72</v>
      </c>
      <c r="X42" t="s">
        <v>768</v>
      </c>
      <c r="Y42" t="s">
        <v>793</v>
      </c>
      <c r="Z42" t="s">
        <v>72</v>
      </c>
      <c r="AA42" t="s">
        <v>72</v>
      </c>
      <c r="AB42" t="s">
        <v>72</v>
      </c>
      <c r="AC42" t="s">
        <v>72</v>
      </c>
      <c r="AG42" t="s">
        <v>72</v>
      </c>
      <c r="AH42" t="s">
        <v>72</v>
      </c>
      <c r="AI42" t="s">
        <v>72</v>
      </c>
      <c r="AJ42" s="6" t="s">
        <v>828</v>
      </c>
      <c r="AK42" t="s">
        <v>793</v>
      </c>
      <c r="AL42" t="s">
        <v>72</v>
      </c>
      <c r="AM42" t="s">
        <v>72</v>
      </c>
      <c r="AN42" t="s">
        <v>72</v>
      </c>
      <c r="AO42" t="s">
        <v>72</v>
      </c>
    </row>
    <row r="43" spans="1:41" x14ac:dyDescent="0.35">
      <c r="A43" s="1" t="s">
        <v>32</v>
      </c>
      <c r="B43" s="4" t="s">
        <v>125</v>
      </c>
      <c r="C43" s="4" t="s">
        <v>129</v>
      </c>
      <c r="D43">
        <v>35</v>
      </c>
      <c r="E43">
        <v>1212.8281899999999</v>
      </c>
      <c r="F43">
        <f t="shared" si="5"/>
        <v>34.825682907877052</v>
      </c>
      <c r="G43">
        <f t="shared" si="6"/>
        <v>0.49951460519109475</v>
      </c>
      <c r="H43" t="s">
        <v>134</v>
      </c>
      <c r="I43">
        <f t="shared" si="4"/>
        <v>1</v>
      </c>
      <c r="K43" t="s">
        <v>151</v>
      </c>
      <c r="L43" t="s">
        <v>246</v>
      </c>
      <c r="M43" t="s">
        <v>289</v>
      </c>
      <c r="N43" s="2" t="s">
        <v>343</v>
      </c>
      <c r="O43" t="s">
        <v>72</v>
      </c>
      <c r="P43" t="s">
        <v>72</v>
      </c>
      <c r="Q43" t="s">
        <v>72</v>
      </c>
      <c r="R43" t="s">
        <v>72</v>
      </c>
      <c r="S43" t="s">
        <v>72</v>
      </c>
      <c r="T43" t="s">
        <v>759</v>
      </c>
      <c r="U43" t="s">
        <v>768</v>
      </c>
      <c r="V43" t="s">
        <v>768</v>
      </c>
      <c r="W43" t="s">
        <v>768</v>
      </c>
      <c r="X43" t="s">
        <v>768</v>
      </c>
      <c r="Y43" t="s">
        <v>793</v>
      </c>
      <c r="Z43" t="s">
        <v>72</v>
      </c>
      <c r="AA43" t="s">
        <v>72</v>
      </c>
      <c r="AB43" t="s">
        <v>72</v>
      </c>
      <c r="AC43" t="s">
        <v>72</v>
      </c>
      <c r="AG43" s="6" t="s">
        <v>828</v>
      </c>
      <c r="AH43" s="6" t="s">
        <v>828</v>
      </c>
      <c r="AI43" s="6" t="s">
        <v>828</v>
      </c>
      <c r="AJ43" s="6" t="s">
        <v>828</v>
      </c>
      <c r="AK43" t="s">
        <v>793</v>
      </c>
      <c r="AL43" t="s">
        <v>72</v>
      </c>
      <c r="AM43" t="s">
        <v>72</v>
      </c>
      <c r="AN43" t="s">
        <v>72</v>
      </c>
      <c r="AO43" t="s">
        <v>72</v>
      </c>
    </row>
    <row r="44" spans="1:41" x14ac:dyDescent="0.35">
      <c r="A44" s="1" t="s">
        <v>39</v>
      </c>
      <c r="B44" s="4" t="s">
        <v>125</v>
      </c>
      <c r="C44" s="4" t="s">
        <v>128</v>
      </c>
      <c r="D44">
        <v>34</v>
      </c>
      <c r="E44">
        <v>1212.8281899999999</v>
      </c>
      <c r="F44">
        <f t="shared" si="5"/>
        <v>34.825682907877052</v>
      </c>
      <c r="G44">
        <f t="shared" si="6"/>
        <v>0.49951460519109475</v>
      </c>
      <c r="H44" t="s">
        <v>134</v>
      </c>
      <c r="I44">
        <f t="shared" si="4"/>
        <v>1</v>
      </c>
      <c r="K44" t="s">
        <v>72</v>
      </c>
      <c r="L44" t="s">
        <v>72</v>
      </c>
      <c r="M44" t="s">
        <v>291</v>
      </c>
      <c r="N44" s="2" t="s">
        <v>40</v>
      </c>
      <c r="O44" t="s">
        <v>389</v>
      </c>
      <c r="P44" t="s">
        <v>72</v>
      </c>
      <c r="Q44" t="s">
        <v>72</v>
      </c>
      <c r="R44" t="s">
        <v>72</v>
      </c>
      <c r="S44" t="s">
        <v>72</v>
      </c>
      <c r="U44" t="s">
        <v>72</v>
      </c>
      <c r="V44" t="s">
        <v>72</v>
      </c>
      <c r="W44" t="s">
        <v>768</v>
      </c>
      <c r="X44" t="s">
        <v>768</v>
      </c>
      <c r="Y44" t="s">
        <v>72</v>
      </c>
      <c r="Z44" t="s">
        <v>793</v>
      </c>
      <c r="AA44" t="s">
        <v>72</v>
      </c>
      <c r="AB44" t="s">
        <v>72</v>
      </c>
      <c r="AC44" t="s">
        <v>72</v>
      </c>
      <c r="AE44" s="2"/>
      <c r="AG44" t="s">
        <v>72</v>
      </c>
      <c r="AH44" t="s">
        <v>72</v>
      </c>
      <c r="AI44" s="6" t="s">
        <v>828</v>
      </c>
      <c r="AJ44" s="6" t="s">
        <v>828</v>
      </c>
      <c r="AK44" t="s">
        <v>72</v>
      </c>
      <c r="AL44" t="s">
        <v>793</v>
      </c>
      <c r="AM44" t="s">
        <v>72</v>
      </c>
      <c r="AN44" t="s">
        <v>72</v>
      </c>
      <c r="AO44" t="s">
        <v>72</v>
      </c>
    </row>
    <row r="45" spans="1:41" x14ac:dyDescent="0.35">
      <c r="A45" s="1" t="s">
        <v>43</v>
      </c>
      <c r="B45" s="4" t="s">
        <v>125</v>
      </c>
      <c r="C45" s="4" t="s">
        <v>129</v>
      </c>
      <c r="D45">
        <v>30</v>
      </c>
      <c r="E45">
        <v>5085.6847829999997</v>
      </c>
      <c r="F45">
        <f t="shared" si="5"/>
        <v>71.313987288609795</v>
      </c>
      <c r="G45">
        <f t="shared" si="6"/>
        <v>1.0228766597141277</v>
      </c>
      <c r="H45" t="s">
        <v>134</v>
      </c>
      <c r="I45">
        <f t="shared" si="4"/>
        <v>1</v>
      </c>
      <c r="K45" t="s">
        <v>72</v>
      </c>
      <c r="L45" t="s">
        <v>72</v>
      </c>
      <c r="M45" t="s">
        <v>292</v>
      </c>
      <c r="N45" s="2" t="s">
        <v>346</v>
      </c>
      <c r="O45" t="s">
        <v>72</v>
      </c>
      <c r="P45" t="s">
        <v>72</v>
      </c>
      <c r="Q45" t="s">
        <v>72</v>
      </c>
      <c r="R45" t="s">
        <v>72</v>
      </c>
      <c r="S45" t="s">
        <v>72</v>
      </c>
      <c r="U45" t="s">
        <v>72</v>
      </c>
      <c r="V45" t="s">
        <v>72</v>
      </c>
      <c r="W45" t="s">
        <v>764</v>
      </c>
      <c r="X45" t="s">
        <v>764</v>
      </c>
      <c r="Y45" t="s">
        <v>72</v>
      </c>
      <c r="Z45" t="s">
        <v>72</v>
      </c>
      <c r="AA45" t="s">
        <v>793</v>
      </c>
      <c r="AB45" t="s">
        <v>72</v>
      </c>
      <c r="AC45" t="s">
        <v>72</v>
      </c>
      <c r="AE45" s="2"/>
      <c r="AG45" t="s">
        <v>72</v>
      </c>
      <c r="AH45" t="s">
        <v>72</v>
      </c>
      <c r="AI45" t="s">
        <v>587</v>
      </c>
      <c r="AJ45" t="s">
        <v>587</v>
      </c>
      <c r="AK45" t="s">
        <v>72</v>
      </c>
      <c r="AL45" t="s">
        <v>72</v>
      </c>
      <c r="AM45" t="s">
        <v>793</v>
      </c>
      <c r="AN45" t="s">
        <v>72</v>
      </c>
      <c r="AO45" t="s">
        <v>72</v>
      </c>
    </row>
    <row r="46" spans="1:41" x14ac:dyDescent="0.35">
      <c r="A46" s="1" t="s">
        <v>52</v>
      </c>
      <c r="B46" s="4" t="s">
        <v>125</v>
      </c>
      <c r="C46" s="4" t="s">
        <v>128</v>
      </c>
      <c r="D46">
        <v>27</v>
      </c>
      <c r="E46">
        <v>7275.9083650000002</v>
      </c>
      <c r="F46">
        <f t="shared" si="5"/>
        <v>85.298935309885323</v>
      </c>
      <c r="G46">
        <f t="shared" si="6"/>
        <v>1.2234667187215671</v>
      </c>
      <c r="H46" t="s">
        <v>134</v>
      </c>
      <c r="I46">
        <f t="shared" si="4"/>
        <v>1</v>
      </c>
      <c r="K46" t="s">
        <v>158</v>
      </c>
      <c r="L46" t="s">
        <v>247</v>
      </c>
      <c r="M46" t="s">
        <v>294</v>
      </c>
      <c r="N46" t="s">
        <v>347</v>
      </c>
      <c r="O46" t="s">
        <v>53</v>
      </c>
      <c r="P46" t="s">
        <v>72</v>
      </c>
      <c r="Q46" t="s">
        <v>72</v>
      </c>
      <c r="R46" t="s">
        <v>72</v>
      </c>
      <c r="S46" t="s">
        <v>72</v>
      </c>
      <c r="U46" t="s">
        <v>775</v>
      </c>
      <c r="V46" t="s">
        <v>775</v>
      </c>
      <c r="W46" t="s">
        <v>775</v>
      </c>
      <c r="X46" t="s">
        <v>775</v>
      </c>
      <c r="Y46" t="s">
        <v>797</v>
      </c>
      <c r="Z46" t="s">
        <v>794</v>
      </c>
      <c r="AA46" t="s">
        <v>793</v>
      </c>
      <c r="AB46" t="s">
        <v>72</v>
      </c>
      <c r="AC46" t="s">
        <v>72</v>
      </c>
      <c r="AG46" s="6" t="s">
        <v>828</v>
      </c>
      <c r="AH46" s="6" t="s">
        <v>828</v>
      </c>
      <c r="AI46" s="6" t="s">
        <v>828</v>
      </c>
      <c r="AJ46" s="6" t="s">
        <v>828</v>
      </c>
      <c r="AK46" t="s">
        <v>797</v>
      </c>
      <c r="AL46" t="s">
        <v>794</v>
      </c>
      <c r="AM46" t="s">
        <v>793</v>
      </c>
      <c r="AN46" t="s">
        <v>72</v>
      </c>
      <c r="AO46" t="s">
        <v>72</v>
      </c>
    </row>
    <row r="47" spans="1:41" x14ac:dyDescent="0.35">
      <c r="A47" s="1" t="s">
        <v>61</v>
      </c>
      <c r="B47" s="4" t="s">
        <v>125</v>
      </c>
      <c r="C47" s="4" t="s">
        <v>128</v>
      </c>
      <c r="D47">
        <v>8</v>
      </c>
      <c r="E47">
        <v>0</v>
      </c>
      <c r="F47">
        <f t="shared" si="5"/>
        <v>0</v>
      </c>
      <c r="G47">
        <f t="shared" si="6"/>
        <v>0</v>
      </c>
      <c r="H47" t="s">
        <v>134</v>
      </c>
      <c r="I47">
        <f t="shared" si="4"/>
        <v>1</v>
      </c>
      <c r="K47" t="s">
        <v>159</v>
      </c>
      <c r="L47" t="s">
        <v>72</v>
      </c>
      <c r="M47" t="s">
        <v>72</v>
      </c>
      <c r="N47" t="s">
        <v>62</v>
      </c>
      <c r="O47" t="s">
        <v>72</v>
      </c>
      <c r="P47" t="s">
        <v>72</v>
      </c>
      <c r="Q47" t="s">
        <v>72</v>
      </c>
      <c r="R47" t="s">
        <v>72</v>
      </c>
      <c r="S47" t="s">
        <v>72</v>
      </c>
      <c r="U47" t="s">
        <v>768</v>
      </c>
      <c r="V47" t="s">
        <v>72</v>
      </c>
      <c r="W47" t="s">
        <v>72</v>
      </c>
      <c r="X47" t="s">
        <v>768</v>
      </c>
      <c r="Y47" t="s">
        <v>793</v>
      </c>
      <c r="Z47" t="s">
        <v>72</v>
      </c>
      <c r="AA47" t="s">
        <v>72</v>
      </c>
      <c r="AB47" t="s">
        <v>72</v>
      </c>
      <c r="AC47" t="s">
        <v>72</v>
      </c>
      <c r="AG47" s="6" t="s">
        <v>828</v>
      </c>
      <c r="AH47" t="s">
        <v>72</v>
      </c>
      <c r="AI47" t="s">
        <v>72</v>
      </c>
      <c r="AJ47" s="6" t="s">
        <v>828</v>
      </c>
      <c r="AK47" t="s">
        <v>793</v>
      </c>
      <c r="AL47" t="s">
        <v>72</v>
      </c>
      <c r="AM47" t="s">
        <v>72</v>
      </c>
      <c r="AN47" t="s">
        <v>72</v>
      </c>
      <c r="AO47" t="s">
        <v>72</v>
      </c>
    </row>
    <row r="48" spans="1:41" x14ac:dyDescent="0.35">
      <c r="A48" s="3">
        <v>650</v>
      </c>
      <c r="B48" s="1" t="s">
        <v>125</v>
      </c>
      <c r="C48" s="1" t="s">
        <v>128</v>
      </c>
      <c r="D48" s="2">
        <v>19</v>
      </c>
      <c r="E48">
        <v>0</v>
      </c>
      <c r="F48">
        <f t="shared" si="5"/>
        <v>0</v>
      </c>
      <c r="G48">
        <f t="shared" si="6"/>
        <v>0</v>
      </c>
      <c r="H48" t="s">
        <v>134</v>
      </c>
      <c r="I48">
        <v>1</v>
      </c>
      <c r="K48" t="s">
        <v>72</v>
      </c>
      <c r="L48" t="s">
        <v>72</v>
      </c>
      <c r="M48" s="2" t="s">
        <v>314</v>
      </c>
      <c r="N48" s="2" t="s">
        <v>120</v>
      </c>
      <c r="O48" t="s">
        <v>72</v>
      </c>
      <c r="P48" t="s">
        <v>72</v>
      </c>
      <c r="Q48" t="s">
        <v>72</v>
      </c>
      <c r="R48" t="s">
        <v>72</v>
      </c>
      <c r="S48" t="s">
        <v>72</v>
      </c>
      <c r="U48" t="s">
        <v>72</v>
      </c>
      <c r="V48" t="s">
        <v>72</v>
      </c>
      <c r="W48" t="s">
        <v>764</v>
      </c>
      <c r="X48" t="s">
        <v>72</v>
      </c>
      <c r="Y48" t="s">
        <v>793</v>
      </c>
      <c r="Z48" t="s">
        <v>72</v>
      </c>
      <c r="AA48" t="s">
        <v>72</v>
      </c>
      <c r="AB48" t="s">
        <v>72</v>
      </c>
      <c r="AC48" t="s">
        <v>72</v>
      </c>
      <c r="AG48" t="s">
        <v>72</v>
      </c>
      <c r="AH48" t="s">
        <v>72</v>
      </c>
      <c r="AI48" t="s">
        <v>587</v>
      </c>
      <c r="AJ48" t="s">
        <v>72</v>
      </c>
      <c r="AK48" t="s">
        <v>793</v>
      </c>
      <c r="AL48" t="s">
        <v>72</v>
      </c>
      <c r="AM48" t="s">
        <v>72</v>
      </c>
      <c r="AN48" t="s">
        <v>72</v>
      </c>
      <c r="AO48" t="s">
        <v>72</v>
      </c>
    </row>
    <row r="49" spans="1:41" x14ac:dyDescent="0.35">
      <c r="A49" s="1">
        <v>5</v>
      </c>
      <c r="B49" s="4" t="s">
        <v>123</v>
      </c>
      <c r="C49" s="4" t="s">
        <v>128</v>
      </c>
      <c r="D49">
        <v>35</v>
      </c>
      <c r="E49">
        <v>1212.8281899999999</v>
      </c>
      <c r="F49">
        <f t="shared" si="5"/>
        <v>34.825682907877052</v>
      </c>
      <c r="G49">
        <f t="shared" si="6"/>
        <v>0.49951460519109475</v>
      </c>
      <c r="H49" t="s">
        <v>133</v>
      </c>
      <c r="I49">
        <f t="shared" ref="I49:I78" si="7">IF(H49="Alive",0,1)</f>
        <v>0</v>
      </c>
      <c r="K49" t="s">
        <v>135</v>
      </c>
      <c r="L49" t="s">
        <v>231</v>
      </c>
      <c r="M49" t="s">
        <v>265</v>
      </c>
      <c r="N49" t="s">
        <v>316</v>
      </c>
      <c r="O49" t="s">
        <v>371</v>
      </c>
      <c r="P49" t="s">
        <v>72</v>
      </c>
      <c r="Q49" t="s">
        <v>72</v>
      </c>
      <c r="R49" t="s">
        <v>72</v>
      </c>
      <c r="S49" t="s">
        <v>72</v>
      </c>
      <c r="U49" t="s">
        <v>764</v>
      </c>
      <c r="V49" t="s">
        <v>764</v>
      </c>
      <c r="W49" t="s">
        <v>764</v>
      </c>
      <c r="X49" t="s">
        <v>764</v>
      </c>
      <c r="Y49" t="s">
        <v>792</v>
      </c>
      <c r="Z49" t="s">
        <v>769</v>
      </c>
      <c r="AA49" t="s">
        <v>769</v>
      </c>
      <c r="AB49" t="s">
        <v>72</v>
      </c>
      <c r="AC49" t="s">
        <v>72</v>
      </c>
      <c r="AG49" t="s">
        <v>587</v>
      </c>
      <c r="AH49" t="s">
        <v>587</v>
      </c>
      <c r="AI49" t="s">
        <v>587</v>
      </c>
      <c r="AJ49" t="s">
        <v>587</v>
      </c>
      <c r="AK49" t="s">
        <v>829</v>
      </c>
      <c r="AL49" t="s">
        <v>769</v>
      </c>
      <c r="AM49" t="s">
        <v>769</v>
      </c>
      <c r="AN49" t="s">
        <v>72</v>
      </c>
      <c r="AO49" t="s">
        <v>72</v>
      </c>
    </row>
    <row r="50" spans="1:41" x14ac:dyDescent="0.35">
      <c r="A50" s="1">
        <v>821</v>
      </c>
      <c r="B50" s="4" t="s">
        <v>123</v>
      </c>
      <c r="C50" s="4" t="s">
        <v>128</v>
      </c>
      <c r="D50">
        <v>5</v>
      </c>
      <c r="E50">
        <v>0</v>
      </c>
      <c r="F50">
        <f t="shared" si="5"/>
        <v>0</v>
      </c>
      <c r="G50">
        <f t="shared" si="6"/>
        <v>0</v>
      </c>
      <c r="H50" t="s">
        <v>133</v>
      </c>
      <c r="I50">
        <f t="shared" si="7"/>
        <v>0</v>
      </c>
      <c r="K50" t="s">
        <v>72</v>
      </c>
      <c r="L50" t="s">
        <v>72</v>
      </c>
      <c r="M50" t="s">
        <v>22</v>
      </c>
      <c r="N50" t="s">
        <v>335</v>
      </c>
      <c r="O50" t="s">
        <v>378</v>
      </c>
      <c r="P50" t="s">
        <v>462</v>
      </c>
      <c r="Q50" t="s">
        <v>550</v>
      </c>
      <c r="R50" t="s">
        <v>72</v>
      </c>
      <c r="S50" t="s">
        <v>712</v>
      </c>
      <c r="U50" t="s">
        <v>72</v>
      </c>
      <c r="V50" t="s">
        <v>72</v>
      </c>
      <c r="W50" t="s">
        <v>766</v>
      </c>
      <c r="X50" t="s">
        <v>766</v>
      </c>
      <c r="Y50" t="s">
        <v>792</v>
      </c>
      <c r="Z50" t="s">
        <v>766</v>
      </c>
      <c r="AA50" t="s">
        <v>779</v>
      </c>
      <c r="AB50" t="s">
        <v>72</v>
      </c>
      <c r="AC50" t="s">
        <v>766</v>
      </c>
      <c r="AG50" t="s">
        <v>72</v>
      </c>
      <c r="AH50" t="s">
        <v>72</v>
      </c>
      <c r="AI50" t="s">
        <v>587</v>
      </c>
      <c r="AJ50" t="s">
        <v>587</v>
      </c>
      <c r="AK50" t="s">
        <v>829</v>
      </c>
      <c r="AL50" t="s">
        <v>587</v>
      </c>
      <c r="AM50" t="s">
        <v>587</v>
      </c>
      <c r="AN50" t="s">
        <v>72</v>
      </c>
      <c r="AO50" t="s">
        <v>587</v>
      </c>
    </row>
    <row r="51" spans="1:41" x14ac:dyDescent="0.35">
      <c r="A51" s="1">
        <v>831</v>
      </c>
      <c r="B51" s="4" t="s">
        <v>123</v>
      </c>
      <c r="C51" s="4" t="s">
        <v>128</v>
      </c>
      <c r="D51">
        <v>5</v>
      </c>
      <c r="E51">
        <v>0</v>
      </c>
      <c r="F51">
        <f t="shared" si="5"/>
        <v>0</v>
      </c>
      <c r="G51">
        <f t="shared" si="6"/>
        <v>0</v>
      </c>
      <c r="H51" t="s">
        <v>133</v>
      </c>
      <c r="I51">
        <f t="shared" si="7"/>
        <v>0</v>
      </c>
      <c r="K51" t="s">
        <v>72</v>
      </c>
      <c r="L51" t="s">
        <v>72</v>
      </c>
      <c r="M51" t="s">
        <v>23</v>
      </c>
      <c r="N51" t="s">
        <v>337</v>
      </c>
      <c r="O51" t="s">
        <v>380</v>
      </c>
      <c r="P51" t="s">
        <v>72</v>
      </c>
      <c r="Q51" t="s">
        <v>527</v>
      </c>
      <c r="R51" t="s">
        <v>673</v>
      </c>
      <c r="S51" t="s">
        <v>713</v>
      </c>
      <c r="U51" t="s">
        <v>72</v>
      </c>
      <c r="V51" t="s">
        <v>72</v>
      </c>
      <c r="W51" t="s">
        <v>767</v>
      </c>
      <c r="X51" t="s">
        <v>779</v>
      </c>
      <c r="Y51" t="s">
        <v>779</v>
      </c>
      <c r="Z51" t="s">
        <v>72</v>
      </c>
      <c r="AA51" t="s">
        <v>779</v>
      </c>
      <c r="AB51" t="s">
        <v>764</v>
      </c>
      <c r="AC51" t="s">
        <v>774</v>
      </c>
      <c r="AG51" t="s">
        <v>72</v>
      </c>
      <c r="AH51" t="s">
        <v>72</v>
      </c>
      <c r="AI51" s="6" t="s">
        <v>587</v>
      </c>
      <c r="AJ51" s="6" t="s">
        <v>587</v>
      </c>
      <c r="AK51" s="6" t="s">
        <v>587</v>
      </c>
      <c r="AL51" t="s">
        <v>72</v>
      </c>
      <c r="AM51" s="6" t="s">
        <v>587</v>
      </c>
      <c r="AN51" s="6" t="s">
        <v>587</v>
      </c>
      <c r="AO51" s="6" t="s">
        <v>587</v>
      </c>
    </row>
    <row r="52" spans="1:41" x14ac:dyDescent="0.35">
      <c r="A52" s="1">
        <v>853</v>
      </c>
      <c r="B52" s="4" t="s">
        <v>123</v>
      </c>
      <c r="C52" s="4" t="s">
        <v>128</v>
      </c>
      <c r="D52">
        <v>34</v>
      </c>
      <c r="E52">
        <v>1212.8281899999999</v>
      </c>
      <c r="F52">
        <f t="shared" si="5"/>
        <v>34.825682907877052</v>
      </c>
      <c r="G52">
        <f t="shared" si="6"/>
        <v>0.49951460519109475</v>
      </c>
      <c r="H52" t="s">
        <v>133</v>
      </c>
      <c r="I52">
        <f t="shared" si="7"/>
        <v>0</v>
      </c>
      <c r="K52" t="s">
        <v>72</v>
      </c>
      <c r="L52" t="s">
        <v>72</v>
      </c>
      <c r="M52" t="s">
        <v>287</v>
      </c>
      <c r="N52" t="s">
        <v>339</v>
      </c>
      <c r="O52" t="s">
        <v>382</v>
      </c>
      <c r="P52" t="s">
        <v>72</v>
      </c>
      <c r="Q52" t="s">
        <v>528</v>
      </c>
      <c r="R52" t="s">
        <v>72</v>
      </c>
      <c r="S52" t="s">
        <v>72</v>
      </c>
      <c r="U52" t="s">
        <v>72</v>
      </c>
      <c r="V52" t="s">
        <v>72</v>
      </c>
      <c r="W52" t="s">
        <v>764</v>
      </c>
      <c r="X52" t="s">
        <v>766</v>
      </c>
      <c r="Y52" t="s">
        <v>764</v>
      </c>
      <c r="Z52" t="s">
        <v>72</v>
      </c>
      <c r="AA52" t="s">
        <v>766</v>
      </c>
      <c r="AB52" t="s">
        <v>72</v>
      </c>
      <c r="AC52" t="s">
        <v>72</v>
      </c>
      <c r="AG52" t="s">
        <v>72</v>
      </c>
      <c r="AH52" t="s">
        <v>72</v>
      </c>
      <c r="AI52" s="6" t="s">
        <v>587</v>
      </c>
      <c r="AJ52" s="6" t="s">
        <v>587</v>
      </c>
      <c r="AK52" s="6" t="s">
        <v>587</v>
      </c>
      <c r="AL52" s="6" t="s">
        <v>72</v>
      </c>
      <c r="AM52" s="6" t="s">
        <v>587</v>
      </c>
      <c r="AN52" t="s">
        <v>72</v>
      </c>
      <c r="AO52" t="s">
        <v>72</v>
      </c>
    </row>
    <row r="53" spans="1:41" x14ac:dyDescent="0.35">
      <c r="A53" s="1">
        <v>880</v>
      </c>
      <c r="B53" s="4" t="s">
        <v>123</v>
      </c>
      <c r="C53" s="4" t="s">
        <v>128</v>
      </c>
      <c r="D53">
        <v>8</v>
      </c>
      <c r="E53">
        <v>1212.8281899999999</v>
      </c>
      <c r="F53">
        <f t="shared" si="5"/>
        <v>34.825682907877052</v>
      </c>
      <c r="G53">
        <f t="shared" si="6"/>
        <v>0.49951460519109475</v>
      </c>
      <c r="H53" t="s">
        <v>133</v>
      </c>
      <c r="I53">
        <f t="shared" si="7"/>
        <v>0</v>
      </c>
      <c r="K53" t="s">
        <v>72</v>
      </c>
      <c r="L53" t="s">
        <v>72</v>
      </c>
      <c r="M53" t="s">
        <v>72</v>
      </c>
      <c r="N53" t="s">
        <v>27</v>
      </c>
      <c r="O53" t="s">
        <v>383</v>
      </c>
      <c r="P53" t="s">
        <v>464</v>
      </c>
      <c r="Q53" t="s">
        <v>530</v>
      </c>
      <c r="R53" t="s">
        <v>675</v>
      </c>
      <c r="S53" t="s">
        <v>714</v>
      </c>
      <c r="U53" t="s">
        <v>72</v>
      </c>
      <c r="V53" t="s">
        <v>72</v>
      </c>
      <c r="W53" t="s">
        <v>72</v>
      </c>
      <c r="X53" t="s">
        <v>764</v>
      </c>
      <c r="Y53" t="s">
        <v>764</v>
      </c>
      <c r="Z53" t="s">
        <v>764</v>
      </c>
      <c r="AA53" t="s">
        <v>785</v>
      </c>
      <c r="AB53" t="s">
        <v>764</v>
      </c>
      <c r="AC53" t="s">
        <v>764</v>
      </c>
      <c r="AG53" t="s">
        <v>72</v>
      </c>
      <c r="AH53" t="s">
        <v>72</v>
      </c>
      <c r="AI53" t="s">
        <v>72</v>
      </c>
      <c r="AJ53" s="6" t="s">
        <v>587</v>
      </c>
      <c r="AK53" s="6" t="s">
        <v>587</v>
      </c>
      <c r="AL53" s="6" t="s">
        <v>587</v>
      </c>
      <c r="AM53" s="6" t="s">
        <v>587</v>
      </c>
      <c r="AN53" s="6" t="s">
        <v>587</v>
      </c>
      <c r="AO53" s="6" t="s">
        <v>587</v>
      </c>
    </row>
    <row r="54" spans="1:41" x14ac:dyDescent="0.35">
      <c r="A54" s="1">
        <v>1086</v>
      </c>
      <c r="B54" s="4" t="s">
        <v>123</v>
      </c>
      <c r="C54" s="4" t="s">
        <v>128</v>
      </c>
      <c r="D54">
        <v>8</v>
      </c>
      <c r="E54">
        <v>1212.8281899999999</v>
      </c>
      <c r="F54">
        <f t="shared" si="5"/>
        <v>34.825682907877052</v>
      </c>
      <c r="G54">
        <f t="shared" si="6"/>
        <v>0.49951460519109475</v>
      </c>
      <c r="H54" t="s">
        <v>133</v>
      </c>
      <c r="I54">
        <f t="shared" si="7"/>
        <v>0</v>
      </c>
      <c r="K54" t="s">
        <v>72</v>
      </c>
      <c r="L54" t="s">
        <v>244</v>
      </c>
      <c r="M54" t="s">
        <v>288</v>
      </c>
      <c r="N54" t="s">
        <v>342</v>
      </c>
      <c r="O54" t="s">
        <v>385</v>
      </c>
      <c r="P54" t="s">
        <v>466</v>
      </c>
      <c r="Q54" t="s">
        <v>531</v>
      </c>
      <c r="R54" t="s">
        <v>676</v>
      </c>
      <c r="S54" t="s">
        <v>715</v>
      </c>
      <c r="U54" t="s">
        <v>72</v>
      </c>
      <c r="V54" t="s">
        <v>766</v>
      </c>
      <c r="W54" t="s">
        <v>766</v>
      </c>
      <c r="X54" t="s">
        <v>766</v>
      </c>
      <c r="Y54" t="s">
        <v>764</v>
      </c>
      <c r="Z54" t="s">
        <v>764</v>
      </c>
      <c r="AA54" t="s">
        <v>766</v>
      </c>
      <c r="AB54" t="s">
        <v>766</v>
      </c>
      <c r="AC54" t="s">
        <v>764</v>
      </c>
      <c r="AG54" t="s">
        <v>72</v>
      </c>
      <c r="AH54" s="6" t="s">
        <v>587</v>
      </c>
      <c r="AI54" s="6" t="s">
        <v>587</v>
      </c>
      <c r="AJ54" s="6" t="s">
        <v>587</v>
      </c>
      <c r="AK54" s="6" t="s">
        <v>587</v>
      </c>
      <c r="AL54" s="6" t="s">
        <v>587</v>
      </c>
      <c r="AM54" s="6" t="s">
        <v>587</v>
      </c>
      <c r="AN54" s="6" t="s">
        <v>587</v>
      </c>
      <c r="AO54" s="6" t="s">
        <v>587</v>
      </c>
    </row>
    <row r="55" spans="1:41" x14ac:dyDescent="0.35">
      <c r="A55" s="1" t="s">
        <v>35</v>
      </c>
      <c r="B55" s="4" t="s">
        <v>123</v>
      </c>
      <c r="C55" s="4" t="s">
        <v>128</v>
      </c>
      <c r="D55">
        <v>3</v>
      </c>
      <c r="E55">
        <v>808.55212649999999</v>
      </c>
      <c r="F55">
        <f t="shared" si="5"/>
        <v>28.435051019824108</v>
      </c>
      <c r="G55">
        <f t="shared" si="6"/>
        <v>0.40785196721995665</v>
      </c>
      <c r="H55" t="s">
        <v>133</v>
      </c>
      <c r="I55">
        <f t="shared" si="7"/>
        <v>0</v>
      </c>
      <c r="K55" t="s">
        <v>152</v>
      </c>
      <c r="L55" t="s">
        <v>72</v>
      </c>
      <c r="M55" t="s">
        <v>72</v>
      </c>
      <c r="N55" t="s">
        <v>36</v>
      </c>
      <c r="O55" t="s">
        <v>72</v>
      </c>
      <c r="P55" t="s">
        <v>72</v>
      </c>
      <c r="Q55" t="s">
        <v>533</v>
      </c>
      <c r="R55" t="s">
        <v>677</v>
      </c>
      <c r="S55" t="s">
        <v>717</v>
      </c>
      <c r="U55" t="s">
        <v>764</v>
      </c>
      <c r="V55" t="s">
        <v>72</v>
      </c>
      <c r="W55" t="s">
        <v>72</v>
      </c>
      <c r="X55" t="s">
        <v>766</v>
      </c>
      <c r="Y55" t="s">
        <v>72</v>
      </c>
      <c r="Z55" t="s">
        <v>72</v>
      </c>
      <c r="AA55" t="s">
        <v>796</v>
      </c>
      <c r="AB55" t="s">
        <v>766</v>
      </c>
      <c r="AC55" t="s">
        <v>764</v>
      </c>
      <c r="AG55" s="6" t="s">
        <v>587</v>
      </c>
      <c r="AH55" t="s">
        <v>72</v>
      </c>
      <c r="AI55" t="s">
        <v>72</v>
      </c>
      <c r="AJ55" s="6" t="s">
        <v>587</v>
      </c>
      <c r="AK55" t="s">
        <v>72</v>
      </c>
      <c r="AL55" t="s">
        <v>72</v>
      </c>
      <c r="AM55" s="6" t="s">
        <v>587</v>
      </c>
      <c r="AN55" s="6" t="s">
        <v>587</v>
      </c>
      <c r="AO55" s="6" t="s">
        <v>587</v>
      </c>
    </row>
    <row r="56" spans="1:41" x14ac:dyDescent="0.35">
      <c r="A56" s="1" t="s">
        <v>38</v>
      </c>
      <c r="B56" s="4" t="s">
        <v>123</v>
      </c>
      <c r="C56" s="4" t="s">
        <v>129</v>
      </c>
      <c r="D56">
        <v>34</v>
      </c>
      <c r="E56">
        <v>1212.8281899999999</v>
      </c>
      <c r="F56">
        <f t="shared" si="5"/>
        <v>34.825682907877052</v>
      </c>
      <c r="G56">
        <f t="shared" si="6"/>
        <v>0.49951460519109475</v>
      </c>
      <c r="H56" t="s">
        <v>133</v>
      </c>
      <c r="I56">
        <f t="shared" si="7"/>
        <v>0</v>
      </c>
      <c r="K56" t="s">
        <v>72</v>
      </c>
      <c r="L56" t="s">
        <v>72</v>
      </c>
      <c r="M56" t="s">
        <v>290</v>
      </c>
      <c r="N56" t="s">
        <v>345</v>
      </c>
      <c r="O56" t="s">
        <v>388</v>
      </c>
      <c r="P56" t="s">
        <v>468</v>
      </c>
      <c r="Q56" t="s">
        <v>72</v>
      </c>
      <c r="R56" t="s">
        <v>72</v>
      </c>
      <c r="S56" t="s">
        <v>72</v>
      </c>
      <c r="U56" t="s">
        <v>72</v>
      </c>
      <c r="V56" t="s">
        <v>72</v>
      </c>
      <c r="W56" t="s">
        <v>764</v>
      </c>
      <c r="X56" t="s">
        <v>764</v>
      </c>
      <c r="Y56" t="s">
        <v>764</v>
      </c>
      <c r="Z56" t="s">
        <v>764</v>
      </c>
      <c r="AA56" t="s">
        <v>769</v>
      </c>
      <c r="AB56" t="s">
        <v>72</v>
      </c>
      <c r="AC56" t="s">
        <v>769</v>
      </c>
      <c r="AD56" t="s">
        <v>856</v>
      </c>
      <c r="AG56" t="s">
        <v>72</v>
      </c>
      <c r="AH56" t="s">
        <v>72</v>
      </c>
      <c r="AI56" s="6" t="s">
        <v>587</v>
      </c>
      <c r="AJ56" s="6" t="s">
        <v>587</v>
      </c>
      <c r="AK56" s="6" t="s">
        <v>587</v>
      </c>
      <c r="AL56" s="6" t="s">
        <v>587</v>
      </c>
      <c r="AM56" t="s">
        <v>769</v>
      </c>
      <c r="AN56" t="s">
        <v>72</v>
      </c>
      <c r="AO56" t="s">
        <v>769</v>
      </c>
    </row>
    <row r="57" spans="1:41" x14ac:dyDescent="0.35">
      <c r="A57" s="1" t="s">
        <v>41</v>
      </c>
      <c r="B57" s="4" t="s">
        <v>123</v>
      </c>
      <c r="C57" s="4" t="s">
        <v>128</v>
      </c>
      <c r="D57">
        <v>25</v>
      </c>
      <c r="E57">
        <v>1617</v>
      </c>
      <c r="F57">
        <f t="shared" si="5"/>
        <v>40.2119385257662</v>
      </c>
      <c r="G57">
        <f t="shared" si="6"/>
        <v>0.57677119066984384</v>
      </c>
      <c r="H57" t="s">
        <v>133</v>
      </c>
      <c r="I57">
        <f t="shared" si="7"/>
        <v>0</v>
      </c>
      <c r="K57" t="s">
        <v>154</v>
      </c>
      <c r="L57" t="s">
        <v>72</v>
      </c>
      <c r="M57" t="s">
        <v>72</v>
      </c>
      <c r="N57" t="s">
        <v>42</v>
      </c>
      <c r="O57" t="s">
        <v>72</v>
      </c>
      <c r="P57" t="s">
        <v>72</v>
      </c>
      <c r="Q57" t="s">
        <v>535</v>
      </c>
      <c r="R57" t="s">
        <v>679</v>
      </c>
      <c r="S57" t="s">
        <v>719</v>
      </c>
      <c r="U57" s="7" t="s">
        <v>773</v>
      </c>
      <c r="V57" t="s">
        <v>72</v>
      </c>
      <c r="W57" t="s">
        <v>72</v>
      </c>
      <c r="X57" t="s">
        <v>770</v>
      </c>
      <c r="Y57" t="s">
        <v>72</v>
      </c>
      <c r="Z57" t="s">
        <v>72</v>
      </c>
      <c r="AA57" s="7" t="s">
        <v>815</v>
      </c>
      <c r="AB57" t="s">
        <v>780</v>
      </c>
      <c r="AC57" t="s">
        <v>770</v>
      </c>
      <c r="AG57" s="6" t="s">
        <v>587</v>
      </c>
      <c r="AH57" t="s">
        <v>72</v>
      </c>
      <c r="AI57" t="s">
        <v>72</v>
      </c>
      <c r="AJ57" s="6" t="s">
        <v>587</v>
      </c>
      <c r="AK57" t="s">
        <v>72</v>
      </c>
      <c r="AL57" t="s">
        <v>72</v>
      </c>
      <c r="AM57" s="8" t="s">
        <v>72</v>
      </c>
      <c r="AN57" s="6" t="s">
        <v>587</v>
      </c>
      <c r="AO57" s="6" t="s">
        <v>587</v>
      </c>
    </row>
    <row r="58" spans="1:41" x14ac:dyDescent="0.35">
      <c r="A58" s="1" t="s">
        <v>44</v>
      </c>
      <c r="B58" s="4" t="s">
        <v>123</v>
      </c>
      <c r="C58" s="4" t="s">
        <v>128</v>
      </c>
      <c r="D58">
        <v>25</v>
      </c>
      <c r="E58">
        <v>1617</v>
      </c>
      <c r="F58">
        <f t="shared" si="5"/>
        <v>40.2119385257662</v>
      </c>
      <c r="G58">
        <f t="shared" si="6"/>
        <v>0.57677119066984384</v>
      </c>
      <c r="H58" t="s">
        <v>133</v>
      </c>
      <c r="I58">
        <f t="shared" si="7"/>
        <v>0</v>
      </c>
      <c r="K58" t="s">
        <v>155</v>
      </c>
      <c r="L58" t="s">
        <v>72</v>
      </c>
      <c r="M58" t="s">
        <v>72</v>
      </c>
      <c r="N58" t="s">
        <v>72</v>
      </c>
      <c r="O58" t="s">
        <v>72</v>
      </c>
      <c r="P58" t="s">
        <v>72</v>
      </c>
      <c r="Q58" t="s">
        <v>536</v>
      </c>
      <c r="R58" t="s">
        <v>680</v>
      </c>
      <c r="S58" t="s">
        <v>720</v>
      </c>
      <c r="U58" t="s">
        <v>764</v>
      </c>
      <c r="V58" t="s">
        <v>72</v>
      </c>
      <c r="W58" t="s">
        <v>72</v>
      </c>
      <c r="X58" t="s">
        <v>72</v>
      </c>
      <c r="Y58" t="s">
        <v>72</v>
      </c>
      <c r="Z58" t="s">
        <v>72</v>
      </c>
      <c r="AA58" t="s">
        <v>764</v>
      </c>
      <c r="AB58" t="s">
        <v>764</v>
      </c>
      <c r="AC58" t="s">
        <v>764</v>
      </c>
      <c r="AG58" s="6" t="s">
        <v>587</v>
      </c>
      <c r="AH58" t="s">
        <v>72</v>
      </c>
      <c r="AI58" t="s">
        <v>72</v>
      </c>
      <c r="AJ58" t="s">
        <v>72</v>
      </c>
      <c r="AK58" t="s">
        <v>72</v>
      </c>
      <c r="AL58" t="s">
        <v>72</v>
      </c>
      <c r="AM58" s="6" t="s">
        <v>587</v>
      </c>
      <c r="AN58" s="6" t="s">
        <v>587</v>
      </c>
      <c r="AO58" s="6" t="s">
        <v>587</v>
      </c>
    </row>
    <row r="59" spans="1:41" x14ac:dyDescent="0.35">
      <c r="A59" s="1" t="s">
        <v>57</v>
      </c>
      <c r="B59" s="4" t="s">
        <v>123</v>
      </c>
      <c r="C59" s="4" t="s">
        <v>129</v>
      </c>
      <c r="D59">
        <v>19</v>
      </c>
      <c r="E59">
        <v>0</v>
      </c>
      <c r="F59">
        <f t="shared" si="5"/>
        <v>0</v>
      </c>
      <c r="G59">
        <f t="shared" si="6"/>
        <v>0</v>
      </c>
      <c r="H59" t="s">
        <v>133</v>
      </c>
      <c r="I59">
        <f t="shared" si="7"/>
        <v>0</v>
      </c>
      <c r="K59" t="s">
        <v>72</v>
      </c>
      <c r="L59" t="s">
        <v>72</v>
      </c>
      <c r="M59" t="s">
        <v>295</v>
      </c>
      <c r="N59" t="s">
        <v>349</v>
      </c>
      <c r="O59" t="s">
        <v>72</v>
      </c>
      <c r="P59" t="s">
        <v>469</v>
      </c>
      <c r="Q59" t="s">
        <v>540</v>
      </c>
      <c r="R59" t="s">
        <v>72</v>
      </c>
      <c r="S59" t="s">
        <v>72</v>
      </c>
      <c r="U59" t="s">
        <v>72</v>
      </c>
      <c r="V59" t="s">
        <v>72</v>
      </c>
      <c r="W59" t="s">
        <v>764</v>
      </c>
      <c r="X59" t="s">
        <v>764</v>
      </c>
      <c r="Y59" t="s">
        <v>72</v>
      </c>
      <c r="Z59" t="s">
        <v>764</v>
      </c>
      <c r="AA59" t="s">
        <v>764</v>
      </c>
      <c r="AB59" t="s">
        <v>72</v>
      </c>
      <c r="AC59" t="s">
        <v>72</v>
      </c>
      <c r="AG59" t="s">
        <v>72</v>
      </c>
      <c r="AH59" t="s">
        <v>72</v>
      </c>
      <c r="AI59" s="6" t="s">
        <v>587</v>
      </c>
      <c r="AJ59" s="6" t="s">
        <v>587</v>
      </c>
      <c r="AK59" t="s">
        <v>72</v>
      </c>
      <c r="AL59" s="6" t="s">
        <v>587</v>
      </c>
      <c r="AM59" s="6" t="s">
        <v>587</v>
      </c>
      <c r="AN59" t="s">
        <v>72</v>
      </c>
      <c r="AO59" t="s">
        <v>72</v>
      </c>
    </row>
    <row r="60" spans="1:41" x14ac:dyDescent="0.35">
      <c r="A60" s="1" t="s">
        <v>65</v>
      </c>
      <c r="B60" s="4" t="s">
        <v>123</v>
      </c>
      <c r="C60" s="4" t="s">
        <v>128</v>
      </c>
      <c r="D60">
        <v>5</v>
      </c>
      <c r="E60">
        <v>0</v>
      </c>
      <c r="F60">
        <f t="shared" si="5"/>
        <v>0</v>
      </c>
      <c r="G60">
        <f t="shared" si="6"/>
        <v>0</v>
      </c>
      <c r="H60" t="s">
        <v>133</v>
      </c>
      <c r="I60">
        <f t="shared" si="7"/>
        <v>0</v>
      </c>
      <c r="K60" t="s">
        <v>72</v>
      </c>
      <c r="L60" t="s">
        <v>72</v>
      </c>
      <c r="M60" t="s">
        <v>300</v>
      </c>
      <c r="N60" t="s">
        <v>66</v>
      </c>
      <c r="O60" t="s">
        <v>394</v>
      </c>
      <c r="P60" t="s">
        <v>474</v>
      </c>
      <c r="Q60" t="s">
        <v>543</v>
      </c>
      <c r="R60" t="s">
        <v>685</v>
      </c>
      <c r="S60" t="s">
        <v>722</v>
      </c>
      <c r="U60" t="s">
        <v>72</v>
      </c>
      <c r="V60" t="s">
        <v>72</v>
      </c>
      <c r="W60" t="s">
        <v>766</v>
      </c>
      <c r="X60" t="s">
        <v>766</v>
      </c>
      <c r="Y60" t="s">
        <v>766</v>
      </c>
      <c r="Z60" t="s">
        <v>766</v>
      </c>
      <c r="AA60" t="s">
        <v>766</v>
      </c>
      <c r="AB60" t="s">
        <v>766</v>
      </c>
      <c r="AC60" t="s">
        <v>766</v>
      </c>
      <c r="AG60" t="s">
        <v>72</v>
      </c>
      <c r="AH60" t="s">
        <v>72</v>
      </c>
      <c r="AI60" s="6" t="s">
        <v>587</v>
      </c>
      <c r="AJ60" s="6" t="s">
        <v>587</v>
      </c>
      <c r="AK60" s="6" t="s">
        <v>587</v>
      </c>
      <c r="AL60" s="6" t="s">
        <v>587</v>
      </c>
      <c r="AM60" s="6" t="s">
        <v>587</v>
      </c>
      <c r="AN60" s="6" t="s">
        <v>587</v>
      </c>
      <c r="AO60" s="6" t="s">
        <v>587</v>
      </c>
    </row>
    <row r="61" spans="1:41" x14ac:dyDescent="0.35">
      <c r="A61" s="1" t="s">
        <v>67</v>
      </c>
      <c r="B61" s="4" t="s">
        <v>123</v>
      </c>
      <c r="C61" s="4" t="s">
        <v>128</v>
      </c>
      <c r="D61">
        <v>5</v>
      </c>
      <c r="E61">
        <v>0</v>
      </c>
      <c r="F61">
        <f t="shared" si="5"/>
        <v>0</v>
      </c>
      <c r="G61">
        <f t="shared" si="6"/>
        <v>0</v>
      </c>
      <c r="H61" t="s">
        <v>133</v>
      </c>
      <c r="I61">
        <f t="shared" si="7"/>
        <v>0</v>
      </c>
      <c r="K61" t="s">
        <v>72</v>
      </c>
      <c r="L61" t="s">
        <v>72</v>
      </c>
      <c r="M61" t="s">
        <v>301</v>
      </c>
      <c r="N61" t="s">
        <v>68</v>
      </c>
      <c r="O61" t="s">
        <v>395</v>
      </c>
      <c r="P61" t="s">
        <v>475</v>
      </c>
      <c r="Q61" t="s">
        <v>72</v>
      </c>
      <c r="R61" t="s">
        <v>72</v>
      </c>
      <c r="S61" t="s">
        <v>723</v>
      </c>
      <c r="U61" t="s">
        <v>72</v>
      </c>
      <c r="V61" t="s">
        <v>72</v>
      </c>
      <c r="W61" t="s">
        <v>764</v>
      </c>
      <c r="X61" t="s">
        <v>769</v>
      </c>
      <c r="Y61" t="s">
        <v>764</v>
      </c>
      <c r="Z61" t="s">
        <v>764</v>
      </c>
      <c r="AA61" t="s">
        <v>72</v>
      </c>
      <c r="AB61" t="s">
        <v>72</v>
      </c>
      <c r="AC61" t="s">
        <v>769</v>
      </c>
      <c r="AG61" t="s">
        <v>72</v>
      </c>
      <c r="AH61" t="s">
        <v>72</v>
      </c>
      <c r="AI61" s="6" t="s">
        <v>587</v>
      </c>
      <c r="AJ61" t="s">
        <v>769</v>
      </c>
      <c r="AK61" s="6" t="s">
        <v>587</v>
      </c>
      <c r="AL61" s="6" t="s">
        <v>587</v>
      </c>
      <c r="AM61" t="s">
        <v>72</v>
      </c>
      <c r="AN61" t="s">
        <v>72</v>
      </c>
      <c r="AO61" t="s">
        <v>769</v>
      </c>
    </row>
    <row r="62" spans="1:41" x14ac:dyDescent="0.35">
      <c r="A62" s="1" t="s">
        <v>69</v>
      </c>
      <c r="B62" s="4" t="s">
        <v>123</v>
      </c>
      <c r="C62" s="4" t="s">
        <v>128</v>
      </c>
      <c r="D62">
        <v>34</v>
      </c>
      <c r="E62">
        <v>0</v>
      </c>
      <c r="F62">
        <f t="shared" si="5"/>
        <v>0</v>
      </c>
      <c r="G62">
        <f t="shared" si="6"/>
        <v>0</v>
      </c>
      <c r="H62" t="s">
        <v>133</v>
      </c>
      <c r="I62">
        <f t="shared" si="7"/>
        <v>0</v>
      </c>
      <c r="K62" t="s">
        <v>72</v>
      </c>
      <c r="L62" t="s">
        <v>72</v>
      </c>
      <c r="M62" t="s">
        <v>302</v>
      </c>
      <c r="N62" t="s">
        <v>70</v>
      </c>
      <c r="O62" t="s">
        <v>396</v>
      </c>
      <c r="P62" t="s">
        <v>476</v>
      </c>
      <c r="Q62" t="s">
        <v>544</v>
      </c>
      <c r="R62" t="s">
        <v>72</v>
      </c>
      <c r="S62" t="s">
        <v>724</v>
      </c>
      <c r="U62" t="s">
        <v>72</v>
      </c>
      <c r="V62" t="s">
        <v>72</v>
      </c>
      <c r="W62" t="s">
        <v>764</v>
      </c>
      <c r="X62" t="s">
        <v>764</v>
      </c>
      <c r="Y62" t="s">
        <v>800</v>
      </c>
      <c r="Z62" t="s">
        <v>764</v>
      </c>
      <c r="AA62" t="s">
        <v>764</v>
      </c>
      <c r="AB62" t="s">
        <v>72</v>
      </c>
      <c r="AC62" t="s">
        <v>764</v>
      </c>
      <c r="AD62" t="s">
        <v>859</v>
      </c>
      <c r="AG62" t="s">
        <v>72</v>
      </c>
      <c r="AH62" t="s">
        <v>72</v>
      </c>
      <c r="AI62" s="6" t="s">
        <v>587</v>
      </c>
      <c r="AJ62" s="6" t="s">
        <v>587</v>
      </c>
      <c r="AK62" s="6" t="s">
        <v>587</v>
      </c>
      <c r="AL62" s="6" t="s">
        <v>587</v>
      </c>
      <c r="AM62" s="6" t="s">
        <v>587</v>
      </c>
      <c r="AN62" t="s">
        <v>72</v>
      </c>
      <c r="AO62" s="6" t="s">
        <v>587</v>
      </c>
    </row>
    <row r="63" spans="1:41" x14ac:dyDescent="0.35">
      <c r="A63" s="1" t="s">
        <v>71</v>
      </c>
      <c r="B63" s="4" t="s">
        <v>123</v>
      </c>
      <c r="C63" s="4" t="s">
        <v>129</v>
      </c>
      <c r="D63">
        <v>35</v>
      </c>
      <c r="E63">
        <v>1212.8281899999999</v>
      </c>
      <c r="F63">
        <f t="shared" si="5"/>
        <v>34.825682907877052</v>
      </c>
      <c r="G63">
        <f t="shared" si="6"/>
        <v>0.49951460519109475</v>
      </c>
      <c r="H63" t="s">
        <v>133</v>
      </c>
      <c r="I63">
        <f t="shared" si="7"/>
        <v>0</v>
      </c>
      <c r="K63" t="s">
        <v>72</v>
      </c>
      <c r="L63" t="s">
        <v>250</v>
      </c>
      <c r="M63" t="s">
        <v>303</v>
      </c>
      <c r="N63" t="s">
        <v>72</v>
      </c>
      <c r="O63" t="s">
        <v>397</v>
      </c>
      <c r="P63" t="s">
        <v>477</v>
      </c>
      <c r="Q63" t="s">
        <v>545</v>
      </c>
      <c r="R63" t="s">
        <v>686</v>
      </c>
      <c r="S63" t="s">
        <v>72</v>
      </c>
      <c r="U63" t="s">
        <v>72</v>
      </c>
      <c r="V63" t="s">
        <v>764</v>
      </c>
      <c r="W63" t="s">
        <v>764</v>
      </c>
      <c r="X63" t="s">
        <v>72</v>
      </c>
      <c r="Y63" t="s">
        <v>764</v>
      </c>
      <c r="Z63" t="s">
        <v>764</v>
      </c>
      <c r="AA63" t="s">
        <v>764</v>
      </c>
      <c r="AB63" t="s">
        <v>764</v>
      </c>
      <c r="AC63" t="s">
        <v>72</v>
      </c>
      <c r="AG63" t="s">
        <v>72</v>
      </c>
      <c r="AH63" s="6" t="s">
        <v>587</v>
      </c>
      <c r="AI63" s="6" t="s">
        <v>587</v>
      </c>
      <c r="AJ63" t="s">
        <v>72</v>
      </c>
      <c r="AK63" s="6" t="s">
        <v>587</v>
      </c>
      <c r="AL63" s="6" t="s">
        <v>587</v>
      </c>
      <c r="AM63" s="6" t="s">
        <v>587</v>
      </c>
      <c r="AN63" s="6" t="s">
        <v>587</v>
      </c>
      <c r="AO63" t="s">
        <v>72</v>
      </c>
    </row>
    <row r="64" spans="1:41" x14ac:dyDescent="0.35">
      <c r="A64" s="1">
        <v>46</v>
      </c>
      <c r="B64" s="4" t="s">
        <v>123</v>
      </c>
      <c r="C64" s="4" t="s">
        <v>128</v>
      </c>
      <c r="D64">
        <v>27</v>
      </c>
      <c r="E64">
        <v>7275.9083650000002</v>
      </c>
      <c r="F64">
        <f t="shared" si="5"/>
        <v>85.298935309885323</v>
      </c>
      <c r="G64">
        <f t="shared" si="6"/>
        <v>1.2234667187215671</v>
      </c>
      <c r="H64" t="s">
        <v>134</v>
      </c>
      <c r="I64">
        <f t="shared" si="7"/>
        <v>1</v>
      </c>
      <c r="K64" t="s">
        <v>137</v>
      </c>
      <c r="L64" t="s">
        <v>72</v>
      </c>
      <c r="M64" t="s">
        <v>266</v>
      </c>
      <c r="N64" t="s">
        <v>1</v>
      </c>
      <c r="O64" t="s">
        <v>372</v>
      </c>
      <c r="P64" t="s">
        <v>72</v>
      </c>
      <c r="Q64" t="s">
        <v>72</v>
      </c>
      <c r="R64" t="s">
        <v>72</v>
      </c>
      <c r="S64" t="s">
        <v>72</v>
      </c>
      <c r="U64" t="s">
        <v>764</v>
      </c>
      <c r="V64" t="s">
        <v>72</v>
      </c>
      <c r="W64" t="s">
        <v>764</v>
      </c>
      <c r="X64" t="s">
        <v>764</v>
      </c>
      <c r="Y64" t="s">
        <v>764</v>
      </c>
      <c r="Z64" t="s">
        <v>793</v>
      </c>
      <c r="AA64" t="s">
        <v>72</v>
      </c>
      <c r="AB64" t="s">
        <v>72</v>
      </c>
      <c r="AC64" t="s">
        <v>72</v>
      </c>
      <c r="AG64" s="6" t="s">
        <v>587</v>
      </c>
      <c r="AH64" t="s">
        <v>72</v>
      </c>
      <c r="AI64" s="6" t="s">
        <v>587</v>
      </c>
      <c r="AJ64" s="6" t="s">
        <v>587</v>
      </c>
      <c r="AK64" s="6" t="s">
        <v>587</v>
      </c>
      <c r="AL64" t="s">
        <v>793</v>
      </c>
      <c r="AM64" t="s">
        <v>72</v>
      </c>
      <c r="AN64" t="s">
        <v>72</v>
      </c>
      <c r="AO64" t="s">
        <v>72</v>
      </c>
    </row>
    <row r="65" spans="1:41" x14ac:dyDescent="0.35">
      <c r="A65" s="1">
        <v>97</v>
      </c>
      <c r="B65" s="4" t="s">
        <v>123</v>
      </c>
      <c r="C65" s="4" t="s">
        <v>128</v>
      </c>
      <c r="D65">
        <v>35</v>
      </c>
      <c r="E65">
        <v>1212.8281899999999</v>
      </c>
      <c r="F65">
        <f t="shared" si="5"/>
        <v>34.825682907877052</v>
      </c>
      <c r="G65">
        <f t="shared" si="6"/>
        <v>0.49951460519109475</v>
      </c>
      <c r="H65" t="s">
        <v>134</v>
      </c>
      <c r="I65">
        <f t="shared" si="7"/>
        <v>1</v>
      </c>
      <c r="K65" t="s">
        <v>138</v>
      </c>
      <c r="L65" t="s">
        <v>232</v>
      </c>
      <c r="M65" t="s">
        <v>2</v>
      </c>
      <c r="N65" t="s">
        <v>318</v>
      </c>
      <c r="O65" t="s">
        <v>72</v>
      </c>
      <c r="P65" t="s">
        <v>72</v>
      </c>
      <c r="Q65" t="s">
        <v>72</v>
      </c>
      <c r="R65" t="s">
        <v>72</v>
      </c>
      <c r="S65" t="s">
        <v>72</v>
      </c>
      <c r="U65" t="s">
        <v>766</v>
      </c>
      <c r="V65" t="s">
        <v>766</v>
      </c>
      <c r="W65" t="s">
        <v>766</v>
      </c>
      <c r="X65" t="s">
        <v>766</v>
      </c>
      <c r="Y65" t="s">
        <v>794</v>
      </c>
      <c r="Z65" t="s">
        <v>793</v>
      </c>
      <c r="AA65" t="s">
        <v>72</v>
      </c>
      <c r="AB65" t="s">
        <v>72</v>
      </c>
      <c r="AC65" t="s">
        <v>72</v>
      </c>
      <c r="AG65" s="6" t="s">
        <v>587</v>
      </c>
      <c r="AH65" s="6" t="s">
        <v>587</v>
      </c>
      <c r="AI65" s="6" t="s">
        <v>587</v>
      </c>
      <c r="AJ65" s="6" t="s">
        <v>587</v>
      </c>
      <c r="AK65" t="s">
        <v>794</v>
      </c>
      <c r="AL65" t="s">
        <v>793</v>
      </c>
      <c r="AM65" t="s">
        <v>72</v>
      </c>
      <c r="AN65" t="s">
        <v>72</v>
      </c>
      <c r="AO65" t="s">
        <v>72</v>
      </c>
    </row>
    <row r="66" spans="1:41" x14ac:dyDescent="0.35">
      <c r="A66" s="1">
        <v>119</v>
      </c>
      <c r="B66" s="4" t="s">
        <v>123</v>
      </c>
      <c r="C66" s="4" t="s">
        <v>128</v>
      </c>
      <c r="D66">
        <v>35</v>
      </c>
      <c r="E66">
        <v>1212.8281899999999</v>
      </c>
      <c r="F66">
        <f t="shared" ref="F66:F78" si="8">SQRT(E66)</f>
        <v>34.825682907877052</v>
      </c>
      <c r="G66">
        <f t="shared" ref="G66:G78" si="9">F66/$F$16</f>
        <v>0.49951460519109475</v>
      </c>
      <c r="H66" t="s">
        <v>134</v>
      </c>
      <c r="I66">
        <f t="shared" si="7"/>
        <v>1</v>
      </c>
      <c r="K66" t="s">
        <v>72</v>
      </c>
      <c r="L66" t="s">
        <v>72</v>
      </c>
      <c r="M66" t="s">
        <v>3</v>
      </c>
      <c r="N66" t="s">
        <v>72</v>
      </c>
      <c r="O66" t="s">
        <v>72</v>
      </c>
      <c r="P66" t="s">
        <v>72</v>
      </c>
      <c r="Q66" t="s">
        <v>72</v>
      </c>
      <c r="R66" t="s">
        <v>72</v>
      </c>
      <c r="S66" t="s">
        <v>72</v>
      </c>
      <c r="U66" t="s">
        <v>72</v>
      </c>
      <c r="V66" t="s">
        <v>72</v>
      </c>
      <c r="W66" t="s">
        <v>764</v>
      </c>
      <c r="X66" t="s">
        <v>769</v>
      </c>
      <c r="Y66" t="s">
        <v>793</v>
      </c>
      <c r="Z66" t="s">
        <v>72</v>
      </c>
      <c r="AA66" t="s">
        <v>72</v>
      </c>
      <c r="AB66" t="s">
        <v>72</v>
      </c>
      <c r="AC66" t="s">
        <v>72</v>
      </c>
      <c r="AG66" t="s">
        <v>72</v>
      </c>
      <c r="AH66" t="s">
        <v>72</v>
      </c>
      <c r="AI66" s="6" t="s">
        <v>587</v>
      </c>
      <c r="AJ66" t="s">
        <v>769</v>
      </c>
      <c r="AK66" t="s">
        <v>793</v>
      </c>
      <c r="AL66" t="s">
        <v>72</v>
      </c>
      <c r="AM66" t="s">
        <v>72</v>
      </c>
      <c r="AN66" t="s">
        <v>72</v>
      </c>
      <c r="AO66" t="s">
        <v>72</v>
      </c>
    </row>
    <row r="67" spans="1:41" x14ac:dyDescent="0.35">
      <c r="A67" s="1">
        <v>144</v>
      </c>
      <c r="B67" s="4" t="s">
        <v>123</v>
      </c>
      <c r="C67" s="4" t="s">
        <v>128</v>
      </c>
      <c r="D67">
        <v>30</v>
      </c>
      <c r="E67">
        <v>5085.6847829999997</v>
      </c>
      <c r="F67">
        <f t="shared" si="8"/>
        <v>71.313987288609795</v>
      </c>
      <c r="G67">
        <f t="shared" si="9"/>
        <v>1.0228766597141277</v>
      </c>
      <c r="H67" t="s">
        <v>134</v>
      </c>
      <c r="I67">
        <f t="shared" si="7"/>
        <v>1</v>
      </c>
      <c r="K67" t="s">
        <v>140</v>
      </c>
      <c r="L67" t="s">
        <v>234</v>
      </c>
      <c r="M67" t="s">
        <v>268</v>
      </c>
      <c r="N67" t="s">
        <v>72</v>
      </c>
      <c r="O67" t="s">
        <v>72</v>
      </c>
      <c r="P67" t="s">
        <v>72</v>
      </c>
      <c r="Q67" t="s">
        <v>72</v>
      </c>
      <c r="R67" t="s">
        <v>72</v>
      </c>
      <c r="S67" t="s">
        <v>72</v>
      </c>
      <c r="U67" t="s">
        <v>767</v>
      </c>
      <c r="V67" t="s">
        <v>779</v>
      </c>
      <c r="W67" t="s">
        <v>767</v>
      </c>
      <c r="X67" t="s">
        <v>769</v>
      </c>
      <c r="Y67" t="s">
        <v>793</v>
      </c>
      <c r="Z67" t="s">
        <v>72</v>
      </c>
      <c r="AA67" t="s">
        <v>72</v>
      </c>
      <c r="AB67" t="s">
        <v>72</v>
      </c>
      <c r="AC67" t="s">
        <v>72</v>
      </c>
      <c r="AG67" s="6" t="s">
        <v>587</v>
      </c>
      <c r="AH67" s="6" t="s">
        <v>587</v>
      </c>
      <c r="AI67" s="6" t="s">
        <v>587</v>
      </c>
      <c r="AJ67" t="s">
        <v>769</v>
      </c>
      <c r="AK67" t="s">
        <v>793</v>
      </c>
      <c r="AL67" t="s">
        <v>72</v>
      </c>
      <c r="AM67" t="s">
        <v>72</v>
      </c>
      <c r="AN67" t="s">
        <v>72</v>
      </c>
      <c r="AO67" t="s">
        <v>72</v>
      </c>
    </row>
    <row r="68" spans="1:41" x14ac:dyDescent="0.35">
      <c r="A68" s="1">
        <v>430</v>
      </c>
      <c r="B68" s="4" t="s">
        <v>123</v>
      </c>
      <c r="C68" s="4" t="s">
        <v>128</v>
      </c>
      <c r="D68">
        <v>25</v>
      </c>
      <c r="E68">
        <v>1617</v>
      </c>
      <c r="F68">
        <f t="shared" si="8"/>
        <v>40.2119385257662</v>
      </c>
      <c r="G68">
        <f t="shared" si="9"/>
        <v>0.57677119066984384</v>
      </c>
      <c r="H68" t="s">
        <v>134</v>
      </c>
      <c r="I68">
        <f t="shared" si="7"/>
        <v>1</v>
      </c>
      <c r="K68" t="s">
        <v>144</v>
      </c>
      <c r="L68" t="s">
        <v>72</v>
      </c>
      <c r="M68" t="s">
        <v>7</v>
      </c>
      <c r="N68" t="s">
        <v>321</v>
      </c>
      <c r="O68" t="s">
        <v>72</v>
      </c>
      <c r="P68" t="s">
        <v>72</v>
      </c>
      <c r="Q68" t="s">
        <v>72</v>
      </c>
      <c r="R68" t="s">
        <v>72</v>
      </c>
      <c r="S68" t="s">
        <v>72</v>
      </c>
      <c r="U68" t="s">
        <v>769</v>
      </c>
      <c r="V68" t="s">
        <v>72</v>
      </c>
      <c r="W68" t="s">
        <v>764</v>
      </c>
      <c r="X68" t="s">
        <v>764</v>
      </c>
      <c r="Y68" t="s">
        <v>794</v>
      </c>
      <c r="Z68" t="s">
        <v>793</v>
      </c>
      <c r="AA68" t="s">
        <v>72</v>
      </c>
      <c r="AB68" t="s">
        <v>72</v>
      </c>
      <c r="AC68" t="s">
        <v>72</v>
      </c>
      <c r="AG68" t="s">
        <v>769</v>
      </c>
      <c r="AH68" t="s">
        <v>72</v>
      </c>
      <c r="AI68" s="6" t="s">
        <v>587</v>
      </c>
      <c r="AJ68" s="6" t="s">
        <v>587</v>
      </c>
      <c r="AK68" t="s">
        <v>794</v>
      </c>
      <c r="AL68" t="s">
        <v>793</v>
      </c>
      <c r="AM68" t="s">
        <v>72</v>
      </c>
      <c r="AN68" t="s">
        <v>72</v>
      </c>
      <c r="AO68" t="s">
        <v>72</v>
      </c>
    </row>
    <row r="69" spans="1:41" x14ac:dyDescent="0.35">
      <c r="A69" s="1">
        <v>434</v>
      </c>
      <c r="B69" s="4" t="s">
        <v>123</v>
      </c>
      <c r="C69" s="4" t="s">
        <v>128</v>
      </c>
      <c r="D69">
        <v>30</v>
      </c>
      <c r="E69">
        <v>5085.6847829999997</v>
      </c>
      <c r="F69">
        <f t="shared" si="8"/>
        <v>71.313987288609795</v>
      </c>
      <c r="G69">
        <f t="shared" si="9"/>
        <v>1.0228766597141277</v>
      </c>
      <c r="H69" t="s">
        <v>134</v>
      </c>
      <c r="I69">
        <f t="shared" si="7"/>
        <v>1</v>
      </c>
      <c r="K69" t="s">
        <v>145</v>
      </c>
      <c r="L69" t="s">
        <v>72</v>
      </c>
      <c r="M69" t="s">
        <v>72</v>
      </c>
      <c r="N69" s="2" t="s">
        <v>8</v>
      </c>
      <c r="O69" t="s">
        <v>72</v>
      </c>
      <c r="P69" t="s">
        <v>72</v>
      </c>
      <c r="Q69" t="s">
        <v>72</v>
      </c>
      <c r="R69" t="s">
        <v>72</v>
      </c>
      <c r="S69" t="s">
        <v>72</v>
      </c>
      <c r="U69" t="s">
        <v>770</v>
      </c>
      <c r="V69" t="s">
        <v>72</v>
      </c>
      <c r="W69" t="s">
        <v>72</v>
      </c>
      <c r="X69" t="s">
        <v>788</v>
      </c>
      <c r="Y69" t="s">
        <v>793</v>
      </c>
      <c r="Z69" t="s">
        <v>72</v>
      </c>
      <c r="AA69" t="s">
        <v>72</v>
      </c>
      <c r="AB69" t="s">
        <v>72</v>
      </c>
      <c r="AC69" t="s">
        <v>72</v>
      </c>
      <c r="AG69" s="6" t="s">
        <v>587</v>
      </c>
      <c r="AH69" t="s">
        <v>72</v>
      </c>
      <c r="AI69" t="s">
        <v>72</v>
      </c>
      <c r="AJ69" s="6" t="s">
        <v>587</v>
      </c>
      <c r="AK69" t="s">
        <v>793</v>
      </c>
      <c r="AL69" t="s">
        <v>72</v>
      </c>
      <c r="AM69" t="s">
        <v>72</v>
      </c>
      <c r="AN69" t="s">
        <v>72</v>
      </c>
      <c r="AO69" t="s">
        <v>72</v>
      </c>
    </row>
    <row r="70" spans="1:41" x14ac:dyDescent="0.35">
      <c r="A70" s="1">
        <v>596</v>
      </c>
      <c r="B70" s="4" t="s">
        <v>123</v>
      </c>
      <c r="C70" s="4" t="s">
        <v>128</v>
      </c>
      <c r="D70">
        <v>15</v>
      </c>
      <c r="E70">
        <v>0</v>
      </c>
      <c r="F70">
        <f t="shared" si="8"/>
        <v>0</v>
      </c>
      <c r="G70">
        <f t="shared" si="9"/>
        <v>0</v>
      </c>
      <c r="H70" t="s">
        <v>134</v>
      </c>
      <c r="I70">
        <f t="shared" si="7"/>
        <v>1</v>
      </c>
      <c r="K70" t="s">
        <v>72</v>
      </c>
      <c r="L70" t="s">
        <v>239</v>
      </c>
      <c r="M70" t="s">
        <v>13</v>
      </c>
      <c r="N70" t="s">
        <v>327</v>
      </c>
      <c r="O70" t="s">
        <v>72</v>
      </c>
      <c r="P70" t="s">
        <v>72</v>
      </c>
      <c r="Q70" t="s">
        <v>72</v>
      </c>
      <c r="R70" t="s">
        <v>72</v>
      </c>
      <c r="S70" t="s">
        <v>72</v>
      </c>
      <c r="U70" t="s">
        <v>72</v>
      </c>
      <c r="V70" t="s">
        <v>764</v>
      </c>
      <c r="W70" t="s">
        <v>764</v>
      </c>
      <c r="X70" t="s">
        <v>764</v>
      </c>
      <c r="Y70" t="s">
        <v>793</v>
      </c>
      <c r="Z70" t="s">
        <v>72</v>
      </c>
      <c r="AA70" t="s">
        <v>72</v>
      </c>
      <c r="AB70" t="s">
        <v>72</v>
      </c>
      <c r="AC70" t="s">
        <v>72</v>
      </c>
      <c r="AG70" t="s">
        <v>72</v>
      </c>
      <c r="AH70" s="6" t="s">
        <v>587</v>
      </c>
      <c r="AI70" s="6" t="s">
        <v>587</v>
      </c>
      <c r="AJ70" s="6" t="s">
        <v>587</v>
      </c>
      <c r="AK70" t="s">
        <v>793</v>
      </c>
      <c r="AL70" t="s">
        <v>72</v>
      </c>
      <c r="AM70" t="s">
        <v>72</v>
      </c>
      <c r="AN70" t="s">
        <v>72</v>
      </c>
      <c r="AO70" t="s">
        <v>72</v>
      </c>
    </row>
    <row r="71" spans="1:41" x14ac:dyDescent="0.35">
      <c r="A71" s="1">
        <v>812</v>
      </c>
      <c r="B71" s="4" t="s">
        <v>123</v>
      </c>
      <c r="C71" s="4" t="s">
        <v>128</v>
      </c>
      <c r="D71">
        <v>5</v>
      </c>
      <c r="E71">
        <v>0</v>
      </c>
      <c r="F71">
        <f t="shared" si="8"/>
        <v>0</v>
      </c>
      <c r="G71">
        <f t="shared" si="9"/>
        <v>0</v>
      </c>
      <c r="H71" t="s">
        <v>134</v>
      </c>
      <c r="I71">
        <f t="shared" si="7"/>
        <v>1</v>
      </c>
      <c r="K71" t="s">
        <v>72</v>
      </c>
      <c r="L71" t="s">
        <v>72</v>
      </c>
      <c r="M71" t="s">
        <v>284</v>
      </c>
      <c r="N71" t="s">
        <v>21</v>
      </c>
      <c r="O71" t="s">
        <v>72</v>
      </c>
      <c r="P71" t="s">
        <v>72</v>
      </c>
      <c r="Q71" t="s">
        <v>72</v>
      </c>
      <c r="R71" t="s">
        <v>72</v>
      </c>
      <c r="S71" t="s">
        <v>72</v>
      </c>
      <c r="U71" t="s">
        <v>72</v>
      </c>
      <c r="V71" t="s">
        <v>72</v>
      </c>
      <c r="W71" t="s">
        <v>766</v>
      </c>
      <c r="X71" t="s">
        <v>766</v>
      </c>
      <c r="Y71" t="s">
        <v>793</v>
      </c>
      <c r="Z71" t="s">
        <v>72</v>
      </c>
      <c r="AA71" t="s">
        <v>72</v>
      </c>
      <c r="AB71" t="s">
        <v>72</v>
      </c>
      <c r="AC71" t="s">
        <v>72</v>
      </c>
      <c r="AG71" t="s">
        <v>72</v>
      </c>
      <c r="AH71" t="s">
        <v>72</v>
      </c>
      <c r="AI71" s="6" t="s">
        <v>587</v>
      </c>
      <c r="AJ71" s="6" t="s">
        <v>587</v>
      </c>
      <c r="AK71" t="s">
        <v>793</v>
      </c>
      <c r="AL71" t="s">
        <v>72</v>
      </c>
      <c r="AM71" t="s">
        <v>72</v>
      </c>
      <c r="AN71" t="s">
        <v>72</v>
      </c>
      <c r="AO71" t="s">
        <v>72</v>
      </c>
    </row>
    <row r="72" spans="1:41" x14ac:dyDescent="0.35">
      <c r="A72" s="1">
        <v>847</v>
      </c>
      <c r="B72" s="4" t="s">
        <v>123</v>
      </c>
      <c r="C72" s="4" t="s">
        <v>128</v>
      </c>
      <c r="D72">
        <v>34</v>
      </c>
      <c r="E72">
        <v>1212.8281899999999</v>
      </c>
      <c r="F72">
        <f t="shared" si="8"/>
        <v>34.825682907877052</v>
      </c>
      <c r="G72">
        <f t="shared" si="9"/>
        <v>0.49951460519109475</v>
      </c>
      <c r="H72" t="s">
        <v>134</v>
      </c>
      <c r="I72">
        <f t="shared" si="7"/>
        <v>1</v>
      </c>
      <c r="K72" t="s">
        <v>72</v>
      </c>
      <c r="L72" t="s">
        <v>72</v>
      </c>
      <c r="M72" t="s">
        <v>286</v>
      </c>
      <c r="N72" t="s">
        <v>72</v>
      </c>
      <c r="O72" t="s">
        <v>72</v>
      </c>
      <c r="P72" t="s">
        <v>72</v>
      </c>
      <c r="Q72" t="s">
        <v>72</v>
      </c>
      <c r="R72" t="s">
        <v>72</v>
      </c>
      <c r="S72" t="s">
        <v>72</v>
      </c>
      <c r="U72" t="s">
        <v>72</v>
      </c>
      <c r="V72" t="s">
        <v>72</v>
      </c>
      <c r="W72" t="s">
        <v>774</v>
      </c>
      <c r="X72" t="s">
        <v>769</v>
      </c>
      <c r="Y72" t="s">
        <v>793</v>
      </c>
      <c r="Z72" t="s">
        <v>72</v>
      </c>
      <c r="AA72" t="s">
        <v>72</v>
      </c>
      <c r="AB72" t="s">
        <v>72</v>
      </c>
      <c r="AC72" t="s">
        <v>72</v>
      </c>
      <c r="AG72" t="s">
        <v>72</v>
      </c>
      <c r="AH72" t="s">
        <v>72</v>
      </c>
      <c r="AI72" s="6" t="s">
        <v>587</v>
      </c>
      <c r="AJ72" t="s">
        <v>769</v>
      </c>
      <c r="AK72" t="s">
        <v>793</v>
      </c>
      <c r="AL72" t="s">
        <v>72</v>
      </c>
      <c r="AM72" t="s">
        <v>72</v>
      </c>
      <c r="AN72" t="s">
        <v>72</v>
      </c>
      <c r="AO72" t="s">
        <v>72</v>
      </c>
    </row>
    <row r="73" spans="1:41" x14ac:dyDescent="0.35">
      <c r="A73" s="1">
        <v>883</v>
      </c>
      <c r="B73" s="4" t="s">
        <v>123</v>
      </c>
      <c r="C73" s="4" t="s">
        <v>128</v>
      </c>
      <c r="D73">
        <v>8</v>
      </c>
      <c r="E73">
        <v>1212.8281899999999</v>
      </c>
      <c r="F73">
        <f t="shared" si="8"/>
        <v>34.825682907877052</v>
      </c>
      <c r="G73">
        <f t="shared" si="9"/>
        <v>0.49951460519109475</v>
      </c>
      <c r="H73" t="s">
        <v>134</v>
      </c>
      <c r="I73">
        <f t="shared" si="7"/>
        <v>1</v>
      </c>
      <c r="K73" t="s">
        <v>72</v>
      </c>
      <c r="L73" t="s">
        <v>72</v>
      </c>
      <c r="M73" t="s">
        <v>72</v>
      </c>
      <c r="N73" t="s">
        <v>28</v>
      </c>
      <c r="O73" t="s">
        <v>72</v>
      </c>
      <c r="P73" t="s">
        <v>72</v>
      </c>
      <c r="Q73" t="s">
        <v>72</v>
      </c>
      <c r="R73" t="s">
        <v>72</v>
      </c>
      <c r="S73" t="s">
        <v>72</v>
      </c>
      <c r="U73" t="s">
        <v>72</v>
      </c>
      <c r="V73" t="s">
        <v>72</v>
      </c>
      <c r="W73" t="s">
        <v>72</v>
      </c>
      <c r="X73" t="s">
        <v>766</v>
      </c>
      <c r="Y73" t="s">
        <v>794</v>
      </c>
      <c r="Z73" t="s">
        <v>793</v>
      </c>
      <c r="AA73" t="s">
        <v>72</v>
      </c>
      <c r="AB73" t="s">
        <v>72</v>
      </c>
      <c r="AC73" t="s">
        <v>72</v>
      </c>
      <c r="AG73" t="s">
        <v>72</v>
      </c>
      <c r="AH73" t="s">
        <v>72</v>
      </c>
      <c r="AI73" t="s">
        <v>72</v>
      </c>
      <c r="AJ73" s="6" t="s">
        <v>587</v>
      </c>
      <c r="AK73" t="s">
        <v>794</v>
      </c>
      <c r="AL73" t="s">
        <v>793</v>
      </c>
      <c r="AM73" t="s">
        <v>72</v>
      </c>
      <c r="AN73" t="s">
        <v>72</v>
      </c>
      <c r="AO73" t="s">
        <v>72</v>
      </c>
    </row>
    <row r="74" spans="1:41" x14ac:dyDescent="0.35">
      <c r="A74" s="1" t="s">
        <v>33</v>
      </c>
      <c r="B74" s="4" t="s">
        <v>123</v>
      </c>
      <c r="C74" s="4" t="s">
        <v>128</v>
      </c>
      <c r="D74">
        <v>35</v>
      </c>
      <c r="E74">
        <v>1212.8281899999999</v>
      </c>
      <c r="F74">
        <f t="shared" si="8"/>
        <v>34.825682907877052</v>
      </c>
      <c r="G74">
        <f t="shared" si="9"/>
        <v>0.49951460519109475</v>
      </c>
      <c r="H74" t="s">
        <v>134</v>
      </c>
      <c r="I74">
        <f t="shared" si="7"/>
        <v>1</v>
      </c>
      <c r="K74" t="s">
        <v>72</v>
      </c>
      <c r="L74" t="s">
        <v>72</v>
      </c>
      <c r="M74" t="s">
        <v>34</v>
      </c>
      <c r="N74" t="s">
        <v>72</v>
      </c>
      <c r="O74" t="s">
        <v>72</v>
      </c>
      <c r="P74" t="s">
        <v>72</v>
      </c>
      <c r="Q74" t="s">
        <v>72</v>
      </c>
      <c r="R74" t="s">
        <v>72</v>
      </c>
      <c r="S74" t="s">
        <v>72</v>
      </c>
      <c r="U74" t="s">
        <v>72</v>
      </c>
      <c r="V74" t="s">
        <v>72</v>
      </c>
      <c r="W74" t="s">
        <v>764</v>
      </c>
      <c r="X74" t="s">
        <v>769</v>
      </c>
      <c r="Y74" t="s">
        <v>793</v>
      </c>
      <c r="Z74" t="s">
        <v>72</v>
      </c>
      <c r="AA74" t="s">
        <v>72</v>
      </c>
      <c r="AB74" t="s">
        <v>72</v>
      </c>
      <c r="AC74" t="s">
        <v>72</v>
      </c>
      <c r="AG74" t="s">
        <v>72</v>
      </c>
      <c r="AH74" t="s">
        <v>72</v>
      </c>
      <c r="AI74" s="6" t="s">
        <v>587</v>
      </c>
      <c r="AJ74" t="s">
        <v>769</v>
      </c>
      <c r="AK74" t="s">
        <v>793</v>
      </c>
      <c r="AL74" t="s">
        <v>72</v>
      </c>
      <c r="AM74" t="s">
        <v>72</v>
      </c>
      <c r="AN74" t="s">
        <v>72</v>
      </c>
      <c r="AO74" t="s">
        <v>72</v>
      </c>
    </row>
    <row r="75" spans="1:41" x14ac:dyDescent="0.35">
      <c r="A75" s="1" t="s">
        <v>50</v>
      </c>
      <c r="B75" s="4" t="s">
        <v>123</v>
      </c>
      <c r="C75" s="4" t="s">
        <v>128</v>
      </c>
      <c r="D75">
        <v>30</v>
      </c>
      <c r="E75">
        <v>5085.6847829999997</v>
      </c>
      <c r="F75">
        <f t="shared" si="8"/>
        <v>71.313987288609795</v>
      </c>
      <c r="G75">
        <f t="shared" si="9"/>
        <v>1.0228766597141277</v>
      </c>
      <c r="H75" t="s">
        <v>134</v>
      </c>
      <c r="I75">
        <f t="shared" si="7"/>
        <v>1</v>
      </c>
      <c r="K75" t="s">
        <v>157</v>
      </c>
      <c r="L75" t="s">
        <v>72</v>
      </c>
      <c r="M75" t="s">
        <v>293</v>
      </c>
      <c r="N75" s="2" t="s">
        <v>51</v>
      </c>
      <c r="O75" t="s">
        <v>72</v>
      </c>
      <c r="P75" t="s">
        <v>72</v>
      </c>
      <c r="Q75" t="s">
        <v>72</v>
      </c>
      <c r="R75" t="s">
        <v>72</v>
      </c>
      <c r="S75" t="s">
        <v>72</v>
      </c>
      <c r="U75" t="s">
        <v>764</v>
      </c>
      <c r="V75" t="s">
        <v>72</v>
      </c>
      <c r="W75" t="s">
        <v>774</v>
      </c>
      <c r="X75" t="s">
        <v>774</v>
      </c>
      <c r="Y75" t="s">
        <v>793</v>
      </c>
      <c r="Z75" t="s">
        <v>72</v>
      </c>
      <c r="AA75" t="s">
        <v>72</v>
      </c>
      <c r="AB75" t="s">
        <v>72</v>
      </c>
      <c r="AC75" t="s">
        <v>72</v>
      </c>
      <c r="AD75" t="s">
        <v>852</v>
      </c>
      <c r="AG75" s="6" t="s">
        <v>587</v>
      </c>
      <c r="AH75" t="s">
        <v>72</v>
      </c>
      <c r="AI75" s="6" t="s">
        <v>587</v>
      </c>
      <c r="AJ75" s="6" t="s">
        <v>587</v>
      </c>
      <c r="AK75" t="s">
        <v>793</v>
      </c>
      <c r="AL75" t="s">
        <v>72</v>
      </c>
      <c r="AM75" t="s">
        <v>72</v>
      </c>
      <c r="AN75" t="s">
        <v>72</v>
      </c>
      <c r="AO75" t="s">
        <v>72</v>
      </c>
    </row>
    <row r="76" spans="1:41" x14ac:dyDescent="0.35">
      <c r="A76" s="1" t="s">
        <v>63</v>
      </c>
      <c r="B76" s="4" t="s">
        <v>123</v>
      </c>
      <c r="C76" s="4" t="s">
        <v>128</v>
      </c>
      <c r="D76">
        <v>32</v>
      </c>
      <c r="E76">
        <v>1212.8281899999999</v>
      </c>
      <c r="F76">
        <f t="shared" si="8"/>
        <v>34.825682907877052</v>
      </c>
      <c r="G76">
        <f t="shared" si="9"/>
        <v>0.49951460519109475</v>
      </c>
      <c r="H76" t="s">
        <v>134</v>
      </c>
      <c r="I76">
        <f t="shared" si="7"/>
        <v>1</v>
      </c>
      <c r="K76" t="s">
        <v>72</v>
      </c>
      <c r="L76" t="s">
        <v>72</v>
      </c>
      <c r="M76" t="s">
        <v>298</v>
      </c>
      <c r="N76" t="s">
        <v>351</v>
      </c>
      <c r="O76" t="s">
        <v>392</v>
      </c>
      <c r="P76" t="s">
        <v>472</v>
      </c>
      <c r="Q76" t="s">
        <v>72</v>
      </c>
      <c r="R76" t="s">
        <v>72</v>
      </c>
      <c r="S76" t="s">
        <v>72</v>
      </c>
      <c r="U76" t="s">
        <v>72</v>
      </c>
      <c r="V76" t="s">
        <v>72</v>
      </c>
      <c r="W76" t="s">
        <v>770</v>
      </c>
      <c r="X76" t="s">
        <v>770</v>
      </c>
      <c r="Y76" t="s">
        <v>798</v>
      </c>
      <c r="Z76" t="s">
        <v>811</v>
      </c>
      <c r="AA76" t="s">
        <v>793</v>
      </c>
      <c r="AB76" t="s">
        <v>72</v>
      </c>
      <c r="AC76" t="s">
        <v>72</v>
      </c>
      <c r="AG76" t="s">
        <v>72</v>
      </c>
      <c r="AH76" t="s">
        <v>72</v>
      </c>
      <c r="AI76" s="6" t="s">
        <v>587</v>
      </c>
      <c r="AJ76" s="6" t="s">
        <v>587</v>
      </c>
      <c r="AK76" s="6" t="s">
        <v>587</v>
      </c>
      <c r="AL76" s="6" t="s">
        <v>587</v>
      </c>
      <c r="AM76" t="s">
        <v>793</v>
      </c>
      <c r="AN76" t="s">
        <v>72</v>
      </c>
      <c r="AO76" t="s">
        <v>72</v>
      </c>
    </row>
    <row r="77" spans="1:41" x14ac:dyDescent="0.35">
      <c r="A77" s="1">
        <v>151</v>
      </c>
      <c r="B77" s="4" t="s">
        <v>123</v>
      </c>
      <c r="C77" s="4" t="s">
        <v>129</v>
      </c>
      <c r="D77">
        <v>30</v>
      </c>
      <c r="E77">
        <v>5085.6847829999997</v>
      </c>
      <c r="F77">
        <f t="shared" si="8"/>
        <v>71.313987288609795</v>
      </c>
      <c r="G77">
        <f t="shared" si="9"/>
        <v>1.0228766597141277</v>
      </c>
      <c r="H77" t="s">
        <v>134</v>
      </c>
      <c r="I77">
        <f t="shared" si="7"/>
        <v>1</v>
      </c>
      <c r="K77" t="s">
        <v>160</v>
      </c>
      <c r="L77" t="s">
        <v>251</v>
      </c>
      <c r="M77" t="s">
        <v>304</v>
      </c>
      <c r="N77" t="s">
        <v>353</v>
      </c>
      <c r="O77" t="s">
        <v>72</v>
      </c>
      <c r="P77" t="s">
        <v>72</v>
      </c>
      <c r="Q77" t="s">
        <v>72</v>
      </c>
      <c r="R77" t="s">
        <v>72</v>
      </c>
      <c r="S77" t="s">
        <v>72</v>
      </c>
      <c r="U77" t="s">
        <v>770</v>
      </c>
      <c r="V77" t="s">
        <v>780</v>
      </c>
      <c r="W77" t="s">
        <v>770</v>
      </c>
      <c r="X77" t="s">
        <v>770</v>
      </c>
      <c r="Y77" t="s">
        <v>793</v>
      </c>
      <c r="Z77" t="s">
        <v>72</v>
      </c>
      <c r="AA77" t="s">
        <v>72</v>
      </c>
      <c r="AB77" t="s">
        <v>72</v>
      </c>
      <c r="AC77" t="s">
        <v>72</v>
      </c>
      <c r="AD77" t="s">
        <v>852</v>
      </c>
      <c r="AG77" s="6" t="s">
        <v>587</v>
      </c>
      <c r="AH77" s="6" t="s">
        <v>587</v>
      </c>
      <c r="AI77" s="6" t="s">
        <v>587</v>
      </c>
      <c r="AJ77" s="6" t="s">
        <v>587</v>
      </c>
      <c r="AK77" t="s">
        <v>793</v>
      </c>
      <c r="AL77" t="s">
        <v>72</v>
      </c>
      <c r="AM77" t="s">
        <v>72</v>
      </c>
      <c r="AN77" t="s">
        <v>72</v>
      </c>
      <c r="AO77" t="s">
        <v>72</v>
      </c>
    </row>
    <row r="78" spans="1:41" x14ac:dyDescent="0.35">
      <c r="A78" s="1" t="s">
        <v>864</v>
      </c>
      <c r="B78" s="4" t="s">
        <v>123</v>
      </c>
      <c r="C78" s="4" t="s">
        <v>128</v>
      </c>
      <c r="D78">
        <v>30</v>
      </c>
      <c r="E78">
        <v>5085.6847829999997</v>
      </c>
      <c r="F78">
        <f t="shared" si="8"/>
        <v>71.313987288609795</v>
      </c>
      <c r="G78">
        <f t="shared" si="9"/>
        <v>1.0228766597141277</v>
      </c>
      <c r="H78" t="s">
        <v>134</v>
      </c>
      <c r="I78">
        <f t="shared" si="7"/>
        <v>1</v>
      </c>
      <c r="K78" t="s">
        <v>156</v>
      </c>
      <c r="L78" t="s">
        <v>72</v>
      </c>
      <c r="M78" t="s">
        <v>49</v>
      </c>
      <c r="N78" t="s">
        <v>72</v>
      </c>
      <c r="O78" t="s">
        <v>406</v>
      </c>
      <c r="P78" t="s">
        <v>479</v>
      </c>
      <c r="Q78" t="s">
        <v>72</v>
      </c>
      <c r="R78" t="s">
        <v>688</v>
      </c>
      <c r="S78" t="s">
        <v>726</v>
      </c>
      <c r="U78" t="s">
        <v>774</v>
      </c>
      <c r="V78" t="s">
        <v>72</v>
      </c>
      <c r="W78" t="s">
        <v>767</v>
      </c>
      <c r="X78" t="s">
        <v>769</v>
      </c>
      <c r="Y78" t="s">
        <v>774</v>
      </c>
      <c r="Z78" t="s">
        <v>774</v>
      </c>
      <c r="AA78" t="s">
        <v>72</v>
      </c>
      <c r="AB78" t="s">
        <v>764</v>
      </c>
      <c r="AC78" t="s">
        <v>764</v>
      </c>
      <c r="AD78" t="s">
        <v>865</v>
      </c>
      <c r="AG78" s="6" t="s">
        <v>587</v>
      </c>
      <c r="AH78" t="s">
        <v>72</v>
      </c>
      <c r="AI78" s="6" t="s">
        <v>587</v>
      </c>
      <c r="AJ78" t="s">
        <v>769</v>
      </c>
      <c r="AK78" s="6" t="s">
        <v>587</v>
      </c>
      <c r="AL78" s="6" t="s">
        <v>587</v>
      </c>
      <c r="AM78" t="s">
        <v>72</v>
      </c>
      <c r="AN78" s="6" t="s">
        <v>587</v>
      </c>
      <c r="AO78" s="6" t="s">
        <v>587</v>
      </c>
    </row>
  </sheetData>
  <sortState xmlns:xlrd2="http://schemas.microsoft.com/office/spreadsheetml/2017/richdata2" ref="A2:AQ85">
    <sortCondition ref="B2:B85"/>
    <sortCondition ref="I2:I85"/>
  </sortState>
  <phoneticPr fontId="3" type="noConversion"/>
  <conditionalFormatting sqref="AE25">
    <cfRule type="duplicateValues" dxfId="23" priority="77"/>
  </conditionalFormatting>
  <conditionalFormatting sqref="AE25">
    <cfRule type="duplicateValues" dxfId="22" priority="76"/>
  </conditionalFormatting>
  <conditionalFormatting sqref="Q26">
    <cfRule type="duplicateValues" dxfId="21" priority="75"/>
  </conditionalFormatting>
  <conditionalFormatting sqref="Q26">
    <cfRule type="duplicateValues" dxfId="20" priority="74"/>
  </conditionalFormatting>
  <conditionalFormatting sqref="N31">
    <cfRule type="duplicateValues" dxfId="19" priority="61"/>
  </conditionalFormatting>
  <conditionalFormatting sqref="N31">
    <cfRule type="duplicateValues" dxfId="18" priority="60"/>
  </conditionalFormatting>
  <conditionalFormatting sqref="N10">
    <cfRule type="duplicateValues" dxfId="17" priority="59"/>
  </conditionalFormatting>
  <conditionalFormatting sqref="N10">
    <cfRule type="duplicateValues" dxfId="16" priority="58"/>
  </conditionalFormatting>
  <conditionalFormatting sqref="N12">
    <cfRule type="duplicateValues" dxfId="15" priority="55"/>
  </conditionalFormatting>
  <conditionalFormatting sqref="N12">
    <cfRule type="duplicateValues" dxfId="14" priority="54"/>
  </conditionalFormatting>
  <conditionalFormatting sqref="N15">
    <cfRule type="duplicateValues" dxfId="13" priority="53"/>
  </conditionalFormatting>
  <conditionalFormatting sqref="N15">
    <cfRule type="duplicateValues" dxfId="12" priority="52"/>
  </conditionalFormatting>
  <conditionalFormatting sqref="N16">
    <cfRule type="duplicateValues" dxfId="11" priority="51"/>
  </conditionalFormatting>
  <conditionalFormatting sqref="N16">
    <cfRule type="duplicateValues" dxfId="10" priority="50"/>
  </conditionalFormatting>
  <conditionalFormatting sqref="N14">
    <cfRule type="duplicateValues" dxfId="9" priority="45"/>
  </conditionalFormatting>
  <conditionalFormatting sqref="N14">
    <cfRule type="duplicateValues" dxfId="8" priority="44"/>
  </conditionalFormatting>
  <conditionalFormatting sqref="O54">
    <cfRule type="duplicateValues" dxfId="7" priority="31"/>
  </conditionalFormatting>
  <conditionalFormatting sqref="O54">
    <cfRule type="duplicateValues" dxfId="6" priority="30"/>
  </conditionalFormatting>
  <conditionalFormatting sqref="N79">
    <cfRule type="duplicateValues" dxfId="5" priority="16"/>
  </conditionalFormatting>
  <conditionalFormatting sqref="N79">
    <cfRule type="duplicateValues" dxfId="4" priority="15"/>
  </conditionalFormatting>
  <conditionalFormatting sqref="Q25">
    <cfRule type="duplicateValues" dxfId="3" priority="14"/>
  </conditionalFormatting>
  <conditionalFormatting sqref="Q25">
    <cfRule type="duplicateValues" dxfId="2" priority="13"/>
  </conditionalFormatting>
  <conditionalFormatting sqref="P22">
    <cfRule type="duplicateValues" dxfId="1" priority="2"/>
  </conditionalFormatting>
  <conditionalFormatting sqref="P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58A-DC69-8E47-BD9D-BCEC2145A968}">
  <dimension ref="A1:U79"/>
  <sheetViews>
    <sheetView workbookViewId="0">
      <selection activeCell="F2" sqref="F2"/>
    </sheetView>
  </sheetViews>
  <sheetFormatPr defaultColWidth="10.6640625" defaultRowHeight="15.5" x14ac:dyDescent="0.35"/>
  <cols>
    <col min="1" max="1" width="18.1640625" style="1" customWidth="1"/>
    <col min="2" max="4" width="18.1640625" style="4" customWidth="1"/>
  </cols>
  <sheetData>
    <row r="1" spans="1:19" x14ac:dyDescent="0.35">
      <c r="A1" s="1" t="s">
        <v>0</v>
      </c>
      <c r="B1" s="4" t="s">
        <v>122</v>
      </c>
      <c r="C1" s="4" t="s">
        <v>896</v>
      </c>
      <c r="D1" s="4" t="s">
        <v>127</v>
      </c>
      <c r="E1" t="s">
        <v>130</v>
      </c>
      <c r="F1" t="s">
        <v>842</v>
      </c>
      <c r="G1">
        <v>2014</v>
      </c>
      <c r="H1" t="s">
        <v>230</v>
      </c>
      <c r="I1" t="s">
        <v>264</v>
      </c>
      <c r="J1" t="s">
        <v>315</v>
      </c>
      <c r="K1" t="s">
        <v>370</v>
      </c>
      <c r="L1" t="s">
        <v>458</v>
      </c>
      <c r="M1">
        <v>2017</v>
      </c>
      <c r="N1">
        <v>2018</v>
      </c>
      <c r="O1">
        <v>2019</v>
      </c>
      <c r="S1" t="s">
        <v>832</v>
      </c>
    </row>
    <row r="2" spans="1:19" x14ac:dyDescent="0.35">
      <c r="A2" s="1" t="s">
        <v>11</v>
      </c>
      <c r="B2" s="4" t="s">
        <v>124</v>
      </c>
      <c r="C2" s="4" t="s">
        <v>124</v>
      </c>
      <c r="D2" s="4" t="s">
        <v>128</v>
      </c>
      <c r="E2">
        <v>15</v>
      </c>
      <c r="F2">
        <v>1</v>
      </c>
      <c r="G2">
        <v>0</v>
      </c>
      <c r="H2">
        <v>2</v>
      </c>
      <c r="I2">
        <v>2</v>
      </c>
      <c r="J2">
        <v>2</v>
      </c>
      <c r="K2">
        <v>7</v>
      </c>
      <c r="L2">
        <v>2</v>
      </c>
      <c r="M2">
        <v>2</v>
      </c>
      <c r="N2">
        <v>0</v>
      </c>
      <c r="O2">
        <v>0</v>
      </c>
    </row>
    <row r="3" spans="1:19" x14ac:dyDescent="0.35">
      <c r="A3" s="1">
        <v>627</v>
      </c>
      <c r="B3" s="4" t="s">
        <v>124</v>
      </c>
      <c r="C3" s="4" t="s">
        <v>124</v>
      </c>
      <c r="D3" s="4" t="s">
        <v>129</v>
      </c>
      <c r="E3">
        <v>15</v>
      </c>
      <c r="F3">
        <v>2</v>
      </c>
      <c r="G3">
        <v>0</v>
      </c>
      <c r="H3">
        <v>3</v>
      </c>
      <c r="I3">
        <v>0</v>
      </c>
      <c r="J3">
        <v>3</v>
      </c>
      <c r="K3">
        <v>7</v>
      </c>
      <c r="L3">
        <v>0</v>
      </c>
      <c r="M3">
        <v>1</v>
      </c>
      <c r="N3">
        <v>0</v>
      </c>
      <c r="O3">
        <v>0</v>
      </c>
    </row>
    <row r="4" spans="1:19" x14ac:dyDescent="0.35">
      <c r="A4" s="1">
        <v>659</v>
      </c>
      <c r="B4" s="4" t="s">
        <v>124</v>
      </c>
      <c r="C4" s="4" t="s">
        <v>124</v>
      </c>
      <c r="D4" s="4" t="s">
        <v>128</v>
      </c>
      <c r="E4">
        <v>19</v>
      </c>
      <c r="F4">
        <v>3</v>
      </c>
      <c r="G4">
        <v>0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</row>
    <row r="5" spans="1:19" x14ac:dyDescent="0.35">
      <c r="A5" s="1">
        <v>717</v>
      </c>
      <c r="B5" s="4" t="s">
        <v>124</v>
      </c>
      <c r="C5" s="4" t="s">
        <v>124</v>
      </c>
      <c r="D5" s="4" t="s">
        <v>129</v>
      </c>
      <c r="E5">
        <v>8</v>
      </c>
      <c r="F5">
        <v>4</v>
      </c>
      <c r="G5">
        <v>0</v>
      </c>
      <c r="H5">
        <v>0</v>
      </c>
      <c r="I5">
        <v>2</v>
      </c>
      <c r="J5">
        <v>2</v>
      </c>
      <c r="K5">
        <v>9</v>
      </c>
      <c r="L5">
        <v>9</v>
      </c>
      <c r="M5">
        <v>9</v>
      </c>
      <c r="N5">
        <v>0</v>
      </c>
      <c r="O5">
        <v>0</v>
      </c>
    </row>
    <row r="6" spans="1:19" x14ac:dyDescent="0.35">
      <c r="A6" s="1">
        <v>839</v>
      </c>
      <c r="B6" s="4" t="s">
        <v>124</v>
      </c>
      <c r="C6" s="4" t="s">
        <v>124</v>
      </c>
      <c r="D6" s="4" t="s">
        <v>128</v>
      </c>
      <c r="E6">
        <v>5</v>
      </c>
      <c r="F6">
        <v>5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9</v>
      </c>
    </row>
    <row r="7" spans="1:19" x14ac:dyDescent="0.35">
      <c r="A7" s="1">
        <v>867</v>
      </c>
      <c r="B7" s="4" t="s">
        <v>124</v>
      </c>
      <c r="C7" s="4" t="s">
        <v>124</v>
      </c>
      <c r="D7" s="4" t="s">
        <v>128</v>
      </c>
      <c r="E7">
        <v>19</v>
      </c>
      <c r="F7">
        <v>6</v>
      </c>
      <c r="G7">
        <v>0</v>
      </c>
      <c r="H7">
        <v>0</v>
      </c>
      <c r="I7">
        <v>0</v>
      </c>
      <c r="J7">
        <v>1</v>
      </c>
      <c r="K7">
        <v>0</v>
      </c>
      <c r="L7">
        <v>9</v>
      </c>
      <c r="M7">
        <v>1</v>
      </c>
      <c r="N7">
        <v>0</v>
      </c>
      <c r="O7">
        <v>0</v>
      </c>
    </row>
    <row r="8" spans="1:19" x14ac:dyDescent="0.35">
      <c r="A8" s="1" t="s">
        <v>30</v>
      </c>
      <c r="B8" s="4" t="s">
        <v>124</v>
      </c>
      <c r="C8" s="4" t="s">
        <v>124</v>
      </c>
      <c r="D8" s="4" t="s">
        <v>128</v>
      </c>
      <c r="E8">
        <v>35</v>
      </c>
      <c r="F8">
        <v>7</v>
      </c>
      <c r="G8">
        <v>3</v>
      </c>
      <c r="H8">
        <v>3</v>
      </c>
      <c r="I8">
        <v>3</v>
      </c>
      <c r="J8">
        <v>3</v>
      </c>
      <c r="K8">
        <v>1</v>
      </c>
      <c r="L8">
        <v>1</v>
      </c>
      <c r="M8">
        <v>1</v>
      </c>
      <c r="N8">
        <v>0</v>
      </c>
      <c r="O8">
        <v>1</v>
      </c>
    </row>
    <row r="9" spans="1:19" x14ac:dyDescent="0.35">
      <c r="A9" s="1" t="s">
        <v>37</v>
      </c>
      <c r="B9" s="4" t="s">
        <v>124</v>
      </c>
      <c r="C9" s="4" t="s">
        <v>124</v>
      </c>
      <c r="D9" s="4" t="s">
        <v>128</v>
      </c>
      <c r="E9">
        <v>38</v>
      </c>
      <c r="F9">
        <v>8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9</v>
      </c>
      <c r="N9">
        <v>1</v>
      </c>
      <c r="O9">
        <v>1</v>
      </c>
    </row>
    <row r="10" spans="1:19" x14ac:dyDescent="0.35">
      <c r="A10" s="1" t="s">
        <v>45</v>
      </c>
      <c r="B10" s="4" t="s">
        <v>124</v>
      </c>
      <c r="C10" s="4" t="s">
        <v>124</v>
      </c>
      <c r="D10" s="4" t="s">
        <v>128</v>
      </c>
      <c r="E10">
        <v>25</v>
      </c>
      <c r="F10">
        <v>9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</row>
    <row r="11" spans="1:19" x14ac:dyDescent="0.35">
      <c r="A11" s="1" t="s">
        <v>47</v>
      </c>
      <c r="B11" s="4" t="s">
        <v>124</v>
      </c>
      <c r="C11" s="4" t="s">
        <v>124</v>
      </c>
      <c r="D11" s="4" t="s">
        <v>128</v>
      </c>
      <c r="E11">
        <v>25</v>
      </c>
      <c r="F11">
        <v>10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</row>
    <row r="12" spans="1:19" x14ac:dyDescent="0.35">
      <c r="A12" s="1" t="s">
        <v>54</v>
      </c>
      <c r="B12" s="4" t="s">
        <v>124</v>
      </c>
      <c r="C12" s="4" t="s">
        <v>124</v>
      </c>
      <c r="D12" s="4" t="s">
        <v>128</v>
      </c>
      <c r="E12">
        <v>15</v>
      </c>
      <c r="F12">
        <v>11</v>
      </c>
      <c r="G12">
        <v>0</v>
      </c>
      <c r="H12">
        <v>3</v>
      </c>
      <c r="I12">
        <v>0</v>
      </c>
      <c r="J12">
        <v>3</v>
      </c>
      <c r="K12">
        <v>7</v>
      </c>
      <c r="L12">
        <v>0</v>
      </c>
      <c r="M12">
        <v>1</v>
      </c>
      <c r="N12">
        <v>1</v>
      </c>
      <c r="O12">
        <v>0</v>
      </c>
    </row>
    <row r="13" spans="1:19" x14ac:dyDescent="0.35">
      <c r="A13" s="1" t="s">
        <v>55</v>
      </c>
      <c r="B13" s="4" t="s">
        <v>124</v>
      </c>
      <c r="C13" s="4" t="s">
        <v>124</v>
      </c>
      <c r="D13" s="4" t="s">
        <v>128</v>
      </c>
      <c r="E13">
        <v>15</v>
      </c>
      <c r="F13">
        <v>12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9</v>
      </c>
      <c r="N13">
        <v>0</v>
      </c>
      <c r="O13">
        <v>0</v>
      </c>
    </row>
    <row r="14" spans="1:19" x14ac:dyDescent="0.35">
      <c r="A14" s="1" t="s">
        <v>58</v>
      </c>
      <c r="B14" s="4" t="s">
        <v>124</v>
      </c>
      <c r="C14" s="4" t="s">
        <v>124</v>
      </c>
      <c r="D14" s="4" t="s">
        <v>128</v>
      </c>
      <c r="E14">
        <v>19</v>
      </c>
      <c r="F14">
        <v>13</v>
      </c>
      <c r="G14">
        <v>0</v>
      </c>
      <c r="H14">
        <v>0</v>
      </c>
      <c r="I14">
        <v>1</v>
      </c>
      <c r="J14">
        <v>9</v>
      </c>
      <c r="K14">
        <v>0</v>
      </c>
      <c r="L14">
        <v>1</v>
      </c>
      <c r="M14">
        <v>1</v>
      </c>
      <c r="N14">
        <v>0</v>
      </c>
      <c r="O14">
        <v>0</v>
      </c>
    </row>
    <row r="15" spans="1:19" x14ac:dyDescent="0.35">
      <c r="A15" s="1" t="s">
        <v>60</v>
      </c>
      <c r="B15" s="4" t="s">
        <v>124</v>
      </c>
      <c r="C15" s="4" t="s">
        <v>124</v>
      </c>
      <c r="D15" s="4" t="s">
        <v>128</v>
      </c>
      <c r="E15">
        <v>19</v>
      </c>
      <c r="F15">
        <v>14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</row>
    <row r="16" spans="1:19" x14ac:dyDescent="0.35">
      <c r="A16" s="1" t="s">
        <v>64</v>
      </c>
      <c r="B16" s="4" t="s">
        <v>124</v>
      </c>
      <c r="C16" s="4" t="s">
        <v>124</v>
      </c>
      <c r="D16" s="4" t="s">
        <v>129</v>
      </c>
      <c r="E16">
        <v>5</v>
      </c>
      <c r="F16">
        <v>15</v>
      </c>
      <c r="G16">
        <v>0</v>
      </c>
      <c r="H16">
        <v>0</v>
      </c>
      <c r="I16">
        <v>2</v>
      </c>
      <c r="J16">
        <v>2</v>
      </c>
      <c r="K16">
        <v>2</v>
      </c>
      <c r="L16">
        <v>2</v>
      </c>
      <c r="M16">
        <v>0</v>
      </c>
      <c r="N16">
        <v>9</v>
      </c>
      <c r="O16">
        <v>9</v>
      </c>
    </row>
    <row r="17" spans="1:21" x14ac:dyDescent="0.35">
      <c r="A17" s="1" t="s">
        <v>80</v>
      </c>
      <c r="B17" s="4" t="s">
        <v>124</v>
      </c>
      <c r="C17" s="4" t="s">
        <v>124</v>
      </c>
      <c r="D17" s="4" t="s">
        <v>129</v>
      </c>
      <c r="E17" s="5">
        <v>38</v>
      </c>
      <c r="F17">
        <v>16</v>
      </c>
      <c r="G17">
        <v>2</v>
      </c>
      <c r="H17">
        <v>0</v>
      </c>
      <c r="I17">
        <v>0</v>
      </c>
      <c r="J17">
        <v>2</v>
      </c>
      <c r="K17">
        <v>2</v>
      </c>
      <c r="L17">
        <v>0</v>
      </c>
      <c r="M17">
        <v>9</v>
      </c>
      <c r="N17">
        <v>0</v>
      </c>
      <c r="O17">
        <v>0</v>
      </c>
    </row>
    <row r="18" spans="1:21" x14ac:dyDescent="0.35">
      <c r="A18" s="1">
        <v>32</v>
      </c>
      <c r="B18" s="4" t="s">
        <v>124</v>
      </c>
      <c r="C18" s="4" t="s">
        <v>124</v>
      </c>
      <c r="D18" s="4" t="s">
        <v>129</v>
      </c>
      <c r="E18">
        <v>38</v>
      </c>
      <c r="F18">
        <v>17</v>
      </c>
      <c r="G18">
        <v>2</v>
      </c>
      <c r="H18">
        <v>0</v>
      </c>
      <c r="I18">
        <v>0</v>
      </c>
      <c r="J18">
        <v>2</v>
      </c>
      <c r="K18">
        <v>10</v>
      </c>
      <c r="L18">
        <v>0</v>
      </c>
      <c r="M18">
        <v>0</v>
      </c>
      <c r="N18">
        <v>0</v>
      </c>
      <c r="O18">
        <v>0</v>
      </c>
    </row>
    <row r="19" spans="1:21" x14ac:dyDescent="0.35">
      <c r="A19" s="1">
        <v>136</v>
      </c>
      <c r="B19" s="4" t="s">
        <v>124</v>
      </c>
      <c r="C19" s="4" t="s">
        <v>124</v>
      </c>
      <c r="D19" s="4" t="s">
        <v>129</v>
      </c>
      <c r="E19">
        <v>30</v>
      </c>
      <c r="F19">
        <v>18</v>
      </c>
      <c r="G19">
        <v>1</v>
      </c>
      <c r="H19">
        <v>1</v>
      </c>
      <c r="I19">
        <v>1</v>
      </c>
      <c r="J19">
        <v>9</v>
      </c>
      <c r="K19">
        <v>10</v>
      </c>
      <c r="L19">
        <v>0</v>
      </c>
      <c r="M19">
        <v>0</v>
      </c>
      <c r="N19">
        <v>0</v>
      </c>
      <c r="O19">
        <v>0</v>
      </c>
    </row>
    <row r="20" spans="1:21" x14ac:dyDescent="0.35">
      <c r="A20" s="1">
        <v>499</v>
      </c>
      <c r="B20" s="4" t="s">
        <v>124</v>
      </c>
      <c r="C20" s="4" t="s">
        <v>124</v>
      </c>
      <c r="D20" s="4" t="s">
        <v>128</v>
      </c>
      <c r="E20">
        <v>32</v>
      </c>
      <c r="F20">
        <v>19</v>
      </c>
      <c r="G20">
        <v>1</v>
      </c>
      <c r="H20">
        <v>0</v>
      </c>
      <c r="I20">
        <v>1</v>
      </c>
      <c r="J20">
        <v>1</v>
      </c>
      <c r="K20">
        <v>1</v>
      </c>
      <c r="L20">
        <v>10</v>
      </c>
      <c r="M20">
        <v>0</v>
      </c>
      <c r="N20">
        <v>0</v>
      </c>
      <c r="O20">
        <v>0</v>
      </c>
    </row>
    <row r="21" spans="1:21" x14ac:dyDescent="0.35">
      <c r="A21" s="1">
        <v>601</v>
      </c>
      <c r="B21" s="4" t="s">
        <v>124</v>
      </c>
      <c r="C21" s="4" t="s">
        <v>124</v>
      </c>
      <c r="D21" s="4" t="s">
        <v>128</v>
      </c>
      <c r="E21">
        <v>15</v>
      </c>
      <c r="F21">
        <v>20</v>
      </c>
      <c r="G21">
        <v>0</v>
      </c>
      <c r="H21">
        <v>0</v>
      </c>
      <c r="I21">
        <v>0</v>
      </c>
      <c r="J21">
        <v>5</v>
      </c>
      <c r="K21">
        <v>0</v>
      </c>
      <c r="L21">
        <v>5</v>
      </c>
      <c r="M21">
        <v>10</v>
      </c>
      <c r="N21">
        <v>0</v>
      </c>
      <c r="O21">
        <v>0</v>
      </c>
    </row>
    <row r="22" spans="1:21" x14ac:dyDescent="0.35">
      <c r="A22" s="1">
        <v>608</v>
      </c>
      <c r="B22" s="4" t="s">
        <v>124</v>
      </c>
      <c r="C22" s="4" t="s">
        <v>124</v>
      </c>
      <c r="D22" s="4" t="s">
        <v>128</v>
      </c>
      <c r="E22">
        <v>15</v>
      </c>
      <c r="F22">
        <v>21</v>
      </c>
      <c r="G22">
        <v>0</v>
      </c>
      <c r="H22">
        <v>9</v>
      </c>
      <c r="I22">
        <v>0</v>
      </c>
      <c r="J22">
        <v>6</v>
      </c>
      <c r="K22">
        <v>7</v>
      </c>
      <c r="L22">
        <v>10</v>
      </c>
      <c r="M22">
        <v>0</v>
      </c>
      <c r="N22">
        <v>0</v>
      </c>
      <c r="O22">
        <v>0</v>
      </c>
    </row>
    <row r="23" spans="1:21" x14ac:dyDescent="0.35">
      <c r="A23" s="1">
        <v>723</v>
      </c>
      <c r="B23" s="4" t="s">
        <v>124</v>
      </c>
      <c r="C23" s="4" t="s">
        <v>124</v>
      </c>
      <c r="D23" s="4" t="s">
        <v>129</v>
      </c>
      <c r="E23">
        <v>27</v>
      </c>
      <c r="F23">
        <v>22</v>
      </c>
      <c r="G23">
        <v>0</v>
      </c>
      <c r="H23">
        <v>0</v>
      </c>
      <c r="I23">
        <v>2</v>
      </c>
      <c r="J23">
        <v>2</v>
      </c>
      <c r="K23">
        <v>2</v>
      </c>
      <c r="L23">
        <v>9</v>
      </c>
      <c r="M23">
        <v>10</v>
      </c>
      <c r="N23">
        <v>0</v>
      </c>
      <c r="O23">
        <v>0</v>
      </c>
    </row>
    <row r="24" spans="1:21" x14ac:dyDescent="0.35">
      <c r="A24" s="1">
        <v>752</v>
      </c>
      <c r="B24" s="4" t="s">
        <v>124</v>
      </c>
      <c r="C24" s="4" t="s">
        <v>124</v>
      </c>
      <c r="D24" s="4" t="s">
        <v>128</v>
      </c>
      <c r="E24">
        <v>32</v>
      </c>
      <c r="F24">
        <v>23</v>
      </c>
      <c r="G24">
        <v>0</v>
      </c>
      <c r="H24">
        <v>0</v>
      </c>
      <c r="I24">
        <v>4</v>
      </c>
      <c r="J24">
        <v>4</v>
      </c>
      <c r="K24">
        <v>10</v>
      </c>
      <c r="L24">
        <v>0</v>
      </c>
      <c r="M24">
        <v>0</v>
      </c>
      <c r="N24">
        <v>0</v>
      </c>
      <c r="O24">
        <v>0</v>
      </c>
    </row>
    <row r="25" spans="1:21" x14ac:dyDescent="0.35">
      <c r="A25" s="1">
        <v>753</v>
      </c>
      <c r="B25" s="4" t="s">
        <v>124</v>
      </c>
      <c r="C25" s="4" t="s">
        <v>124</v>
      </c>
      <c r="D25" s="4" t="s">
        <v>128</v>
      </c>
      <c r="E25">
        <v>32</v>
      </c>
      <c r="F25">
        <v>24</v>
      </c>
      <c r="G25">
        <v>0</v>
      </c>
      <c r="H25">
        <v>0</v>
      </c>
      <c r="I25" s="6">
        <v>1</v>
      </c>
      <c r="J25" s="6">
        <v>1</v>
      </c>
      <c r="K25">
        <v>10</v>
      </c>
      <c r="L25">
        <v>0</v>
      </c>
      <c r="M25">
        <v>0</v>
      </c>
      <c r="N25">
        <v>0</v>
      </c>
      <c r="O25">
        <v>0</v>
      </c>
    </row>
    <row r="26" spans="1:21" x14ac:dyDescent="0.35">
      <c r="A26" s="1">
        <v>782</v>
      </c>
      <c r="B26" s="4" t="s">
        <v>124</v>
      </c>
      <c r="C26" s="4" t="s">
        <v>124</v>
      </c>
      <c r="D26" s="4" t="s">
        <v>128</v>
      </c>
      <c r="E26">
        <v>34</v>
      </c>
      <c r="F26">
        <v>25</v>
      </c>
      <c r="G26">
        <v>0</v>
      </c>
      <c r="H26">
        <v>0</v>
      </c>
      <c r="I26">
        <v>2</v>
      </c>
      <c r="J26">
        <v>2</v>
      </c>
      <c r="K26">
        <v>10</v>
      </c>
      <c r="L26">
        <v>0</v>
      </c>
      <c r="M26">
        <v>0</v>
      </c>
      <c r="N26">
        <v>0</v>
      </c>
      <c r="O26">
        <v>0</v>
      </c>
    </row>
    <row r="27" spans="1:21" x14ac:dyDescent="0.35">
      <c r="A27" s="3">
        <v>758</v>
      </c>
      <c r="B27" s="1" t="s">
        <v>124</v>
      </c>
      <c r="C27" s="1" t="s">
        <v>124</v>
      </c>
      <c r="D27" s="1" t="s">
        <v>128</v>
      </c>
      <c r="E27" s="2">
        <v>32</v>
      </c>
      <c r="F27">
        <v>26</v>
      </c>
      <c r="G27">
        <v>0</v>
      </c>
      <c r="H27">
        <v>0</v>
      </c>
      <c r="I27" s="6">
        <v>1</v>
      </c>
      <c r="J27" s="6">
        <v>1</v>
      </c>
      <c r="K27">
        <v>10</v>
      </c>
      <c r="L27">
        <v>0</v>
      </c>
      <c r="M27">
        <v>0</v>
      </c>
      <c r="N27">
        <v>0</v>
      </c>
      <c r="O27">
        <v>0</v>
      </c>
    </row>
    <row r="28" spans="1:21" x14ac:dyDescent="0.35">
      <c r="A28" s="1">
        <v>5</v>
      </c>
      <c r="B28" s="4" t="s">
        <v>123</v>
      </c>
      <c r="C28" s="4" t="s">
        <v>123</v>
      </c>
      <c r="D28" s="4" t="s">
        <v>128</v>
      </c>
      <c r="E28">
        <v>35</v>
      </c>
      <c r="F28">
        <v>27</v>
      </c>
      <c r="G28">
        <v>1</v>
      </c>
      <c r="H28">
        <v>1</v>
      </c>
      <c r="I28">
        <v>1</v>
      </c>
      <c r="J28">
        <v>1</v>
      </c>
      <c r="K28">
        <v>7</v>
      </c>
      <c r="L28">
        <v>9</v>
      </c>
      <c r="M28">
        <v>9</v>
      </c>
      <c r="N28">
        <v>0</v>
      </c>
      <c r="O28">
        <v>0</v>
      </c>
      <c r="S28" t="s">
        <v>833</v>
      </c>
      <c r="T28" t="s">
        <v>834</v>
      </c>
    </row>
    <row r="29" spans="1:21" x14ac:dyDescent="0.35">
      <c r="A29" s="1">
        <v>821</v>
      </c>
      <c r="B29" s="4" t="s">
        <v>123</v>
      </c>
      <c r="C29" s="4" t="s">
        <v>123</v>
      </c>
      <c r="D29" s="4" t="s">
        <v>128</v>
      </c>
      <c r="E29">
        <v>5</v>
      </c>
      <c r="F29">
        <v>28</v>
      </c>
      <c r="G29">
        <v>0</v>
      </c>
      <c r="H29">
        <v>0</v>
      </c>
      <c r="I29">
        <v>1</v>
      </c>
      <c r="J29">
        <v>1</v>
      </c>
      <c r="K29">
        <v>7</v>
      </c>
      <c r="L29">
        <v>1</v>
      </c>
      <c r="M29">
        <v>1</v>
      </c>
      <c r="N29">
        <v>0</v>
      </c>
      <c r="O29">
        <v>1</v>
      </c>
      <c r="S29" t="s">
        <v>72</v>
      </c>
      <c r="T29">
        <v>0</v>
      </c>
      <c r="U29" t="s">
        <v>835</v>
      </c>
    </row>
    <row r="30" spans="1:21" x14ac:dyDescent="0.35">
      <c r="A30" s="1">
        <v>831</v>
      </c>
      <c r="B30" s="4" t="s">
        <v>123</v>
      </c>
      <c r="C30" s="4" t="s">
        <v>123</v>
      </c>
      <c r="D30" s="4" t="s">
        <v>128</v>
      </c>
      <c r="E30">
        <v>5</v>
      </c>
      <c r="F30">
        <v>29</v>
      </c>
      <c r="G30">
        <v>0</v>
      </c>
      <c r="H30">
        <v>0</v>
      </c>
      <c r="I30" s="6">
        <v>1</v>
      </c>
      <c r="J30" s="6">
        <v>1</v>
      </c>
      <c r="K30" s="6">
        <v>1</v>
      </c>
      <c r="L30">
        <v>0</v>
      </c>
      <c r="M30" s="6">
        <v>1</v>
      </c>
      <c r="N30" s="6">
        <v>1</v>
      </c>
      <c r="O30" s="6">
        <v>1</v>
      </c>
      <c r="S30" t="s">
        <v>587</v>
      </c>
      <c r="T30">
        <v>1</v>
      </c>
      <c r="U30" t="s">
        <v>124</v>
      </c>
    </row>
    <row r="31" spans="1:21" x14ac:dyDescent="0.35">
      <c r="A31" s="1">
        <v>853</v>
      </c>
      <c r="B31" s="4" t="s">
        <v>123</v>
      </c>
      <c r="C31" s="4" t="s">
        <v>123</v>
      </c>
      <c r="D31" s="4" t="s">
        <v>128</v>
      </c>
      <c r="E31">
        <v>34</v>
      </c>
      <c r="F31">
        <v>30</v>
      </c>
      <c r="G31">
        <v>0</v>
      </c>
      <c r="H31">
        <v>0</v>
      </c>
      <c r="I31" s="6">
        <v>1</v>
      </c>
      <c r="J31" s="6">
        <v>1</v>
      </c>
      <c r="K31" s="6">
        <v>1</v>
      </c>
      <c r="L31" s="6">
        <v>0</v>
      </c>
      <c r="M31" s="6">
        <v>1</v>
      </c>
      <c r="N31">
        <v>0</v>
      </c>
      <c r="O31">
        <v>0</v>
      </c>
      <c r="S31" t="s">
        <v>799</v>
      </c>
      <c r="T31">
        <v>2</v>
      </c>
      <c r="U31" t="s">
        <v>841</v>
      </c>
    </row>
    <row r="32" spans="1:21" x14ac:dyDescent="0.35">
      <c r="A32" s="1">
        <v>880</v>
      </c>
      <c r="B32" s="4" t="s">
        <v>123</v>
      </c>
      <c r="C32" s="4" t="s">
        <v>123</v>
      </c>
      <c r="D32" s="4" t="s">
        <v>128</v>
      </c>
      <c r="E32">
        <v>8</v>
      </c>
      <c r="F32">
        <v>31</v>
      </c>
      <c r="G32">
        <v>0</v>
      </c>
      <c r="H32">
        <v>0</v>
      </c>
      <c r="I32">
        <v>0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S32" t="s">
        <v>827</v>
      </c>
      <c r="T32">
        <v>3</v>
      </c>
      <c r="U32" t="s">
        <v>837</v>
      </c>
    </row>
    <row r="33" spans="1:21" x14ac:dyDescent="0.35">
      <c r="A33" s="1">
        <v>1086</v>
      </c>
      <c r="B33" s="4" t="s">
        <v>123</v>
      </c>
      <c r="C33" s="4" t="s">
        <v>123</v>
      </c>
      <c r="D33" s="4" t="s">
        <v>128</v>
      </c>
      <c r="E33">
        <v>8</v>
      </c>
      <c r="F33">
        <v>32</v>
      </c>
      <c r="G33">
        <v>0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S33" t="s">
        <v>828</v>
      </c>
      <c r="T33">
        <v>4</v>
      </c>
      <c r="U33" t="s">
        <v>123</v>
      </c>
    </row>
    <row r="34" spans="1:21" x14ac:dyDescent="0.35">
      <c r="A34" s="1" t="s">
        <v>35</v>
      </c>
      <c r="B34" s="4" t="s">
        <v>123</v>
      </c>
      <c r="C34" s="4" t="s">
        <v>123</v>
      </c>
      <c r="D34" s="4" t="s">
        <v>128</v>
      </c>
      <c r="E34">
        <v>3</v>
      </c>
      <c r="F34">
        <v>33</v>
      </c>
      <c r="G34" s="6">
        <v>1</v>
      </c>
      <c r="H34">
        <v>0</v>
      </c>
      <c r="I34">
        <v>0</v>
      </c>
      <c r="J34" s="6">
        <v>1</v>
      </c>
      <c r="K34">
        <v>0</v>
      </c>
      <c r="L34">
        <v>0</v>
      </c>
      <c r="M34" s="6">
        <v>1</v>
      </c>
      <c r="N34" s="6">
        <v>1</v>
      </c>
      <c r="O34" s="6">
        <v>1</v>
      </c>
      <c r="S34" s="8" t="s">
        <v>789</v>
      </c>
      <c r="T34">
        <v>5</v>
      </c>
      <c r="U34" t="s">
        <v>124</v>
      </c>
    </row>
    <row r="35" spans="1:21" x14ac:dyDescent="0.35">
      <c r="A35" s="1" t="s">
        <v>38</v>
      </c>
      <c r="B35" s="4" t="s">
        <v>123</v>
      </c>
      <c r="C35" s="4" t="s">
        <v>123</v>
      </c>
      <c r="D35" s="4" t="s">
        <v>129</v>
      </c>
      <c r="E35">
        <v>34</v>
      </c>
      <c r="F35">
        <v>34</v>
      </c>
      <c r="G35">
        <v>0</v>
      </c>
      <c r="H35">
        <v>0</v>
      </c>
      <c r="I35" s="6">
        <v>1</v>
      </c>
      <c r="J35" s="6">
        <v>1</v>
      </c>
      <c r="K35" s="6">
        <v>1</v>
      </c>
      <c r="L35" s="6">
        <v>1</v>
      </c>
      <c r="M35">
        <v>9</v>
      </c>
      <c r="N35">
        <v>0</v>
      </c>
      <c r="O35">
        <v>9</v>
      </c>
      <c r="S35" s="8" t="s">
        <v>790</v>
      </c>
      <c r="T35">
        <v>6</v>
      </c>
      <c r="U35" t="s">
        <v>124</v>
      </c>
    </row>
    <row r="36" spans="1:21" x14ac:dyDescent="0.35">
      <c r="A36" s="1" t="s">
        <v>41</v>
      </c>
      <c r="B36" s="4" t="s">
        <v>123</v>
      </c>
      <c r="C36" s="4" t="s">
        <v>123</v>
      </c>
      <c r="D36" s="4" t="s">
        <v>128</v>
      </c>
      <c r="E36">
        <v>25</v>
      </c>
      <c r="F36">
        <v>35</v>
      </c>
      <c r="G36" s="6">
        <v>1</v>
      </c>
      <c r="H36">
        <v>0</v>
      </c>
      <c r="I36">
        <v>0</v>
      </c>
      <c r="J36" s="6">
        <v>1</v>
      </c>
      <c r="K36">
        <v>0</v>
      </c>
      <c r="L36">
        <v>0</v>
      </c>
      <c r="M36" s="8">
        <v>0</v>
      </c>
      <c r="N36" s="6">
        <v>1</v>
      </c>
      <c r="O36" s="6">
        <v>1</v>
      </c>
      <c r="S36" t="s">
        <v>829</v>
      </c>
      <c r="T36">
        <v>7</v>
      </c>
      <c r="U36" t="s">
        <v>838</v>
      </c>
    </row>
    <row r="37" spans="1:21" x14ac:dyDescent="0.35">
      <c r="A37" s="1" t="s">
        <v>44</v>
      </c>
      <c r="B37" s="4" t="s">
        <v>123</v>
      </c>
      <c r="C37" s="4" t="s">
        <v>123</v>
      </c>
      <c r="D37" s="4" t="s">
        <v>128</v>
      </c>
      <c r="E37">
        <v>25</v>
      </c>
      <c r="F37">
        <v>36</v>
      </c>
      <c r="G37" s="6">
        <v>1</v>
      </c>
      <c r="H37">
        <v>0</v>
      </c>
      <c r="I37">
        <v>0</v>
      </c>
      <c r="J37">
        <v>0</v>
      </c>
      <c r="K37">
        <v>0</v>
      </c>
      <c r="L37">
        <v>0</v>
      </c>
      <c r="M37" s="6">
        <v>1</v>
      </c>
      <c r="N37" s="6">
        <v>1</v>
      </c>
      <c r="O37" s="6">
        <v>1</v>
      </c>
      <c r="S37" t="s">
        <v>830</v>
      </c>
      <c r="T37">
        <v>8</v>
      </c>
      <c r="U37" t="s">
        <v>839</v>
      </c>
    </row>
    <row r="38" spans="1:21" x14ac:dyDescent="0.35">
      <c r="A38" s="1" t="s">
        <v>57</v>
      </c>
      <c r="B38" s="4" t="s">
        <v>123</v>
      </c>
      <c r="C38" s="4" t="s">
        <v>123</v>
      </c>
      <c r="D38" s="4" t="s">
        <v>129</v>
      </c>
      <c r="E38">
        <v>19</v>
      </c>
      <c r="F38">
        <v>37</v>
      </c>
      <c r="G38">
        <v>0</v>
      </c>
      <c r="H38">
        <v>0</v>
      </c>
      <c r="I38" s="6">
        <v>1</v>
      </c>
      <c r="J38" s="6">
        <v>1</v>
      </c>
      <c r="K38">
        <v>0</v>
      </c>
      <c r="L38" s="6">
        <v>1</v>
      </c>
      <c r="M38" s="6">
        <v>1</v>
      </c>
      <c r="N38">
        <v>0</v>
      </c>
      <c r="O38">
        <v>0</v>
      </c>
      <c r="S38" t="s">
        <v>831</v>
      </c>
      <c r="T38">
        <v>9</v>
      </c>
      <c r="U38" t="s">
        <v>840</v>
      </c>
    </row>
    <row r="39" spans="1:21" x14ac:dyDescent="0.35">
      <c r="A39" s="1" t="s">
        <v>65</v>
      </c>
      <c r="B39" s="4" t="s">
        <v>123</v>
      </c>
      <c r="C39" s="4" t="s">
        <v>123</v>
      </c>
      <c r="D39" s="4" t="s">
        <v>128</v>
      </c>
      <c r="E39">
        <v>5</v>
      </c>
      <c r="F39">
        <v>38</v>
      </c>
      <c r="G39">
        <v>0</v>
      </c>
      <c r="H39">
        <v>0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S39" t="s">
        <v>134</v>
      </c>
      <c r="T39">
        <v>10</v>
      </c>
      <c r="U39" t="s">
        <v>836</v>
      </c>
    </row>
    <row r="40" spans="1:21" x14ac:dyDescent="0.35">
      <c r="A40" s="1" t="s">
        <v>67</v>
      </c>
      <c r="B40" s="4" t="s">
        <v>123</v>
      </c>
      <c r="C40" s="4" t="s">
        <v>123</v>
      </c>
      <c r="D40" s="4" t="s">
        <v>128</v>
      </c>
      <c r="E40">
        <v>5</v>
      </c>
      <c r="F40">
        <v>39</v>
      </c>
      <c r="G40">
        <v>0</v>
      </c>
      <c r="H40">
        <v>0</v>
      </c>
      <c r="I40" s="6">
        <v>1</v>
      </c>
      <c r="J40">
        <v>9</v>
      </c>
      <c r="K40" s="6">
        <v>1</v>
      </c>
      <c r="L40" s="6">
        <v>1</v>
      </c>
      <c r="M40">
        <v>0</v>
      </c>
      <c r="N40">
        <v>0</v>
      </c>
      <c r="O40">
        <v>9</v>
      </c>
    </row>
    <row r="41" spans="1:21" x14ac:dyDescent="0.35">
      <c r="A41" s="1" t="s">
        <v>69</v>
      </c>
      <c r="B41" s="4" t="s">
        <v>123</v>
      </c>
      <c r="C41" s="4" t="s">
        <v>123</v>
      </c>
      <c r="D41" s="4" t="s">
        <v>128</v>
      </c>
      <c r="E41">
        <v>34</v>
      </c>
      <c r="F41">
        <v>40</v>
      </c>
      <c r="G41">
        <v>0</v>
      </c>
      <c r="H41">
        <v>0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>
        <v>0</v>
      </c>
      <c r="O41" s="6">
        <v>1</v>
      </c>
    </row>
    <row r="42" spans="1:21" x14ac:dyDescent="0.35">
      <c r="A42" s="1" t="s">
        <v>71</v>
      </c>
      <c r="B42" s="4" t="s">
        <v>123</v>
      </c>
      <c r="C42" s="4" t="s">
        <v>123</v>
      </c>
      <c r="D42" s="4" t="s">
        <v>129</v>
      </c>
      <c r="E42">
        <v>35</v>
      </c>
      <c r="F42">
        <v>41</v>
      </c>
      <c r="G42">
        <v>0</v>
      </c>
      <c r="H42" s="6">
        <v>1</v>
      </c>
      <c r="I42" s="6">
        <v>1</v>
      </c>
      <c r="J42">
        <v>0</v>
      </c>
      <c r="K42" s="6">
        <v>1</v>
      </c>
      <c r="L42" s="6">
        <v>1</v>
      </c>
      <c r="M42" s="6">
        <v>1</v>
      </c>
      <c r="N42" s="6">
        <v>1</v>
      </c>
      <c r="O42">
        <v>0</v>
      </c>
    </row>
    <row r="43" spans="1:21" x14ac:dyDescent="0.35">
      <c r="A43" s="1">
        <v>46</v>
      </c>
      <c r="B43" s="4" t="s">
        <v>123</v>
      </c>
      <c r="C43" s="4" t="s">
        <v>123</v>
      </c>
      <c r="D43" s="4" t="s">
        <v>128</v>
      </c>
      <c r="E43">
        <v>27</v>
      </c>
      <c r="F43">
        <v>42</v>
      </c>
      <c r="G43" s="6">
        <v>1</v>
      </c>
      <c r="H43">
        <v>0</v>
      </c>
      <c r="I43" s="6">
        <v>1</v>
      </c>
      <c r="J43" s="6">
        <v>1</v>
      </c>
      <c r="K43" s="6">
        <v>1</v>
      </c>
      <c r="L43">
        <v>10</v>
      </c>
      <c r="M43">
        <v>0</v>
      </c>
      <c r="N43">
        <v>0</v>
      </c>
      <c r="O43">
        <v>0</v>
      </c>
    </row>
    <row r="44" spans="1:21" x14ac:dyDescent="0.35">
      <c r="A44" s="1">
        <v>97</v>
      </c>
      <c r="B44" s="4" t="s">
        <v>123</v>
      </c>
      <c r="C44" s="4" t="s">
        <v>123</v>
      </c>
      <c r="D44" s="4" t="s">
        <v>128</v>
      </c>
      <c r="E44">
        <v>35</v>
      </c>
      <c r="F44">
        <v>43</v>
      </c>
      <c r="G44" s="6">
        <v>1</v>
      </c>
      <c r="H44" s="6">
        <v>1</v>
      </c>
      <c r="I44" s="6">
        <v>1</v>
      </c>
      <c r="J44" s="6">
        <v>1</v>
      </c>
      <c r="K44">
        <v>9</v>
      </c>
      <c r="L44">
        <v>10</v>
      </c>
      <c r="M44">
        <v>0</v>
      </c>
      <c r="N44">
        <v>0</v>
      </c>
      <c r="O44">
        <v>0</v>
      </c>
    </row>
    <row r="45" spans="1:21" x14ac:dyDescent="0.35">
      <c r="A45" s="1">
        <v>119</v>
      </c>
      <c r="B45" s="4" t="s">
        <v>123</v>
      </c>
      <c r="C45" s="4" t="s">
        <v>123</v>
      </c>
      <c r="D45" s="4" t="s">
        <v>128</v>
      </c>
      <c r="E45">
        <v>35</v>
      </c>
      <c r="F45">
        <v>44</v>
      </c>
      <c r="G45">
        <v>0</v>
      </c>
      <c r="H45">
        <v>0</v>
      </c>
      <c r="I45" s="6">
        <v>1</v>
      </c>
      <c r="J45">
        <v>9</v>
      </c>
      <c r="K45">
        <v>10</v>
      </c>
      <c r="L45">
        <v>0</v>
      </c>
      <c r="M45">
        <v>0</v>
      </c>
      <c r="N45">
        <v>0</v>
      </c>
      <c r="O45">
        <v>0</v>
      </c>
    </row>
    <row r="46" spans="1:21" x14ac:dyDescent="0.35">
      <c r="A46" s="1">
        <v>144</v>
      </c>
      <c r="B46" s="4" t="s">
        <v>123</v>
      </c>
      <c r="C46" s="4" t="s">
        <v>123</v>
      </c>
      <c r="D46" s="4" t="s">
        <v>128</v>
      </c>
      <c r="E46">
        <v>30</v>
      </c>
      <c r="F46">
        <v>45</v>
      </c>
      <c r="G46" s="6">
        <v>1</v>
      </c>
      <c r="H46" s="6">
        <v>1</v>
      </c>
      <c r="I46" s="6">
        <v>1</v>
      </c>
      <c r="J46">
        <v>9</v>
      </c>
      <c r="K46">
        <v>10</v>
      </c>
      <c r="L46">
        <v>0</v>
      </c>
      <c r="M46">
        <v>0</v>
      </c>
      <c r="N46">
        <v>0</v>
      </c>
      <c r="O46">
        <v>0</v>
      </c>
    </row>
    <row r="47" spans="1:21" x14ac:dyDescent="0.35">
      <c r="A47" s="1">
        <v>430</v>
      </c>
      <c r="B47" s="4" t="s">
        <v>123</v>
      </c>
      <c r="C47" s="4" t="s">
        <v>123</v>
      </c>
      <c r="D47" s="4" t="s">
        <v>128</v>
      </c>
      <c r="E47">
        <v>25</v>
      </c>
      <c r="F47">
        <v>46</v>
      </c>
      <c r="G47">
        <v>9</v>
      </c>
      <c r="H47">
        <v>0</v>
      </c>
      <c r="I47" s="6">
        <v>1</v>
      </c>
      <c r="J47" s="6">
        <v>1</v>
      </c>
      <c r="K47">
        <v>9</v>
      </c>
      <c r="L47">
        <v>10</v>
      </c>
      <c r="M47">
        <v>0</v>
      </c>
      <c r="N47">
        <v>0</v>
      </c>
      <c r="O47">
        <v>0</v>
      </c>
    </row>
    <row r="48" spans="1:21" x14ac:dyDescent="0.35">
      <c r="A48" s="1">
        <v>434</v>
      </c>
      <c r="B48" s="4" t="s">
        <v>123</v>
      </c>
      <c r="C48" s="4" t="s">
        <v>123</v>
      </c>
      <c r="D48" s="4" t="s">
        <v>128</v>
      </c>
      <c r="E48">
        <v>30</v>
      </c>
      <c r="F48">
        <v>47</v>
      </c>
      <c r="G48" s="6">
        <v>1</v>
      </c>
      <c r="H48">
        <v>0</v>
      </c>
      <c r="I48">
        <v>0</v>
      </c>
      <c r="J48" s="6">
        <v>1</v>
      </c>
      <c r="K48">
        <v>10</v>
      </c>
      <c r="L48">
        <v>0</v>
      </c>
      <c r="M48">
        <v>0</v>
      </c>
      <c r="N48">
        <v>0</v>
      </c>
      <c r="O48">
        <v>0</v>
      </c>
    </row>
    <row r="49" spans="1:15" x14ac:dyDescent="0.35">
      <c r="A49" s="1">
        <v>596</v>
      </c>
      <c r="B49" s="4" t="s">
        <v>123</v>
      </c>
      <c r="C49" s="4" t="s">
        <v>123</v>
      </c>
      <c r="D49" s="4" t="s">
        <v>128</v>
      </c>
      <c r="E49">
        <v>15</v>
      </c>
      <c r="F49">
        <v>48</v>
      </c>
      <c r="G49">
        <v>0</v>
      </c>
      <c r="H49" s="6">
        <v>1</v>
      </c>
      <c r="I49" s="6">
        <v>1</v>
      </c>
      <c r="J49" s="6">
        <v>1</v>
      </c>
      <c r="K49">
        <v>10</v>
      </c>
      <c r="L49">
        <v>0</v>
      </c>
      <c r="M49">
        <v>0</v>
      </c>
      <c r="N49">
        <v>0</v>
      </c>
      <c r="O49">
        <v>0</v>
      </c>
    </row>
    <row r="50" spans="1:15" x14ac:dyDescent="0.35">
      <c r="A50" s="1">
        <v>812</v>
      </c>
      <c r="B50" s="4" t="s">
        <v>123</v>
      </c>
      <c r="C50" s="4" t="s">
        <v>123</v>
      </c>
      <c r="D50" s="4" t="s">
        <v>128</v>
      </c>
      <c r="E50">
        <v>5</v>
      </c>
      <c r="F50">
        <v>49</v>
      </c>
      <c r="G50">
        <v>0</v>
      </c>
      <c r="H50">
        <v>0</v>
      </c>
      <c r="I50" s="6">
        <v>1</v>
      </c>
      <c r="J50" s="6">
        <v>1</v>
      </c>
      <c r="K50">
        <v>10</v>
      </c>
      <c r="L50">
        <v>0</v>
      </c>
      <c r="M50">
        <v>0</v>
      </c>
      <c r="N50">
        <v>0</v>
      </c>
      <c r="O50">
        <v>0</v>
      </c>
    </row>
    <row r="51" spans="1:15" x14ac:dyDescent="0.35">
      <c r="A51" s="1">
        <v>847</v>
      </c>
      <c r="B51" s="4" t="s">
        <v>123</v>
      </c>
      <c r="C51" s="4" t="s">
        <v>123</v>
      </c>
      <c r="D51" s="4" t="s">
        <v>128</v>
      </c>
      <c r="E51">
        <v>34</v>
      </c>
      <c r="F51">
        <v>50</v>
      </c>
      <c r="G51">
        <v>0</v>
      </c>
      <c r="H51">
        <v>0</v>
      </c>
      <c r="I51" s="6">
        <v>1</v>
      </c>
      <c r="J51">
        <v>9</v>
      </c>
      <c r="K51">
        <v>10</v>
      </c>
      <c r="L51">
        <v>0</v>
      </c>
      <c r="M51">
        <v>0</v>
      </c>
      <c r="N51">
        <v>0</v>
      </c>
      <c r="O51">
        <v>0</v>
      </c>
    </row>
    <row r="52" spans="1:15" x14ac:dyDescent="0.35">
      <c r="A52" s="1">
        <v>883</v>
      </c>
      <c r="B52" s="4" t="s">
        <v>123</v>
      </c>
      <c r="C52" s="4" t="s">
        <v>123</v>
      </c>
      <c r="D52" s="4" t="s">
        <v>128</v>
      </c>
      <c r="E52">
        <v>8</v>
      </c>
      <c r="F52">
        <v>51</v>
      </c>
      <c r="G52">
        <v>0</v>
      </c>
      <c r="H52">
        <v>0</v>
      </c>
      <c r="I52">
        <v>0</v>
      </c>
      <c r="J52" s="6">
        <v>1</v>
      </c>
      <c r="K52">
        <v>9</v>
      </c>
      <c r="L52">
        <v>10</v>
      </c>
      <c r="M52">
        <v>0</v>
      </c>
      <c r="N52">
        <v>0</v>
      </c>
      <c r="O52">
        <v>0</v>
      </c>
    </row>
    <row r="53" spans="1:15" x14ac:dyDescent="0.35">
      <c r="A53" s="1" t="s">
        <v>33</v>
      </c>
      <c r="B53" s="4" t="s">
        <v>123</v>
      </c>
      <c r="C53" s="4" t="s">
        <v>123</v>
      </c>
      <c r="D53" s="4" t="s">
        <v>128</v>
      </c>
      <c r="E53">
        <v>35</v>
      </c>
      <c r="F53">
        <v>52</v>
      </c>
      <c r="G53">
        <v>0</v>
      </c>
      <c r="H53">
        <v>0</v>
      </c>
      <c r="I53" s="6">
        <v>1</v>
      </c>
      <c r="J53">
        <v>9</v>
      </c>
      <c r="K53">
        <v>10</v>
      </c>
      <c r="L53">
        <v>0</v>
      </c>
      <c r="M53">
        <v>0</v>
      </c>
      <c r="N53">
        <v>0</v>
      </c>
      <c r="O53">
        <v>0</v>
      </c>
    </row>
    <row r="54" spans="1:15" x14ac:dyDescent="0.35">
      <c r="A54" s="1" t="s">
        <v>50</v>
      </c>
      <c r="B54" s="4" t="s">
        <v>123</v>
      </c>
      <c r="C54" s="4" t="s">
        <v>123</v>
      </c>
      <c r="D54" s="4" t="s">
        <v>128</v>
      </c>
      <c r="E54">
        <v>30</v>
      </c>
      <c r="F54">
        <v>53</v>
      </c>
      <c r="G54" s="6">
        <v>1</v>
      </c>
      <c r="H54">
        <v>0</v>
      </c>
      <c r="I54" s="6">
        <v>1</v>
      </c>
      <c r="J54" s="6">
        <v>1</v>
      </c>
      <c r="K54">
        <v>10</v>
      </c>
      <c r="L54">
        <v>0</v>
      </c>
      <c r="M54">
        <v>0</v>
      </c>
      <c r="N54">
        <v>0</v>
      </c>
      <c r="O54">
        <v>0</v>
      </c>
    </row>
    <row r="55" spans="1:15" x14ac:dyDescent="0.35">
      <c r="A55" s="1" t="s">
        <v>63</v>
      </c>
      <c r="B55" s="4" t="s">
        <v>123</v>
      </c>
      <c r="C55" s="4" t="s">
        <v>123</v>
      </c>
      <c r="D55" s="4" t="s">
        <v>128</v>
      </c>
      <c r="E55">
        <v>32</v>
      </c>
      <c r="F55">
        <v>54</v>
      </c>
      <c r="G55">
        <v>0</v>
      </c>
      <c r="H55">
        <v>0</v>
      </c>
      <c r="I55" s="6">
        <v>1</v>
      </c>
      <c r="J55" s="6">
        <v>1</v>
      </c>
      <c r="K55" s="6">
        <v>1</v>
      </c>
      <c r="L55" s="6">
        <v>1</v>
      </c>
      <c r="M55">
        <v>10</v>
      </c>
      <c r="N55">
        <v>0</v>
      </c>
      <c r="O55">
        <v>0</v>
      </c>
    </row>
    <row r="56" spans="1:15" x14ac:dyDescent="0.35">
      <c r="A56" s="1">
        <v>151</v>
      </c>
      <c r="B56" s="4" t="s">
        <v>123</v>
      </c>
      <c r="C56" s="4" t="s">
        <v>123</v>
      </c>
      <c r="D56" s="4" t="s">
        <v>129</v>
      </c>
      <c r="E56">
        <v>30</v>
      </c>
      <c r="F56">
        <v>55</v>
      </c>
      <c r="G56" s="6">
        <v>1</v>
      </c>
      <c r="H56" s="6">
        <v>1</v>
      </c>
      <c r="I56" s="6">
        <v>1</v>
      </c>
      <c r="J56" s="6">
        <v>1</v>
      </c>
      <c r="K56">
        <v>10</v>
      </c>
      <c r="L56">
        <v>0</v>
      </c>
      <c r="M56">
        <v>0</v>
      </c>
      <c r="N56">
        <v>0</v>
      </c>
      <c r="O56">
        <v>0</v>
      </c>
    </row>
    <row r="57" spans="1:15" x14ac:dyDescent="0.35">
      <c r="A57" s="1" t="s">
        <v>864</v>
      </c>
      <c r="B57" s="4" t="s">
        <v>123</v>
      </c>
      <c r="C57" s="4" t="s">
        <v>123</v>
      </c>
      <c r="D57" s="4" t="s">
        <v>128</v>
      </c>
      <c r="E57">
        <v>30</v>
      </c>
      <c r="F57">
        <v>56</v>
      </c>
      <c r="G57" s="6">
        <v>1</v>
      </c>
      <c r="H57">
        <v>0</v>
      </c>
      <c r="I57" s="6">
        <v>1</v>
      </c>
      <c r="J57">
        <v>9</v>
      </c>
      <c r="K57" s="6">
        <v>1</v>
      </c>
      <c r="L57" s="6">
        <v>1</v>
      </c>
      <c r="M57">
        <v>0</v>
      </c>
      <c r="N57" s="6">
        <v>1</v>
      </c>
      <c r="O57" s="6">
        <v>1</v>
      </c>
    </row>
    <row r="58" spans="1:15" x14ac:dyDescent="0.35">
      <c r="A58" s="1">
        <v>172</v>
      </c>
      <c r="B58" s="4" t="s">
        <v>125</v>
      </c>
      <c r="C58" s="4" t="s">
        <v>125</v>
      </c>
      <c r="D58" s="4" t="s">
        <v>128</v>
      </c>
      <c r="E58">
        <v>30</v>
      </c>
      <c r="F58">
        <v>57</v>
      </c>
      <c r="G58">
        <v>4</v>
      </c>
      <c r="H58">
        <v>0</v>
      </c>
      <c r="I58">
        <v>0</v>
      </c>
      <c r="J58">
        <v>9</v>
      </c>
      <c r="K58">
        <v>0</v>
      </c>
      <c r="L58">
        <v>0</v>
      </c>
      <c r="M58">
        <v>9</v>
      </c>
      <c r="N58">
        <v>9</v>
      </c>
      <c r="O58">
        <v>9</v>
      </c>
    </row>
    <row r="59" spans="1:15" x14ac:dyDescent="0.35">
      <c r="A59" s="1">
        <v>859</v>
      </c>
      <c r="B59" s="4" t="s">
        <v>125</v>
      </c>
      <c r="C59" s="4" t="s">
        <v>125</v>
      </c>
      <c r="D59" s="4" t="s">
        <v>128</v>
      </c>
      <c r="E59">
        <v>34</v>
      </c>
      <c r="F59">
        <v>58</v>
      </c>
      <c r="G59">
        <v>0</v>
      </c>
      <c r="H59">
        <v>0</v>
      </c>
      <c r="I59">
        <v>9</v>
      </c>
      <c r="J59">
        <v>4</v>
      </c>
      <c r="K59">
        <v>9</v>
      </c>
      <c r="L59">
        <v>9</v>
      </c>
      <c r="M59">
        <v>9</v>
      </c>
      <c r="N59">
        <v>0</v>
      </c>
      <c r="O59">
        <v>9</v>
      </c>
    </row>
    <row r="60" spans="1:15" x14ac:dyDescent="0.35">
      <c r="A60" s="1">
        <v>230</v>
      </c>
      <c r="B60" s="4" t="s">
        <v>125</v>
      </c>
      <c r="C60" s="4" t="s">
        <v>125</v>
      </c>
      <c r="D60" s="4" t="s">
        <v>128</v>
      </c>
      <c r="E60" s="5">
        <v>3</v>
      </c>
      <c r="F60">
        <v>59</v>
      </c>
      <c r="G60">
        <v>0</v>
      </c>
      <c r="H60">
        <v>0</v>
      </c>
      <c r="I60">
        <v>0</v>
      </c>
      <c r="J60">
        <v>4</v>
      </c>
      <c r="K60">
        <v>0</v>
      </c>
      <c r="L60">
        <v>0</v>
      </c>
      <c r="M60">
        <v>1</v>
      </c>
      <c r="N60">
        <v>0</v>
      </c>
      <c r="O60">
        <v>0</v>
      </c>
    </row>
    <row r="61" spans="1:15" x14ac:dyDescent="0.35">
      <c r="A61" s="1">
        <v>241</v>
      </c>
      <c r="B61" s="4" t="s">
        <v>125</v>
      </c>
      <c r="C61" s="4" t="s">
        <v>125</v>
      </c>
      <c r="D61" s="4" t="s">
        <v>128</v>
      </c>
      <c r="E61">
        <v>3</v>
      </c>
      <c r="F61">
        <v>60</v>
      </c>
      <c r="G61">
        <v>4</v>
      </c>
      <c r="H61">
        <v>0</v>
      </c>
      <c r="I61">
        <v>4</v>
      </c>
      <c r="J61">
        <v>4</v>
      </c>
      <c r="K61">
        <v>10</v>
      </c>
      <c r="L61">
        <v>0</v>
      </c>
      <c r="M61">
        <v>0</v>
      </c>
      <c r="N61">
        <v>0</v>
      </c>
      <c r="O61">
        <v>0</v>
      </c>
    </row>
    <row r="62" spans="1:15" x14ac:dyDescent="0.35">
      <c r="A62" s="1">
        <v>325</v>
      </c>
      <c r="B62" s="4" t="s">
        <v>125</v>
      </c>
      <c r="C62" s="4" t="s">
        <v>125</v>
      </c>
      <c r="D62" s="4" t="s">
        <v>128</v>
      </c>
      <c r="E62">
        <v>8</v>
      </c>
      <c r="F62">
        <v>61</v>
      </c>
      <c r="G62">
        <v>4</v>
      </c>
      <c r="H62">
        <v>0</v>
      </c>
      <c r="I62">
        <v>4</v>
      </c>
      <c r="J62">
        <v>4</v>
      </c>
      <c r="K62">
        <v>10</v>
      </c>
      <c r="L62">
        <v>0</v>
      </c>
      <c r="M62">
        <v>0</v>
      </c>
      <c r="N62">
        <v>0</v>
      </c>
      <c r="O62">
        <v>0</v>
      </c>
    </row>
    <row r="63" spans="1:15" x14ac:dyDescent="0.35">
      <c r="A63" s="1">
        <v>401</v>
      </c>
      <c r="B63" s="4" t="s">
        <v>125</v>
      </c>
      <c r="C63" s="4" t="s">
        <v>125</v>
      </c>
      <c r="D63" s="4" t="s">
        <v>128</v>
      </c>
      <c r="E63">
        <v>34</v>
      </c>
      <c r="F63">
        <v>62</v>
      </c>
      <c r="G63">
        <v>4</v>
      </c>
      <c r="H63">
        <v>0</v>
      </c>
      <c r="I63">
        <v>0</v>
      </c>
      <c r="J63">
        <v>4</v>
      </c>
      <c r="K63">
        <v>0</v>
      </c>
      <c r="L63">
        <v>0</v>
      </c>
      <c r="M63">
        <v>10</v>
      </c>
      <c r="N63">
        <v>0</v>
      </c>
      <c r="O63">
        <v>0</v>
      </c>
    </row>
    <row r="64" spans="1:15" x14ac:dyDescent="0.35">
      <c r="A64" s="1">
        <v>476</v>
      </c>
      <c r="B64" s="4" t="s">
        <v>125</v>
      </c>
      <c r="C64" s="4" t="s">
        <v>125</v>
      </c>
      <c r="D64" s="4" t="s">
        <v>129</v>
      </c>
      <c r="E64">
        <v>27</v>
      </c>
      <c r="F64">
        <v>63</v>
      </c>
      <c r="G64">
        <v>4</v>
      </c>
      <c r="H64">
        <v>4</v>
      </c>
      <c r="I64">
        <v>4</v>
      </c>
      <c r="J64">
        <v>4</v>
      </c>
      <c r="K64">
        <v>10</v>
      </c>
      <c r="L64">
        <v>0</v>
      </c>
      <c r="M64">
        <v>0</v>
      </c>
      <c r="N64">
        <v>0</v>
      </c>
      <c r="O64">
        <v>0</v>
      </c>
    </row>
    <row r="65" spans="1:15" x14ac:dyDescent="0.35">
      <c r="A65" s="1">
        <v>489</v>
      </c>
      <c r="B65" s="4" t="s">
        <v>125</v>
      </c>
      <c r="C65" s="4" t="s">
        <v>125</v>
      </c>
      <c r="D65" s="4" t="s">
        <v>128</v>
      </c>
      <c r="E65">
        <v>27</v>
      </c>
      <c r="F65">
        <v>64</v>
      </c>
      <c r="G65">
        <v>4</v>
      </c>
      <c r="H65">
        <v>0</v>
      </c>
      <c r="I65">
        <v>4</v>
      </c>
      <c r="J65">
        <v>4</v>
      </c>
      <c r="K65">
        <v>10</v>
      </c>
      <c r="L65">
        <v>0</v>
      </c>
      <c r="M65">
        <v>0</v>
      </c>
      <c r="N65">
        <v>0</v>
      </c>
      <c r="O65">
        <v>0</v>
      </c>
    </row>
    <row r="66" spans="1:15" x14ac:dyDescent="0.35">
      <c r="A66" s="1">
        <v>604</v>
      </c>
      <c r="B66" s="4" t="s">
        <v>125</v>
      </c>
      <c r="C66" s="4" t="s">
        <v>125</v>
      </c>
      <c r="D66" s="4" t="s">
        <v>129</v>
      </c>
      <c r="E66">
        <v>15</v>
      </c>
      <c r="F66">
        <v>65</v>
      </c>
      <c r="G66">
        <v>0</v>
      </c>
      <c r="H66">
        <v>4</v>
      </c>
      <c r="I66">
        <v>0</v>
      </c>
      <c r="J66">
        <v>9</v>
      </c>
      <c r="K66">
        <v>10</v>
      </c>
      <c r="L66">
        <v>0</v>
      </c>
      <c r="M66">
        <v>0</v>
      </c>
      <c r="N66">
        <v>0</v>
      </c>
      <c r="O66">
        <v>0</v>
      </c>
    </row>
    <row r="67" spans="1:15" x14ac:dyDescent="0.35">
      <c r="A67" s="1">
        <v>670</v>
      </c>
      <c r="B67" s="4" t="s">
        <v>125</v>
      </c>
      <c r="C67" s="4" t="s">
        <v>125</v>
      </c>
      <c r="D67" s="4" t="s">
        <v>128</v>
      </c>
      <c r="E67">
        <v>19</v>
      </c>
      <c r="F67">
        <v>66</v>
      </c>
      <c r="G67">
        <v>0</v>
      </c>
      <c r="H67">
        <v>0</v>
      </c>
      <c r="I67">
        <v>4</v>
      </c>
      <c r="J67">
        <v>4</v>
      </c>
      <c r="K67">
        <v>0</v>
      </c>
      <c r="L67">
        <v>10</v>
      </c>
      <c r="M67">
        <v>0</v>
      </c>
      <c r="N67">
        <v>0</v>
      </c>
      <c r="O67">
        <v>0</v>
      </c>
    </row>
    <row r="68" spans="1:15" x14ac:dyDescent="0.35">
      <c r="A68" s="1">
        <v>694</v>
      </c>
      <c r="B68" s="4" t="s">
        <v>125</v>
      </c>
      <c r="C68" s="4" t="s">
        <v>125</v>
      </c>
      <c r="D68" s="4" t="s">
        <v>128</v>
      </c>
      <c r="E68">
        <v>35</v>
      </c>
      <c r="F68">
        <v>67</v>
      </c>
      <c r="G68">
        <v>0</v>
      </c>
      <c r="H68">
        <v>0</v>
      </c>
      <c r="I68">
        <v>4</v>
      </c>
      <c r="J68">
        <v>9</v>
      </c>
      <c r="K68">
        <v>9</v>
      </c>
      <c r="L68">
        <v>10</v>
      </c>
      <c r="M68">
        <v>0</v>
      </c>
      <c r="N68">
        <v>0</v>
      </c>
      <c r="O68">
        <v>0</v>
      </c>
    </row>
    <row r="69" spans="1:15" x14ac:dyDescent="0.35">
      <c r="A69" s="1">
        <v>790</v>
      </c>
      <c r="B69" s="4" t="s">
        <v>125</v>
      </c>
      <c r="C69" s="4" t="s">
        <v>125</v>
      </c>
      <c r="D69" s="4" t="s">
        <v>128</v>
      </c>
      <c r="E69">
        <v>5</v>
      </c>
      <c r="F69">
        <v>68</v>
      </c>
      <c r="G69">
        <v>0</v>
      </c>
      <c r="H69">
        <v>0</v>
      </c>
      <c r="I69">
        <v>4</v>
      </c>
      <c r="J69">
        <v>4</v>
      </c>
      <c r="K69">
        <v>8</v>
      </c>
      <c r="L69">
        <v>10</v>
      </c>
      <c r="M69">
        <v>0</v>
      </c>
      <c r="N69">
        <v>0</v>
      </c>
      <c r="O69">
        <v>0</v>
      </c>
    </row>
    <row r="70" spans="1:15" x14ac:dyDescent="0.35">
      <c r="A70" s="1">
        <v>827</v>
      </c>
      <c r="B70" s="4" t="s">
        <v>125</v>
      </c>
      <c r="C70" s="4" t="s">
        <v>125</v>
      </c>
      <c r="D70" s="4" t="s">
        <v>129</v>
      </c>
      <c r="E70">
        <v>5</v>
      </c>
      <c r="F70">
        <v>69</v>
      </c>
      <c r="G70">
        <v>0</v>
      </c>
      <c r="H70">
        <v>0</v>
      </c>
      <c r="I70">
        <v>4</v>
      </c>
      <c r="J70">
        <v>4</v>
      </c>
      <c r="K70">
        <v>7</v>
      </c>
      <c r="L70">
        <v>10</v>
      </c>
      <c r="M70">
        <v>0</v>
      </c>
      <c r="N70">
        <v>0</v>
      </c>
      <c r="O70">
        <v>0</v>
      </c>
    </row>
    <row r="71" spans="1:15" x14ac:dyDescent="0.35">
      <c r="A71" s="1">
        <v>888</v>
      </c>
      <c r="B71" s="4" t="s">
        <v>125</v>
      </c>
      <c r="C71" s="4" t="s">
        <v>125</v>
      </c>
      <c r="D71" s="4" t="s">
        <v>128</v>
      </c>
      <c r="E71">
        <v>8</v>
      </c>
      <c r="F71">
        <v>70</v>
      </c>
      <c r="G71">
        <v>0</v>
      </c>
      <c r="H71">
        <v>0</v>
      </c>
      <c r="I71">
        <v>0</v>
      </c>
      <c r="J71" s="6">
        <v>4</v>
      </c>
      <c r="K71">
        <v>10</v>
      </c>
      <c r="L71">
        <v>0</v>
      </c>
      <c r="M71">
        <v>0</v>
      </c>
      <c r="N71">
        <v>0</v>
      </c>
      <c r="O71">
        <v>0</v>
      </c>
    </row>
    <row r="72" spans="1:15" x14ac:dyDescent="0.35">
      <c r="A72" s="1" t="s">
        <v>32</v>
      </c>
      <c r="B72" s="4" t="s">
        <v>125</v>
      </c>
      <c r="C72" s="4" t="s">
        <v>125</v>
      </c>
      <c r="D72" s="4" t="s">
        <v>129</v>
      </c>
      <c r="E72">
        <v>35</v>
      </c>
      <c r="F72">
        <v>71</v>
      </c>
      <c r="G72" s="6">
        <v>4</v>
      </c>
      <c r="H72" s="6">
        <v>4</v>
      </c>
      <c r="I72" s="6">
        <v>4</v>
      </c>
      <c r="J72" s="6">
        <v>4</v>
      </c>
      <c r="K72">
        <v>10</v>
      </c>
      <c r="L72">
        <v>0</v>
      </c>
      <c r="M72">
        <v>0</v>
      </c>
      <c r="N72">
        <v>0</v>
      </c>
      <c r="O72">
        <v>0</v>
      </c>
    </row>
    <row r="73" spans="1:15" x14ac:dyDescent="0.35">
      <c r="A73" s="1" t="s">
        <v>39</v>
      </c>
      <c r="B73" s="4" t="s">
        <v>125</v>
      </c>
      <c r="C73" s="4" t="s">
        <v>125</v>
      </c>
      <c r="D73" s="4" t="s">
        <v>128</v>
      </c>
      <c r="E73">
        <v>34</v>
      </c>
      <c r="F73">
        <v>72</v>
      </c>
      <c r="G73">
        <v>0</v>
      </c>
      <c r="H73">
        <v>0</v>
      </c>
      <c r="I73" s="6">
        <v>4</v>
      </c>
      <c r="J73" s="6">
        <v>4</v>
      </c>
      <c r="K73">
        <v>0</v>
      </c>
      <c r="L73">
        <v>10</v>
      </c>
      <c r="M73">
        <v>0</v>
      </c>
      <c r="N73">
        <v>0</v>
      </c>
      <c r="O73">
        <v>0</v>
      </c>
    </row>
    <row r="74" spans="1:15" x14ac:dyDescent="0.35">
      <c r="A74" s="1" t="s">
        <v>43</v>
      </c>
      <c r="B74" s="4" t="s">
        <v>125</v>
      </c>
      <c r="C74" s="4" t="s">
        <v>125</v>
      </c>
      <c r="D74" s="4" t="s">
        <v>129</v>
      </c>
      <c r="E74">
        <v>30</v>
      </c>
      <c r="F74">
        <v>73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10</v>
      </c>
      <c r="N74">
        <v>0</v>
      </c>
      <c r="O74">
        <v>0</v>
      </c>
    </row>
    <row r="75" spans="1:15" x14ac:dyDescent="0.35">
      <c r="A75" s="1" t="s">
        <v>52</v>
      </c>
      <c r="B75" s="4" t="s">
        <v>125</v>
      </c>
      <c r="C75" s="4" t="s">
        <v>125</v>
      </c>
      <c r="D75" s="4" t="s">
        <v>128</v>
      </c>
      <c r="E75">
        <v>27</v>
      </c>
      <c r="F75">
        <v>74</v>
      </c>
      <c r="G75" s="6">
        <v>4</v>
      </c>
      <c r="H75" s="6">
        <v>4</v>
      </c>
      <c r="I75" s="6">
        <v>4</v>
      </c>
      <c r="J75" s="6">
        <v>4</v>
      </c>
      <c r="K75">
        <v>8</v>
      </c>
      <c r="L75">
        <v>9</v>
      </c>
      <c r="M75">
        <v>10</v>
      </c>
      <c r="N75">
        <v>0</v>
      </c>
      <c r="O75">
        <v>0</v>
      </c>
    </row>
    <row r="76" spans="1:15" x14ac:dyDescent="0.35">
      <c r="A76" s="1" t="s">
        <v>61</v>
      </c>
      <c r="B76" s="4" t="s">
        <v>125</v>
      </c>
      <c r="C76" s="4" t="s">
        <v>125</v>
      </c>
      <c r="D76" s="4" t="s">
        <v>128</v>
      </c>
      <c r="E76">
        <v>8</v>
      </c>
      <c r="F76">
        <v>75</v>
      </c>
      <c r="G76" s="6">
        <v>4</v>
      </c>
      <c r="H76">
        <v>0</v>
      </c>
      <c r="I76">
        <v>0</v>
      </c>
      <c r="J76" s="6">
        <v>4</v>
      </c>
      <c r="K76">
        <v>10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s="3">
        <v>650</v>
      </c>
      <c r="B77" s="1" t="s">
        <v>125</v>
      </c>
      <c r="C77" s="1" t="s">
        <v>125</v>
      </c>
      <c r="D77" s="1" t="s">
        <v>128</v>
      </c>
      <c r="E77" s="2">
        <v>19</v>
      </c>
      <c r="F77">
        <v>76</v>
      </c>
      <c r="G77">
        <v>0</v>
      </c>
      <c r="H77">
        <v>0</v>
      </c>
      <c r="I77">
        <v>1</v>
      </c>
      <c r="J77">
        <v>0</v>
      </c>
      <c r="K77">
        <v>10</v>
      </c>
      <c r="L77">
        <v>0</v>
      </c>
      <c r="M77">
        <v>0</v>
      </c>
      <c r="N77">
        <v>0</v>
      </c>
      <c r="O77">
        <v>0</v>
      </c>
    </row>
    <row r="78" spans="1:15" x14ac:dyDescent="0.35">
      <c r="A78" s="1">
        <v>591</v>
      </c>
      <c r="B78" s="4" t="s">
        <v>72</v>
      </c>
      <c r="C78" s="4" t="s">
        <v>72</v>
      </c>
      <c r="D78" s="4" t="s">
        <v>129</v>
      </c>
      <c r="E78">
        <v>15</v>
      </c>
      <c r="F78">
        <v>77</v>
      </c>
      <c r="G78">
        <v>0</v>
      </c>
      <c r="H78">
        <v>1</v>
      </c>
      <c r="I78">
        <v>1</v>
      </c>
      <c r="J78">
        <v>1</v>
      </c>
      <c r="K78">
        <v>9</v>
      </c>
      <c r="L78">
        <v>1</v>
      </c>
      <c r="M78">
        <v>1</v>
      </c>
      <c r="N78">
        <v>0</v>
      </c>
      <c r="O78">
        <v>0</v>
      </c>
    </row>
    <row r="79" spans="1:15" x14ac:dyDescent="0.35">
      <c r="A79" s="1">
        <v>474</v>
      </c>
      <c r="B79" s="4" t="s">
        <v>124</v>
      </c>
      <c r="C79" s="4" t="s">
        <v>72</v>
      </c>
      <c r="D79" s="4" t="s">
        <v>129</v>
      </c>
      <c r="E79">
        <v>30</v>
      </c>
      <c r="F79">
        <v>78</v>
      </c>
      <c r="G79">
        <v>1</v>
      </c>
      <c r="H79">
        <v>1</v>
      </c>
      <c r="I79">
        <v>1</v>
      </c>
      <c r="J79">
        <v>1</v>
      </c>
      <c r="K79">
        <v>10</v>
      </c>
      <c r="L79">
        <v>0</v>
      </c>
      <c r="M79">
        <v>0</v>
      </c>
      <c r="N79">
        <v>0</v>
      </c>
      <c r="O79">
        <v>0</v>
      </c>
    </row>
  </sheetData>
  <sortState xmlns:xlrd2="http://schemas.microsoft.com/office/spreadsheetml/2017/richdata2" ref="A2:U57">
    <sortCondition ref="C2:C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69208-BC97-EC40-B24F-BF14980E8F65}">
  <dimension ref="A1:W80"/>
  <sheetViews>
    <sheetView topLeftCell="A25" workbookViewId="0">
      <selection sqref="A1:XFD1048576"/>
    </sheetView>
  </sheetViews>
  <sheetFormatPr defaultColWidth="10.6640625" defaultRowHeight="15.5" x14ac:dyDescent="0.35"/>
  <cols>
    <col min="1" max="2" width="18.1640625" style="1" customWidth="1"/>
    <col min="3" max="3" width="18.1640625" style="4" customWidth="1"/>
    <col min="8" max="8" width="14" customWidth="1"/>
  </cols>
  <sheetData>
    <row r="1" spans="1:23" x14ac:dyDescent="0.35">
      <c r="A1" s="1" t="s">
        <v>0</v>
      </c>
      <c r="B1" s="1" t="s">
        <v>896</v>
      </c>
      <c r="C1" s="4" t="s">
        <v>127</v>
      </c>
      <c r="D1" t="s">
        <v>130</v>
      </c>
      <c r="E1" t="s">
        <v>843</v>
      </c>
      <c r="F1" t="s">
        <v>844</v>
      </c>
      <c r="G1" t="s">
        <v>845</v>
      </c>
      <c r="H1" t="s">
        <v>132</v>
      </c>
      <c r="I1" t="s">
        <v>846</v>
      </c>
      <c r="J1" t="s">
        <v>842</v>
      </c>
      <c r="K1">
        <v>2014</v>
      </c>
      <c r="L1" t="s">
        <v>230</v>
      </c>
      <c r="M1" t="s">
        <v>264</v>
      </c>
      <c r="N1" t="s">
        <v>315</v>
      </c>
      <c r="O1" t="s">
        <v>370</v>
      </c>
      <c r="P1" t="s">
        <v>458</v>
      </c>
      <c r="Q1">
        <v>2017</v>
      </c>
      <c r="R1">
        <v>2018</v>
      </c>
      <c r="S1">
        <v>2019</v>
      </c>
      <c r="U1" t="s">
        <v>897</v>
      </c>
      <c r="V1" t="s">
        <v>898</v>
      </c>
      <c r="W1" t="s">
        <v>899</v>
      </c>
    </row>
    <row r="2" spans="1:23" x14ac:dyDescent="0.35">
      <c r="A2" s="1" t="s">
        <v>11</v>
      </c>
      <c r="B2" s="4" t="s">
        <v>124</v>
      </c>
      <c r="C2" s="4" t="s">
        <v>128</v>
      </c>
      <c r="D2">
        <v>15</v>
      </c>
      <c r="E2">
        <v>0</v>
      </c>
      <c r="F2">
        <f t="shared" ref="F2:F65" si="0">SQRT(E2)</f>
        <v>0</v>
      </c>
      <c r="G2">
        <f t="shared" ref="G2:G65" si="1">F2/$F$16</f>
        <v>0</v>
      </c>
      <c r="H2" t="s">
        <v>133</v>
      </c>
      <c r="I2">
        <f t="shared" ref="I2:I16" si="2">IF(H2="Alive",0,1)</f>
        <v>0</v>
      </c>
      <c r="J2">
        <v>1</v>
      </c>
      <c r="K2" t="s">
        <v>72</v>
      </c>
      <c r="L2">
        <v>4</v>
      </c>
      <c r="M2">
        <v>4</v>
      </c>
      <c r="N2">
        <v>4</v>
      </c>
      <c r="O2">
        <v>2</v>
      </c>
      <c r="P2">
        <v>4</v>
      </c>
      <c r="Q2">
        <v>4</v>
      </c>
      <c r="R2" t="s">
        <v>72</v>
      </c>
      <c r="S2" t="s">
        <v>72</v>
      </c>
      <c r="U2">
        <v>0</v>
      </c>
      <c r="V2" t="s">
        <v>134</v>
      </c>
      <c r="W2" t="s">
        <v>900</v>
      </c>
    </row>
    <row r="3" spans="1:23" x14ac:dyDescent="0.35">
      <c r="A3" s="1">
        <v>627</v>
      </c>
      <c r="B3" s="1" t="s">
        <v>124</v>
      </c>
      <c r="C3" s="4" t="s">
        <v>129</v>
      </c>
      <c r="D3">
        <v>15</v>
      </c>
      <c r="E3">
        <v>0</v>
      </c>
      <c r="F3">
        <f t="shared" si="0"/>
        <v>0</v>
      </c>
      <c r="G3">
        <f t="shared" si="1"/>
        <v>0</v>
      </c>
      <c r="H3" t="s">
        <v>133</v>
      </c>
      <c r="I3">
        <f t="shared" si="2"/>
        <v>0</v>
      </c>
      <c r="J3">
        <v>2</v>
      </c>
      <c r="K3" t="s">
        <v>72</v>
      </c>
      <c r="L3">
        <v>3</v>
      </c>
      <c r="M3" t="s">
        <v>72</v>
      </c>
      <c r="N3">
        <v>3</v>
      </c>
      <c r="O3">
        <v>2</v>
      </c>
      <c r="P3" t="s">
        <v>72</v>
      </c>
      <c r="Q3">
        <v>5</v>
      </c>
      <c r="R3" t="s">
        <v>72</v>
      </c>
      <c r="S3" t="s">
        <v>72</v>
      </c>
      <c r="U3">
        <v>1</v>
      </c>
      <c r="V3" t="s">
        <v>769</v>
      </c>
      <c r="W3" t="s">
        <v>926</v>
      </c>
    </row>
    <row r="4" spans="1:23" x14ac:dyDescent="0.35">
      <c r="A4" s="1">
        <v>659</v>
      </c>
      <c r="B4" s="4" t="s">
        <v>124</v>
      </c>
      <c r="C4" s="4" t="s">
        <v>128</v>
      </c>
      <c r="D4">
        <v>19</v>
      </c>
      <c r="E4">
        <v>0</v>
      </c>
      <c r="F4">
        <f t="shared" si="0"/>
        <v>0</v>
      </c>
      <c r="G4">
        <f t="shared" si="1"/>
        <v>0</v>
      </c>
      <c r="H4" t="s">
        <v>133</v>
      </c>
      <c r="I4">
        <f t="shared" si="2"/>
        <v>0</v>
      </c>
      <c r="J4">
        <v>3</v>
      </c>
      <c r="K4" t="s">
        <v>72</v>
      </c>
      <c r="L4" t="s">
        <v>72</v>
      </c>
      <c r="M4">
        <v>6</v>
      </c>
      <c r="N4">
        <v>6</v>
      </c>
      <c r="O4" t="s">
        <v>72</v>
      </c>
      <c r="P4">
        <v>7</v>
      </c>
      <c r="Q4">
        <v>6</v>
      </c>
      <c r="R4" t="s">
        <v>72</v>
      </c>
      <c r="S4" t="s">
        <v>72</v>
      </c>
      <c r="U4">
        <v>2</v>
      </c>
      <c r="V4" t="s">
        <v>792</v>
      </c>
      <c r="W4" t="s">
        <v>902</v>
      </c>
    </row>
    <row r="5" spans="1:23" x14ac:dyDescent="0.35">
      <c r="A5" s="1">
        <v>717</v>
      </c>
      <c r="B5" s="4" t="s">
        <v>124</v>
      </c>
      <c r="C5" s="4" t="s">
        <v>129</v>
      </c>
      <c r="D5">
        <v>8</v>
      </c>
      <c r="E5">
        <v>1212.8281899999999</v>
      </c>
      <c r="F5">
        <f t="shared" si="0"/>
        <v>34.825682907877052</v>
      </c>
      <c r="G5">
        <f t="shared" si="1"/>
        <v>0.49951460519109475</v>
      </c>
      <c r="H5" t="s">
        <v>133</v>
      </c>
      <c r="I5">
        <f t="shared" si="2"/>
        <v>0</v>
      </c>
      <c r="J5">
        <v>4</v>
      </c>
      <c r="K5" t="s">
        <v>72</v>
      </c>
      <c r="L5" t="s">
        <v>72</v>
      </c>
      <c r="M5">
        <v>4</v>
      </c>
      <c r="N5">
        <v>4</v>
      </c>
      <c r="O5">
        <v>1</v>
      </c>
      <c r="P5">
        <v>1</v>
      </c>
      <c r="Q5">
        <v>1</v>
      </c>
      <c r="R5" t="s">
        <v>72</v>
      </c>
      <c r="S5" t="s">
        <v>72</v>
      </c>
      <c r="U5">
        <v>3</v>
      </c>
      <c r="V5" t="s">
        <v>772</v>
      </c>
      <c r="W5" t="s">
        <v>903</v>
      </c>
    </row>
    <row r="6" spans="1:23" x14ac:dyDescent="0.35">
      <c r="A6" s="1">
        <v>839</v>
      </c>
      <c r="B6" s="4" t="s">
        <v>124</v>
      </c>
      <c r="C6" s="4" t="s">
        <v>128</v>
      </c>
      <c r="D6">
        <v>5</v>
      </c>
      <c r="E6">
        <v>0</v>
      </c>
      <c r="F6">
        <f t="shared" si="0"/>
        <v>0</v>
      </c>
      <c r="G6">
        <f t="shared" si="1"/>
        <v>0</v>
      </c>
      <c r="H6" t="s">
        <v>133</v>
      </c>
      <c r="I6">
        <f t="shared" si="2"/>
        <v>0</v>
      </c>
      <c r="J6">
        <v>5</v>
      </c>
      <c r="K6" t="s">
        <v>72</v>
      </c>
      <c r="L6" t="s">
        <v>72</v>
      </c>
      <c r="M6">
        <v>7</v>
      </c>
      <c r="N6">
        <v>7</v>
      </c>
      <c r="O6">
        <v>9</v>
      </c>
      <c r="P6">
        <v>7</v>
      </c>
      <c r="Q6" t="s">
        <v>72</v>
      </c>
      <c r="R6">
        <v>7</v>
      </c>
      <c r="S6">
        <v>1</v>
      </c>
      <c r="U6">
        <v>4</v>
      </c>
      <c r="V6" t="s">
        <v>778</v>
      </c>
      <c r="W6" t="s">
        <v>904</v>
      </c>
    </row>
    <row r="7" spans="1:23" x14ac:dyDescent="0.35">
      <c r="A7" s="1">
        <v>867</v>
      </c>
      <c r="B7" s="4" t="s">
        <v>124</v>
      </c>
      <c r="C7" s="4" t="s">
        <v>128</v>
      </c>
      <c r="D7">
        <v>19</v>
      </c>
      <c r="E7">
        <v>0</v>
      </c>
      <c r="F7">
        <f t="shared" si="0"/>
        <v>0</v>
      </c>
      <c r="G7">
        <f t="shared" si="1"/>
        <v>0</v>
      </c>
      <c r="H7" t="s">
        <v>133</v>
      </c>
      <c r="I7">
        <f t="shared" si="2"/>
        <v>0</v>
      </c>
      <c r="J7">
        <v>6</v>
      </c>
      <c r="K7" t="s">
        <v>72</v>
      </c>
      <c r="L7" t="s">
        <v>72</v>
      </c>
      <c r="M7" t="s">
        <v>72</v>
      </c>
      <c r="N7">
        <v>10</v>
      </c>
      <c r="O7" t="s">
        <v>72</v>
      </c>
      <c r="P7">
        <v>1</v>
      </c>
      <c r="Q7">
        <v>10</v>
      </c>
      <c r="R7" t="s">
        <v>72</v>
      </c>
      <c r="S7" t="s">
        <v>72</v>
      </c>
      <c r="U7">
        <v>5</v>
      </c>
      <c r="V7" t="s">
        <v>786</v>
      </c>
      <c r="W7" t="s">
        <v>905</v>
      </c>
    </row>
    <row r="8" spans="1:23" x14ac:dyDescent="0.35">
      <c r="A8" s="1" t="s">
        <v>30</v>
      </c>
      <c r="B8" s="4" t="s">
        <v>124</v>
      </c>
      <c r="C8" s="4" t="s">
        <v>128</v>
      </c>
      <c r="D8">
        <v>35</v>
      </c>
      <c r="E8">
        <v>1212.8281899999999</v>
      </c>
      <c r="F8">
        <f t="shared" si="0"/>
        <v>34.825682907877052</v>
      </c>
      <c r="G8">
        <f t="shared" si="1"/>
        <v>0.49951460519109475</v>
      </c>
      <c r="H8" t="s">
        <v>133</v>
      </c>
      <c r="I8">
        <f t="shared" si="2"/>
        <v>0</v>
      </c>
      <c r="J8">
        <v>7</v>
      </c>
      <c r="K8">
        <v>3</v>
      </c>
      <c r="L8">
        <v>3</v>
      </c>
      <c r="M8">
        <v>3</v>
      </c>
      <c r="N8">
        <v>3</v>
      </c>
      <c r="O8">
        <v>11</v>
      </c>
      <c r="P8">
        <v>12</v>
      </c>
      <c r="Q8">
        <v>6</v>
      </c>
      <c r="R8" t="s">
        <v>72</v>
      </c>
      <c r="S8">
        <v>6</v>
      </c>
      <c r="U8">
        <v>6</v>
      </c>
      <c r="V8" t="s">
        <v>764</v>
      </c>
      <c r="W8" t="s">
        <v>906</v>
      </c>
    </row>
    <row r="9" spans="1:23" x14ac:dyDescent="0.35">
      <c r="A9" s="1" t="s">
        <v>37</v>
      </c>
      <c r="B9" s="4" t="s">
        <v>124</v>
      </c>
      <c r="C9" s="4" t="s">
        <v>128</v>
      </c>
      <c r="D9">
        <v>38</v>
      </c>
      <c r="E9">
        <v>808.55212649999999</v>
      </c>
      <c r="F9">
        <f t="shared" si="0"/>
        <v>28.435051019824108</v>
      </c>
      <c r="G9">
        <f t="shared" si="1"/>
        <v>0.40785196721995665</v>
      </c>
      <c r="H9" t="s">
        <v>133</v>
      </c>
      <c r="I9">
        <f t="shared" si="2"/>
        <v>0</v>
      </c>
      <c r="J9">
        <v>8</v>
      </c>
      <c r="K9">
        <v>7</v>
      </c>
      <c r="L9" t="s">
        <v>72</v>
      </c>
      <c r="M9" t="s">
        <v>72</v>
      </c>
      <c r="N9">
        <v>4</v>
      </c>
      <c r="O9">
        <v>7</v>
      </c>
      <c r="P9" t="s">
        <v>72</v>
      </c>
      <c r="Q9">
        <v>1</v>
      </c>
      <c r="R9">
        <v>6</v>
      </c>
      <c r="S9">
        <v>6</v>
      </c>
      <c r="U9">
        <v>7</v>
      </c>
      <c r="V9" t="s">
        <v>766</v>
      </c>
      <c r="W9" t="s">
        <v>907</v>
      </c>
    </row>
    <row r="10" spans="1:23" x14ac:dyDescent="0.35">
      <c r="A10" s="1" t="s">
        <v>45</v>
      </c>
      <c r="B10" s="4" t="s">
        <v>124</v>
      </c>
      <c r="C10" s="4" t="s">
        <v>128</v>
      </c>
      <c r="D10">
        <v>25</v>
      </c>
      <c r="E10">
        <v>1617</v>
      </c>
      <c r="F10">
        <f t="shared" si="0"/>
        <v>40.2119385257662</v>
      </c>
      <c r="G10">
        <f t="shared" si="1"/>
        <v>0.57677119066984384</v>
      </c>
      <c r="H10" t="s">
        <v>133</v>
      </c>
      <c r="I10">
        <f t="shared" si="2"/>
        <v>0</v>
      </c>
      <c r="J10">
        <v>9</v>
      </c>
      <c r="K10" t="s">
        <v>72</v>
      </c>
      <c r="L10" t="s">
        <v>72</v>
      </c>
      <c r="M10" t="s">
        <v>72</v>
      </c>
      <c r="N10">
        <v>7</v>
      </c>
      <c r="O10" t="s">
        <v>72</v>
      </c>
      <c r="P10" t="s">
        <v>72</v>
      </c>
      <c r="Q10">
        <v>7</v>
      </c>
      <c r="R10">
        <v>6</v>
      </c>
      <c r="S10" t="s">
        <v>72</v>
      </c>
      <c r="U10">
        <v>8</v>
      </c>
      <c r="V10" t="s">
        <v>587</v>
      </c>
      <c r="W10" t="s">
        <v>908</v>
      </c>
    </row>
    <row r="11" spans="1:23" x14ac:dyDescent="0.35">
      <c r="A11" s="1" t="s">
        <v>47</v>
      </c>
      <c r="B11" s="4" t="s">
        <v>124</v>
      </c>
      <c r="C11" s="4" t="s">
        <v>128</v>
      </c>
      <c r="D11">
        <v>25</v>
      </c>
      <c r="E11">
        <v>1617</v>
      </c>
      <c r="F11">
        <f t="shared" si="0"/>
        <v>40.2119385257662</v>
      </c>
      <c r="G11">
        <f t="shared" si="1"/>
        <v>0.57677119066984384</v>
      </c>
      <c r="H11" t="s">
        <v>133</v>
      </c>
      <c r="I11">
        <f t="shared" si="2"/>
        <v>0</v>
      </c>
      <c r="J11">
        <v>10</v>
      </c>
      <c r="K11" t="s">
        <v>72</v>
      </c>
      <c r="L11" t="s">
        <v>72</v>
      </c>
      <c r="M11" t="s">
        <v>72</v>
      </c>
      <c r="N11">
        <v>12</v>
      </c>
      <c r="O11" t="s">
        <v>72</v>
      </c>
      <c r="P11" t="s">
        <v>72</v>
      </c>
      <c r="Q11">
        <v>12</v>
      </c>
      <c r="R11">
        <v>6</v>
      </c>
      <c r="S11" t="s">
        <v>72</v>
      </c>
      <c r="U11">
        <v>9</v>
      </c>
      <c r="V11" t="s">
        <v>796</v>
      </c>
      <c r="W11" t="s">
        <v>909</v>
      </c>
    </row>
    <row r="12" spans="1:23" x14ac:dyDescent="0.35">
      <c r="A12" s="1" t="s">
        <v>54</v>
      </c>
      <c r="B12" s="4" t="s">
        <v>124</v>
      </c>
      <c r="C12" s="4" t="s">
        <v>128</v>
      </c>
      <c r="D12">
        <v>15</v>
      </c>
      <c r="E12">
        <v>0</v>
      </c>
      <c r="F12">
        <f t="shared" si="0"/>
        <v>0</v>
      </c>
      <c r="G12">
        <f t="shared" si="1"/>
        <v>0</v>
      </c>
      <c r="H12" t="s">
        <v>133</v>
      </c>
      <c r="I12">
        <f t="shared" si="2"/>
        <v>0</v>
      </c>
      <c r="J12">
        <v>11</v>
      </c>
      <c r="K12" t="s">
        <v>72</v>
      </c>
      <c r="L12">
        <v>3</v>
      </c>
      <c r="M12" t="s">
        <v>72</v>
      </c>
      <c r="N12">
        <v>3</v>
      </c>
      <c r="O12">
        <v>2</v>
      </c>
      <c r="P12" t="s">
        <v>72</v>
      </c>
      <c r="Q12">
        <v>6</v>
      </c>
      <c r="R12">
        <v>6</v>
      </c>
      <c r="S12" t="s">
        <v>72</v>
      </c>
      <c r="U12">
        <v>10</v>
      </c>
      <c r="V12" t="s">
        <v>770</v>
      </c>
      <c r="W12" t="s">
        <v>910</v>
      </c>
    </row>
    <row r="13" spans="1:23" x14ac:dyDescent="0.35">
      <c r="A13" s="1" t="s">
        <v>55</v>
      </c>
      <c r="B13" s="4" t="s">
        <v>124</v>
      </c>
      <c r="C13" s="4" t="s">
        <v>128</v>
      </c>
      <c r="D13">
        <v>15</v>
      </c>
      <c r="E13">
        <v>0</v>
      </c>
      <c r="F13">
        <f t="shared" si="0"/>
        <v>0</v>
      </c>
      <c r="G13">
        <f t="shared" si="1"/>
        <v>0</v>
      </c>
      <c r="H13" t="s">
        <v>133</v>
      </c>
      <c r="I13">
        <f t="shared" si="2"/>
        <v>0</v>
      </c>
      <c r="J13">
        <v>12</v>
      </c>
      <c r="K13" t="s">
        <v>72</v>
      </c>
      <c r="L13">
        <v>6</v>
      </c>
      <c r="M13" t="s">
        <v>72</v>
      </c>
      <c r="N13">
        <v>6</v>
      </c>
      <c r="O13">
        <v>6</v>
      </c>
      <c r="P13" t="s">
        <v>72</v>
      </c>
      <c r="Q13">
        <v>1</v>
      </c>
      <c r="R13" t="s">
        <v>72</v>
      </c>
      <c r="S13" t="s">
        <v>72</v>
      </c>
      <c r="U13">
        <v>11</v>
      </c>
      <c r="V13" t="s">
        <v>779</v>
      </c>
      <c r="W13" t="s">
        <v>911</v>
      </c>
    </row>
    <row r="14" spans="1:23" x14ac:dyDescent="0.35">
      <c r="A14" s="1" t="s">
        <v>58</v>
      </c>
      <c r="B14" s="4" t="s">
        <v>124</v>
      </c>
      <c r="C14" s="4" t="s">
        <v>128</v>
      </c>
      <c r="D14">
        <v>19</v>
      </c>
      <c r="E14">
        <v>1</v>
      </c>
      <c r="F14">
        <f t="shared" si="0"/>
        <v>1</v>
      </c>
      <c r="G14">
        <f t="shared" si="1"/>
        <v>1.4343282413511895E-2</v>
      </c>
      <c r="H14" t="s">
        <v>133</v>
      </c>
      <c r="I14">
        <f t="shared" si="2"/>
        <v>0</v>
      </c>
      <c r="J14">
        <v>13</v>
      </c>
      <c r="K14" t="s">
        <v>72</v>
      </c>
      <c r="L14" t="s">
        <v>72</v>
      </c>
      <c r="M14">
        <v>5</v>
      </c>
      <c r="N14">
        <v>1</v>
      </c>
      <c r="O14" t="s">
        <v>72</v>
      </c>
      <c r="P14">
        <v>5</v>
      </c>
      <c r="Q14">
        <v>5</v>
      </c>
      <c r="R14" t="s">
        <v>72</v>
      </c>
      <c r="S14" t="s">
        <v>72</v>
      </c>
      <c r="U14">
        <v>12</v>
      </c>
      <c r="V14" t="s">
        <v>783</v>
      </c>
      <c r="W14" t="s">
        <v>912</v>
      </c>
    </row>
    <row r="15" spans="1:23" x14ac:dyDescent="0.35">
      <c r="A15" s="1" t="s">
        <v>60</v>
      </c>
      <c r="B15" s="4" t="s">
        <v>124</v>
      </c>
      <c r="C15" s="4" t="s">
        <v>128</v>
      </c>
      <c r="D15">
        <v>19</v>
      </c>
      <c r="E15">
        <v>0</v>
      </c>
      <c r="F15">
        <f t="shared" si="0"/>
        <v>0</v>
      </c>
      <c r="G15">
        <f t="shared" si="1"/>
        <v>0</v>
      </c>
      <c r="H15" t="s">
        <v>133</v>
      </c>
      <c r="I15">
        <f t="shared" si="2"/>
        <v>0</v>
      </c>
      <c r="J15">
        <v>14</v>
      </c>
      <c r="K15" t="s">
        <v>72</v>
      </c>
      <c r="L15" t="s">
        <v>72</v>
      </c>
      <c r="M15">
        <v>11</v>
      </c>
      <c r="N15">
        <v>13</v>
      </c>
      <c r="O15" t="s">
        <v>72</v>
      </c>
      <c r="P15">
        <v>11</v>
      </c>
      <c r="Q15">
        <v>11</v>
      </c>
      <c r="R15">
        <v>6</v>
      </c>
      <c r="S15">
        <v>13</v>
      </c>
      <c r="U15">
        <v>13</v>
      </c>
      <c r="V15" t="s">
        <v>774</v>
      </c>
      <c r="W15" t="s">
        <v>913</v>
      </c>
    </row>
    <row r="16" spans="1:23" x14ac:dyDescent="0.35">
      <c r="A16" s="1" t="s">
        <v>64</v>
      </c>
      <c r="B16" s="1" t="s">
        <v>124</v>
      </c>
      <c r="C16" s="4" t="s">
        <v>129</v>
      </c>
      <c r="D16">
        <v>5</v>
      </c>
      <c r="E16">
        <v>4860.7457020000002</v>
      </c>
      <c r="F16">
        <f t="shared" si="0"/>
        <v>69.719048344050137</v>
      </c>
      <c r="G16">
        <f t="shared" si="1"/>
        <v>1</v>
      </c>
      <c r="H16" t="s">
        <v>133</v>
      </c>
      <c r="I16">
        <f t="shared" si="2"/>
        <v>0</v>
      </c>
      <c r="J16">
        <v>15</v>
      </c>
      <c r="K16" t="s">
        <v>72</v>
      </c>
      <c r="L16" t="s">
        <v>72</v>
      </c>
      <c r="M16">
        <v>14</v>
      </c>
      <c r="N16">
        <v>14</v>
      </c>
      <c r="O16">
        <v>15</v>
      </c>
      <c r="P16">
        <v>14</v>
      </c>
      <c r="Q16" t="s">
        <v>72</v>
      </c>
      <c r="R16">
        <v>1</v>
      </c>
      <c r="S16">
        <v>1</v>
      </c>
      <c r="U16">
        <v>14</v>
      </c>
      <c r="V16" t="s">
        <v>787</v>
      </c>
      <c r="W16" t="s">
        <v>914</v>
      </c>
    </row>
    <row r="17" spans="1:23" x14ac:dyDescent="0.35">
      <c r="A17" s="1" t="s">
        <v>80</v>
      </c>
      <c r="B17" s="1" t="s">
        <v>124</v>
      </c>
      <c r="C17" s="4" t="s">
        <v>129</v>
      </c>
      <c r="D17" s="5">
        <v>38</v>
      </c>
      <c r="E17">
        <v>808.55212649999999</v>
      </c>
      <c r="F17">
        <f t="shared" si="0"/>
        <v>28.435051019824108</v>
      </c>
      <c r="G17">
        <f t="shared" si="1"/>
        <v>0.40785196721995665</v>
      </c>
      <c r="H17" t="s">
        <v>133</v>
      </c>
      <c r="I17">
        <v>0</v>
      </c>
      <c r="J17">
        <v>16</v>
      </c>
      <c r="K17">
        <v>4</v>
      </c>
      <c r="L17" t="s">
        <v>72</v>
      </c>
      <c r="M17" t="s">
        <v>72</v>
      </c>
      <c r="N17">
        <v>16</v>
      </c>
      <c r="O17">
        <v>4</v>
      </c>
      <c r="P17" t="s">
        <v>72</v>
      </c>
      <c r="Q17">
        <v>1</v>
      </c>
      <c r="R17" t="s">
        <v>72</v>
      </c>
      <c r="S17" t="s">
        <v>72</v>
      </c>
      <c r="U17">
        <v>15</v>
      </c>
      <c r="V17" t="s">
        <v>799</v>
      </c>
      <c r="W17" t="s">
        <v>915</v>
      </c>
    </row>
    <row r="18" spans="1:23" x14ac:dyDescent="0.35">
      <c r="A18" s="1">
        <v>32</v>
      </c>
      <c r="B18" s="4" t="s">
        <v>124</v>
      </c>
      <c r="C18" s="4" t="s">
        <v>129</v>
      </c>
      <c r="D18">
        <v>38</v>
      </c>
      <c r="E18">
        <v>808.55212649999999</v>
      </c>
      <c r="F18">
        <f t="shared" si="0"/>
        <v>28.435051019824108</v>
      </c>
      <c r="G18">
        <f t="shared" si="1"/>
        <v>0.40785196721995665</v>
      </c>
      <c r="H18" t="s">
        <v>134</v>
      </c>
      <c r="I18">
        <f t="shared" ref="I18:I27" si="3">IF(H18="Alive",0,1)</f>
        <v>1</v>
      </c>
      <c r="J18">
        <v>17</v>
      </c>
      <c r="K18">
        <v>17</v>
      </c>
      <c r="L18" t="s">
        <v>72</v>
      </c>
      <c r="M18" t="s">
        <v>72</v>
      </c>
      <c r="N18">
        <v>4</v>
      </c>
      <c r="O18">
        <v>0</v>
      </c>
      <c r="P18" t="s">
        <v>72</v>
      </c>
      <c r="Q18" t="s">
        <v>72</v>
      </c>
      <c r="R18" t="s">
        <v>72</v>
      </c>
      <c r="S18" t="s">
        <v>72</v>
      </c>
      <c r="U18">
        <v>16</v>
      </c>
      <c r="V18" t="s">
        <v>791</v>
      </c>
      <c r="W18" t="s">
        <v>916</v>
      </c>
    </row>
    <row r="19" spans="1:23" x14ac:dyDescent="0.35">
      <c r="A19" s="1">
        <v>136</v>
      </c>
      <c r="B19" s="4" t="s">
        <v>124</v>
      </c>
      <c r="C19" s="4" t="s">
        <v>129</v>
      </c>
      <c r="D19">
        <v>30</v>
      </c>
      <c r="E19">
        <v>5085.6847829999997</v>
      </c>
      <c r="F19">
        <f t="shared" si="0"/>
        <v>71.313987288609795</v>
      </c>
      <c r="G19">
        <f t="shared" si="1"/>
        <v>1.0228766597141277</v>
      </c>
      <c r="H19" t="s">
        <v>134</v>
      </c>
      <c r="I19">
        <f t="shared" si="3"/>
        <v>1</v>
      </c>
      <c r="J19">
        <v>18</v>
      </c>
      <c r="K19">
        <v>7</v>
      </c>
      <c r="L19">
        <v>12</v>
      </c>
      <c r="M19">
        <v>12</v>
      </c>
      <c r="N19">
        <v>1</v>
      </c>
      <c r="O19">
        <v>0</v>
      </c>
      <c r="P19" t="s">
        <v>72</v>
      </c>
      <c r="Q19" t="s">
        <v>72</v>
      </c>
      <c r="R19" t="s">
        <v>72</v>
      </c>
      <c r="S19" t="s">
        <v>72</v>
      </c>
      <c r="U19">
        <v>17</v>
      </c>
      <c r="V19" t="s">
        <v>765</v>
      </c>
      <c r="W19" t="s">
        <v>904</v>
      </c>
    </row>
    <row r="20" spans="1:23" x14ac:dyDescent="0.35">
      <c r="A20" s="1">
        <v>474</v>
      </c>
      <c r="B20" s="4" t="s">
        <v>124</v>
      </c>
      <c r="C20" s="4" t="s">
        <v>129</v>
      </c>
      <c r="D20">
        <v>30</v>
      </c>
      <c r="E20">
        <v>5085.6847829999997</v>
      </c>
      <c r="F20">
        <f t="shared" si="0"/>
        <v>71.313987288609795</v>
      </c>
      <c r="G20">
        <f t="shared" si="1"/>
        <v>1.0228766597141277</v>
      </c>
      <c r="H20" t="s">
        <v>134</v>
      </c>
      <c r="I20">
        <f t="shared" si="3"/>
        <v>1</v>
      </c>
      <c r="J20">
        <v>19</v>
      </c>
      <c r="K20">
        <v>6</v>
      </c>
      <c r="L20">
        <v>6</v>
      </c>
      <c r="M20">
        <v>6</v>
      </c>
      <c r="N20">
        <v>6</v>
      </c>
      <c r="O20">
        <v>0</v>
      </c>
      <c r="P20" t="s">
        <v>72</v>
      </c>
      <c r="Q20" t="s">
        <v>72</v>
      </c>
      <c r="R20" t="s">
        <v>72</v>
      </c>
      <c r="S20" t="s">
        <v>72</v>
      </c>
      <c r="U20">
        <v>18</v>
      </c>
      <c r="V20" t="s">
        <v>789</v>
      </c>
      <c r="W20" t="s">
        <v>917</v>
      </c>
    </row>
    <row r="21" spans="1:23" x14ac:dyDescent="0.35">
      <c r="A21" s="1">
        <v>499</v>
      </c>
      <c r="B21" s="4" t="s">
        <v>124</v>
      </c>
      <c r="C21" s="4" t="s">
        <v>128</v>
      </c>
      <c r="D21">
        <v>32</v>
      </c>
      <c r="E21">
        <v>4860.7457020000002</v>
      </c>
      <c r="F21">
        <f t="shared" si="0"/>
        <v>69.719048344050137</v>
      </c>
      <c r="G21">
        <f t="shared" si="1"/>
        <v>1</v>
      </c>
      <c r="H21" t="s">
        <v>134</v>
      </c>
      <c r="I21">
        <f t="shared" si="3"/>
        <v>1</v>
      </c>
      <c r="J21">
        <v>20</v>
      </c>
      <c r="K21">
        <v>6</v>
      </c>
      <c r="L21" t="s">
        <v>72</v>
      </c>
      <c r="M21">
        <v>6</v>
      </c>
      <c r="N21">
        <v>13</v>
      </c>
      <c r="O21">
        <v>11</v>
      </c>
      <c r="P21">
        <v>0</v>
      </c>
      <c r="Q21" t="s">
        <v>72</v>
      </c>
      <c r="R21" t="s">
        <v>72</v>
      </c>
      <c r="S21" t="s">
        <v>72</v>
      </c>
      <c r="U21">
        <v>19</v>
      </c>
      <c r="V21" t="s">
        <v>895</v>
      </c>
      <c r="W21" t="s">
        <v>918</v>
      </c>
    </row>
    <row r="22" spans="1:23" x14ac:dyDescent="0.35">
      <c r="A22" s="1">
        <v>601</v>
      </c>
      <c r="B22" s="4" t="s">
        <v>124</v>
      </c>
      <c r="C22" s="4" t="s">
        <v>128</v>
      </c>
      <c r="D22">
        <v>15</v>
      </c>
      <c r="E22">
        <v>0</v>
      </c>
      <c r="F22">
        <f t="shared" si="0"/>
        <v>0</v>
      </c>
      <c r="G22">
        <f t="shared" si="1"/>
        <v>0</v>
      </c>
      <c r="H22" t="s">
        <v>134</v>
      </c>
      <c r="I22">
        <f t="shared" si="3"/>
        <v>1</v>
      </c>
      <c r="J22">
        <v>21</v>
      </c>
      <c r="K22" t="s">
        <v>72</v>
      </c>
      <c r="L22">
        <v>27</v>
      </c>
      <c r="M22" t="s">
        <v>72</v>
      </c>
      <c r="N22">
        <v>18</v>
      </c>
      <c r="O22" t="s">
        <v>72</v>
      </c>
      <c r="P22">
        <v>19</v>
      </c>
      <c r="Q22">
        <v>0</v>
      </c>
      <c r="R22" t="s">
        <v>72</v>
      </c>
      <c r="S22" t="s">
        <v>72</v>
      </c>
      <c r="U22">
        <v>20</v>
      </c>
      <c r="V22" t="s">
        <v>790</v>
      </c>
      <c r="W22" t="s">
        <v>919</v>
      </c>
    </row>
    <row r="23" spans="1:23" x14ac:dyDescent="0.35">
      <c r="A23" s="1">
        <v>608</v>
      </c>
      <c r="B23" s="4" t="s">
        <v>124</v>
      </c>
      <c r="C23" s="4" t="s">
        <v>128</v>
      </c>
      <c r="D23">
        <v>15</v>
      </c>
      <c r="E23">
        <v>0</v>
      </c>
      <c r="F23">
        <f t="shared" si="0"/>
        <v>0</v>
      </c>
      <c r="G23">
        <f t="shared" si="1"/>
        <v>0</v>
      </c>
      <c r="H23" t="s">
        <v>134</v>
      </c>
      <c r="I23">
        <f t="shared" si="3"/>
        <v>1</v>
      </c>
      <c r="J23">
        <v>22</v>
      </c>
      <c r="K23" t="s">
        <v>72</v>
      </c>
      <c r="L23">
        <v>1</v>
      </c>
      <c r="M23" t="s">
        <v>72</v>
      </c>
      <c r="N23">
        <v>20</v>
      </c>
      <c r="O23">
        <v>2</v>
      </c>
      <c r="P23">
        <v>0</v>
      </c>
      <c r="Q23" t="s">
        <v>72</v>
      </c>
      <c r="R23" t="s">
        <v>72</v>
      </c>
      <c r="S23" t="s">
        <v>72</v>
      </c>
      <c r="U23">
        <v>21</v>
      </c>
      <c r="V23" t="s">
        <v>767</v>
      </c>
      <c r="W23" t="s">
        <v>920</v>
      </c>
    </row>
    <row r="24" spans="1:23" x14ac:dyDescent="0.35">
      <c r="A24" s="1">
        <v>723</v>
      </c>
      <c r="B24" s="4" t="s">
        <v>124</v>
      </c>
      <c r="C24" s="4" t="s">
        <v>129</v>
      </c>
      <c r="D24">
        <v>27</v>
      </c>
      <c r="E24">
        <v>7275.9083650000002</v>
      </c>
      <c r="F24">
        <f t="shared" si="0"/>
        <v>85.298935309885323</v>
      </c>
      <c r="G24">
        <f t="shared" si="1"/>
        <v>1.2234667187215671</v>
      </c>
      <c r="H24" t="s">
        <v>134</v>
      </c>
      <c r="I24">
        <f t="shared" si="3"/>
        <v>1</v>
      </c>
      <c r="J24">
        <v>23</v>
      </c>
      <c r="K24" t="s">
        <v>72</v>
      </c>
      <c r="L24" t="s">
        <v>72</v>
      </c>
      <c r="M24">
        <v>4</v>
      </c>
      <c r="N24">
        <v>4</v>
      </c>
      <c r="O24">
        <v>4</v>
      </c>
      <c r="P24">
        <v>1</v>
      </c>
      <c r="Q24">
        <v>0</v>
      </c>
      <c r="R24" t="s">
        <v>72</v>
      </c>
      <c r="S24" t="s">
        <v>72</v>
      </c>
      <c r="U24">
        <v>22</v>
      </c>
      <c r="V24" t="s">
        <v>785</v>
      </c>
      <c r="W24" t="s">
        <v>921</v>
      </c>
    </row>
    <row r="25" spans="1:23" x14ac:dyDescent="0.35">
      <c r="A25" s="1">
        <v>752</v>
      </c>
      <c r="B25" s="4" t="s">
        <v>124</v>
      </c>
      <c r="C25" s="4" t="s">
        <v>128</v>
      </c>
      <c r="D25">
        <v>32</v>
      </c>
      <c r="E25">
        <v>4860.7457020000002</v>
      </c>
      <c r="F25">
        <f t="shared" si="0"/>
        <v>69.719048344050137</v>
      </c>
      <c r="G25">
        <f t="shared" si="1"/>
        <v>1</v>
      </c>
      <c r="H25" t="s">
        <v>134</v>
      </c>
      <c r="I25">
        <f t="shared" si="3"/>
        <v>1</v>
      </c>
      <c r="J25">
        <v>24</v>
      </c>
      <c r="K25" t="s">
        <v>72</v>
      </c>
      <c r="L25" t="s">
        <v>72</v>
      </c>
      <c r="M25">
        <v>24</v>
      </c>
      <c r="N25">
        <v>25</v>
      </c>
      <c r="O25">
        <v>0</v>
      </c>
      <c r="P25" t="s">
        <v>72</v>
      </c>
      <c r="Q25" t="s">
        <v>72</v>
      </c>
      <c r="R25" t="s">
        <v>72</v>
      </c>
      <c r="S25" t="s">
        <v>72</v>
      </c>
      <c r="U25">
        <v>23</v>
      </c>
      <c r="V25" t="s">
        <v>780</v>
      </c>
      <c r="W25" t="s">
        <v>922</v>
      </c>
    </row>
    <row r="26" spans="1:23" x14ac:dyDescent="0.35">
      <c r="A26" s="1">
        <v>753</v>
      </c>
      <c r="B26" s="4" t="s">
        <v>124</v>
      </c>
      <c r="C26" s="4" t="s">
        <v>128</v>
      </c>
      <c r="D26">
        <v>32</v>
      </c>
      <c r="E26">
        <v>4860.7457020000002</v>
      </c>
      <c r="F26">
        <f t="shared" si="0"/>
        <v>69.719048344050137</v>
      </c>
      <c r="G26">
        <f t="shared" si="1"/>
        <v>1</v>
      </c>
      <c r="H26" t="s">
        <v>134</v>
      </c>
      <c r="I26">
        <f t="shared" si="3"/>
        <v>1</v>
      </c>
      <c r="J26">
        <v>25</v>
      </c>
      <c r="K26" t="s">
        <v>72</v>
      </c>
      <c r="L26" t="s">
        <v>72</v>
      </c>
      <c r="M26">
        <v>6</v>
      </c>
      <c r="N26">
        <v>6</v>
      </c>
      <c r="O26">
        <v>0</v>
      </c>
      <c r="P26" t="s">
        <v>72</v>
      </c>
      <c r="Q26" t="s">
        <v>72</v>
      </c>
      <c r="R26" t="s">
        <v>72</v>
      </c>
      <c r="S26" t="s">
        <v>72</v>
      </c>
      <c r="U26">
        <v>24</v>
      </c>
      <c r="V26" t="s">
        <v>775</v>
      </c>
      <c r="W26" t="s">
        <v>923</v>
      </c>
    </row>
    <row r="27" spans="1:23" x14ac:dyDescent="0.35">
      <c r="A27" s="1">
        <v>782</v>
      </c>
      <c r="B27" s="4" t="s">
        <v>124</v>
      </c>
      <c r="C27" s="4" t="s">
        <v>128</v>
      </c>
      <c r="D27">
        <v>34</v>
      </c>
      <c r="E27">
        <v>1212.8281899999999</v>
      </c>
      <c r="F27">
        <f t="shared" si="0"/>
        <v>34.825682907877052</v>
      </c>
      <c r="G27">
        <f t="shared" si="1"/>
        <v>0.49951460519109475</v>
      </c>
      <c r="H27" t="s">
        <v>134</v>
      </c>
      <c r="I27">
        <f t="shared" si="3"/>
        <v>1</v>
      </c>
      <c r="J27">
        <v>26</v>
      </c>
      <c r="K27" t="s">
        <v>72</v>
      </c>
      <c r="L27" t="s">
        <v>72</v>
      </c>
      <c r="M27">
        <v>4</v>
      </c>
      <c r="N27">
        <v>4</v>
      </c>
      <c r="O27">
        <v>0</v>
      </c>
      <c r="P27" t="s">
        <v>72</v>
      </c>
      <c r="Q27" t="s">
        <v>72</v>
      </c>
      <c r="R27" t="s">
        <v>72</v>
      </c>
      <c r="S27" t="s">
        <v>72</v>
      </c>
      <c r="U27">
        <v>25</v>
      </c>
      <c r="V27" t="s">
        <v>768</v>
      </c>
      <c r="W27" t="s">
        <v>924</v>
      </c>
    </row>
    <row r="28" spans="1:23" x14ac:dyDescent="0.35">
      <c r="A28" s="3">
        <v>758</v>
      </c>
      <c r="B28" s="1" t="s">
        <v>124</v>
      </c>
      <c r="C28" s="1" t="s">
        <v>128</v>
      </c>
      <c r="D28" s="2">
        <v>32</v>
      </c>
      <c r="E28">
        <v>4860.7457020000002</v>
      </c>
      <c r="F28">
        <f t="shared" si="0"/>
        <v>69.719048344050137</v>
      </c>
      <c r="G28">
        <f t="shared" si="1"/>
        <v>1</v>
      </c>
      <c r="H28" t="s">
        <v>134</v>
      </c>
      <c r="I28">
        <v>1</v>
      </c>
      <c r="J28">
        <v>27</v>
      </c>
      <c r="K28" t="s">
        <v>72</v>
      </c>
      <c r="L28" t="s">
        <v>72</v>
      </c>
      <c r="M28">
        <v>6</v>
      </c>
      <c r="N28">
        <v>6</v>
      </c>
      <c r="O28">
        <v>0</v>
      </c>
      <c r="P28" t="s">
        <v>72</v>
      </c>
      <c r="Q28" t="s">
        <v>72</v>
      </c>
      <c r="R28" t="s">
        <v>72</v>
      </c>
      <c r="S28" t="s">
        <v>72</v>
      </c>
      <c r="U28">
        <v>26</v>
      </c>
      <c r="V28" t="s">
        <v>771</v>
      </c>
      <c r="W28" t="s">
        <v>925</v>
      </c>
    </row>
    <row r="29" spans="1:23" x14ac:dyDescent="0.35">
      <c r="A29" s="1">
        <v>172</v>
      </c>
      <c r="B29" s="4" t="s">
        <v>125</v>
      </c>
      <c r="C29" s="4" t="s">
        <v>128</v>
      </c>
      <c r="D29">
        <v>30</v>
      </c>
      <c r="E29">
        <v>5085.6847829999997</v>
      </c>
      <c r="F29">
        <f t="shared" si="0"/>
        <v>71.313987288609795</v>
      </c>
      <c r="G29">
        <f t="shared" si="1"/>
        <v>1.0228766597141277</v>
      </c>
      <c r="H29" t="s">
        <v>133</v>
      </c>
      <c r="I29">
        <f>IF(H29="Alive",0,1)</f>
        <v>0</v>
      </c>
      <c r="J29">
        <v>28</v>
      </c>
      <c r="K29">
        <v>25</v>
      </c>
      <c r="L29" t="s">
        <v>72</v>
      </c>
      <c r="M29" t="s">
        <v>72</v>
      </c>
      <c r="N29">
        <v>1</v>
      </c>
      <c r="O29" t="s">
        <v>72</v>
      </c>
      <c r="P29" t="s">
        <v>72</v>
      </c>
      <c r="Q29">
        <v>1</v>
      </c>
      <c r="R29">
        <v>1</v>
      </c>
      <c r="S29">
        <v>1</v>
      </c>
      <c r="U29">
        <v>27</v>
      </c>
      <c r="V29" t="s">
        <v>784</v>
      </c>
      <c r="W29" t="s">
        <v>901</v>
      </c>
    </row>
    <row r="30" spans="1:23" x14ac:dyDescent="0.35">
      <c r="A30" s="1">
        <v>859</v>
      </c>
      <c r="B30" s="4" t="s">
        <v>125</v>
      </c>
      <c r="C30" s="4" t="s">
        <v>128</v>
      </c>
      <c r="D30">
        <v>34</v>
      </c>
      <c r="E30">
        <v>1212.8281899999999</v>
      </c>
      <c r="F30">
        <f t="shared" si="0"/>
        <v>34.825682907877052</v>
      </c>
      <c r="G30">
        <f t="shared" si="1"/>
        <v>0.49951460519109475</v>
      </c>
      <c r="H30" t="s">
        <v>133</v>
      </c>
      <c r="I30">
        <f>IF(H30="Alive",0,1)</f>
        <v>0</v>
      </c>
      <c r="J30">
        <v>29</v>
      </c>
      <c r="K30" t="s">
        <v>72</v>
      </c>
      <c r="L30" t="s">
        <v>72</v>
      </c>
      <c r="M30">
        <v>1</v>
      </c>
      <c r="N30">
        <v>25</v>
      </c>
      <c r="O30">
        <v>1</v>
      </c>
      <c r="P30">
        <v>1</v>
      </c>
      <c r="Q30">
        <v>1</v>
      </c>
      <c r="R30" t="s">
        <v>72</v>
      </c>
      <c r="S30">
        <v>1</v>
      </c>
      <c r="U30">
        <v>28</v>
      </c>
      <c r="V30" t="s">
        <v>795</v>
      </c>
      <c r="W30" t="s">
        <v>927</v>
      </c>
    </row>
    <row r="31" spans="1:23" x14ac:dyDescent="0.35">
      <c r="A31" s="1">
        <v>230</v>
      </c>
      <c r="B31" s="4" t="s">
        <v>125</v>
      </c>
      <c r="C31" s="4" t="s">
        <v>128</v>
      </c>
      <c r="D31" s="5">
        <v>3</v>
      </c>
      <c r="E31">
        <v>808.55212649999999</v>
      </c>
      <c r="F31">
        <f t="shared" si="0"/>
        <v>28.435051019824108</v>
      </c>
      <c r="G31">
        <f t="shared" si="1"/>
        <v>0.40785196721995665</v>
      </c>
      <c r="H31" t="s">
        <v>133</v>
      </c>
      <c r="I31">
        <v>0</v>
      </c>
      <c r="J31">
        <v>30</v>
      </c>
      <c r="K31" t="s">
        <v>72</v>
      </c>
      <c r="L31" t="s">
        <v>72</v>
      </c>
      <c r="M31" t="s">
        <v>72</v>
      </c>
      <c r="N31">
        <v>25</v>
      </c>
      <c r="O31" t="s">
        <v>72</v>
      </c>
      <c r="P31" t="s">
        <v>72</v>
      </c>
      <c r="Q31">
        <v>6</v>
      </c>
      <c r="R31" t="s">
        <v>72</v>
      </c>
      <c r="S31" t="s">
        <v>72</v>
      </c>
      <c r="U31">
        <v>29</v>
      </c>
      <c r="V31" t="s">
        <v>797</v>
      </c>
      <c r="W31" t="s">
        <v>928</v>
      </c>
    </row>
    <row r="32" spans="1:23" x14ac:dyDescent="0.35">
      <c r="A32" s="1">
        <v>241</v>
      </c>
      <c r="B32" s="4" t="s">
        <v>125</v>
      </c>
      <c r="C32" s="4" t="s">
        <v>128</v>
      </c>
      <c r="D32">
        <v>3</v>
      </c>
      <c r="E32">
        <v>808.55212649999999</v>
      </c>
      <c r="F32">
        <f t="shared" si="0"/>
        <v>28.435051019824108</v>
      </c>
      <c r="G32">
        <f t="shared" si="1"/>
        <v>0.40785196721995665</v>
      </c>
      <c r="H32" t="s">
        <v>134</v>
      </c>
      <c r="I32">
        <f t="shared" ref="I32:I47" si="4">IF(H32="Alive",0,1)</f>
        <v>1</v>
      </c>
      <c r="J32">
        <v>31</v>
      </c>
      <c r="K32">
        <v>25</v>
      </c>
      <c r="L32" t="s">
        <v>72</v>
      </c>
      <c r="M32">
        <v>25</v>
      </c>
      <c r="N32">
        <v>25</v>
      </c>
      <c r="O32">
        <v>0</v>
      </c>
      <c r="P32" t="s">
        <v>72</v>
      </c>
      <c r="Q32" t="s">
        <v>72</v>
      </c>
      <c r="R32" t="s">
        <v>72</v>
      </c>
      <c r="S32" t="s">
        <v>72</v>
      </c>
      <c r="U32">
        <v>30</v>
      </c>
      <c r="V32" t="s">
        <v>788</v>
      </c>
      <c r="W32" t="s">
        <v>929</v>
      </c>
    </row>
    <row r="33" spans="1:23" x14ac:dyDescent="0.35">
      <c r="A33" s="1">
        <v>325</v>
      </c>
      <c r="B33" s="4" t="s">
        <v>125</v>
      </c>
      <c r="C33" s="4" t="s">
        <v>128</v>
      </c>
      <c r="D33">
        <v>8</v>
      </c>
      <c r="E33">
        <v>1212.8281899999999</v>
      </c>
      <c r="F33">
        <f t="shared" si="0"/>
        <v>34.825682907877052</v>
      </c>
      <c r="G33">
        <f t="shared" si="1"/>
        <v>0.49951460519109475</v>
      </c>
      <c r="H33" t="s">
        <v>134</v>
      </c>
      <c r="I33">
        <f t="shared" si="4"/>
        <v>1</v>
      </c>
      <c r="J33">
        <v>32</v>
      </c>
      <c r="K33">
        <v>25</v>
      </c>
      <c r="L33" t="s">
        <v>72</v>
      </c>
      <c r="M33">
        <v>25</v>
      </c>
      <c r="N33">
        <v>25</v>
      </c>
      <c r="O33">
        <v>0</v>
      </c>
      <c r="P33" t="s">
        <v>72</v>
      </c>
      <c r="Q33" t="s">
        <v>72</v>
      </c>
      <c r="R33" t="s">
        <v>72</v>
      </c>
      <c r="S33" t="s">
        <v>72</v>
      </c>
      <c r="U33">
        <v>31</v>
      </c>
      <c r="V33" t="s">
        <v>811</v>
      </c>
      <c r="W33" t="s">
        <v>930</v>
      </c>
    </row>
    <row r="34" spans="1:23" x14ac:dyDescent="0.35">
      <c r="A34" s="1">
        <v>401</v>
      </c>
      <c r="B34" s="4" t="s">
        <v>125</v>
      </c>
      <c r="C34" s="4" t="s">
        <v>128</v>
      </c>
      <c r="D34">
        <v>34</v>
      </c>
      <c r="E34">
        <v>1212.8281899999999</v>
      </c>
      <c r="F34">
        <f t="shared" si="0"/>
        <v>34.825682907877052</v>
      </c>
      <c r="G34">
        <f t="shared" si="1"/>
        <v>0.49951460519109475</v>
      </c>
      <c r="H34" t="s">
        <v>134</v>
      </c>
      <c r="I34">
        <f t="shared" si="4"/>
        <v>1</v>
      </c>
      <c r="J34">
        <v>33</v>
      </c>
      <c r="K34">
        <v>25</v>
      </c>
      <c r="L34" t="s">
        <v>72</v>
      </c>
      <c r="M34" t="s">
        <v>72</v>
      </c>
      <c r="N34">
        <v>25</v>
      </c>
      <c r="O34" t="s">
        <v>72</v>
      </c>
      <c r="P34" t="s">
        <v>72</v>
      </c>
      <c r="Q34">
        <v>0</v>
      </c>
      <c r="R34" t="s">
        <v>72</v>
      </c>
      <c r="S34" t="s">
        <v>72</v>
      </c>
      <c r="U34">
        <v>32</v>
      </c>
      <c r="V34" t="s">
        <v>788</v>
      </c>
      <c r="W34" t="s">
        <v>929</v>
      </c>
    </row>
    <row r="35" spans="1:23" x14ac:dyDescent="0.35">
      <c r="A35" s="1">
        <v>476</v>
      </c>
      <c r="B35" s="4" t="s">
        <v>125</v>
      </c>
      <c r="C35" s="4" t="s">
        <v>129</v>
      </c>
      <c r="D35">
        <v>27</v>
      </c>
      <c r="E35">
        <v>7275.9083650000002</v>
      </c>
      <c r="F35">
        <f t="shared" si="0"/>
        <v>85.298935309885323</v>
      </c>
      <c r="G35">
        <f t="shared" si="1"/>
        <v>1.2234667187215671</v>
      </c>
      <c r="H35" t="s">
        <v>134</v>
      </c>
      <c r="I35">
        <f t="shared" si="4"/>
        <v>1</v>
      </c>
      <c r="J35">
        <v>34</v>
      </c>
      <c r="K35">
        <v>26</v>
      </c>
      <c r="L35">
        <v>26</v>
      </c>
      <c r="M35">
        <v>26</v>
      </c>
      <c r="N35">
        <v>26</v>
      </c>
      <c r="O35">
        <v>0</v>
      </c>
      <c r="P35" t="s">
        <v>72</v>
      </c>
      <c r="Q35" t="s">
        <v>72</v>
      </c>
      <c r="R35" t="s">
        <v>72</v>
      </c>
      <c r="S35" t="s">
        <v>72</v>
      </c>
      <c r="U35">
        <v>33</v>
      </c>
      <c r="V35" s="7" t="s">
        <v>773</v>
      </c>
      <c r="W35" t="s">
        <v>901</v>
      </c>
    </row>
    <row r="36" spans="1:23" x14ac:dyDescent="0.35">
      <c r="A36" s="1">
        <v>489</v>
      </c>
      <c r="B36" s="4" t="s">
        <v>125</v>
      </c>
      <c r="C36" s="4" t="s">
        <v>128</v>
      </c>
      <c r="D36">
        <v>27</v>
      </c>
      <c r="E36">
        <v>7275.9083650000002</v>
      </c>
      <c r="F36">
        <f t="shared" si="0"/>
        <v>85.298935309885323</v>
      </c>
      <c r="G36">
        <f t="shared" si="1"/>
        <v>1.2234667187215671</v>
      </c>
      <c r="H36" t="s">
        <v>134</v>
      </c>
      <c r="I36">
        <f t="shared" si="4"/>
        <v>1</v>
      </c>
      <c r="J36">
        <v>35</v>
      </c>
      <c r="K36">
        <v>25</v>
      </c>
      <c r="L36" t="s">
        <v>72</v>
      </c>
      <c r="M36">
        <v>25</v>
      </c>
      <c r="N36">
        <v>24</v>
      </c>
      <c r="O36">
        <v>0</v>
      </c>
      <c r="P36" t="s">
        <v>72</v>
      </c>
      <c r="Q36" t="s">
        <v>72</v>
      </c>
      <c r="R36" t="s">
        <v>72</v>
      </c>
      <c r="S36" t="s">
        <v>72</v>
      </c>
    </row>
    <row r="37" spans="1:23" x14ac:dyDescent="0.35">
      <c r="A37" s="1">
        <v>604</v>
      </c>
      <c r="B37" s="4" t="s">
        <v>125</v>
      </c>
      <c r="C37" s="4" t="s">
        <v>129</v>
      </c>
      <c r="D37">
        <v>15</v>
      </c>
      <c r="E37">
        <v>0</v>
      </c>
      <c r="F37">
        <f t="shared" si="0"/>
        <v>0</v>
      </c>
      <c r="G37">
        <f t="shared" si="1"/>
        <v>0</v>
      </c>
      <c r="H37" t="s">
        <v>134</v>
      </c>
      <c r="I37">
        <f t="shared" si="4"/>
        <v>1</v>
      </c>
      <c r="J37">
        <v>36</v>
      </c>
      <c r="K37" t="s">
        <v>72</v>
      </c>
      <c r="L37">
        <v>24</v>
      </c>
      <c r="M37" t="s">
        <v>72</v>
      </c>
      <c r="N37">
        <v>1</v>
      </c>
      <c r="O37">
        <v>0</v>
      </c>
      <c r="P37" t="s">
        <v>72</v>
      </c>
      <c r="Q37" t="s">
        <v>72</v>
      </c>
      <c r="R37" t="s">
        <v>72</v>
      </c>
      <c r="S37" t="s">
        <v>72</v>
      </c>
    </row>
    <row r="38" spans="1:23" x14ac:dyDescent="0.35">
      <c r="A38" s="1">
        <v>670</v>
      </c>
      <c r="B38" s="4" t="s">
        <v>125</v>
      </c>
      <c r="C38" s="4" t="s">
        <v>128</v>
      </c>
      <c r="D38">
        <v>19</v>
      </c>
      <c r="E38">
        <v>0</v>
      </c>
      <c r="F38">
        <f t="shared" si="0"/>
        <v>0</v>
      </c>
      <c r="G38">
        <f t="shared" si="1"/>
        <v>0</v>
      </c>
      <c r="H38" t="s">
        <v>134</v>
      </c>
      <c r="I38">
        <f t="shared" si="4"/>
        <v>1</v>
      </c>
      <c r="J38">
        <v>37</v>
      </c>
      <c r="K38" t="s">
        <v>72</v>
      </c>
      <c r="L38" t="s">
        <v>72</v>
      </c>
      <c r="M38">
        <v>25</v>
      </c>
      <c r="N38">
        <v>25</v>
      </c>
      <c r="O38" t="s">
        <v>72</v>
      </c>
      <c r="P38">
        <v>0</v>
      </c>
      <c r="Q38" t="s">
        <v>72</v>
      </c>
      <c r="R38" t="s">
        <v>72</v>
      </c>
      <c r="S38" t="s">
        <v>72</v>
      </c>
    </row>
    <row r="39" spans="1:23" x14ac:dyDescent="0.35">
      <c r="A39" s="1">
        <v>694</v>
      </c>
      <c r="B39" s="4" t="s">
        <v>125</v>
      </c>
      <c r="C39" s="4" t="s">
        <v>128</v>
      </c>
      <c r="D39">
        <v>35</v>
      </c>
      <c r="E39">
        <v>1212.8281899999999</v>
      </c>
      <c r="F39">
        <f t="shared" si="0"/>
        <v>34.825682907877052</v>
      </c>
      <c r="G39">
        <f t="shared" si="1"/>
        <v>0.49951460519109475</v>
      </c>
      <c r="H39" t="s">
        <v>134</v>
      </c>
      <c r="I39">
        <f t="shared" si="4"/>
        <v>1</v>
      </c>
      <c r="J39">
        <v>38</v>
      </c>
      <c r="K39" t="s">
        <v>72</v>
      </c>
      <c r="L39" t="s">
        <v>72</v>
      </c>
      <c r="M39">
        <v>25</v>
      </c>
      <c r="N39">
        <v>1</v>
      </c>
      <c r="O39">
        <v>1</v>
      </c>
      <c r="P39">
        <v>0</v>
      </c>
      <c r="Q39" t="s">
        <v>72</v>
      </c>
      <c r="R39" t="s">
        <v>72</v>
      </c>
      <c r="S39" t="s">
        <v>72</v>
      </c>
    </row>
    <row r="40" spans="1:23" x14ac:dyDescent="0.35">
      <c r="A40" s="1">
        <v>790</v>
      </c>
      <c r="B40" s="4" t="s">
        <v>125</v>
      </c>
      <c r="C40" s="4" t="s">
        <v>128</v>
      </c>
      <c r="D40">
        <v>5</v>
      </c>
      <c r="E40">
        <v>0</v>
      </c>
      <c r="F40">
        <f t="shared" si="0"/>
        <v>0</v>
      </c>
      <c r="G40">
        <f t="shared" si="1"/>
        <v>0</v>
      </c>
      <c r="H40" t="s">
        <v>134</v>
      </c>
      <c r="I40">
        <f t="shared" si="4"/>
        <v>1</v>
      </c>
      <c r="J40">
        <v>39</v>
      </c>
      <c r="K40" t="s">
        <v>72</v>
      </c>
      <c r="L40" t="s">
        <v>72</v>
      </c>
      <c r="M40">
        <v>25</v>
      </c>
      <c r="N40">
        <v>25</v>
      </c>
      <c r="O40">
        <v>28</v>
      </c>
      <c r="P40">
        <v>0</v>
      </c>
      <c r="Q40" t="s">
        <v>72</v>
      </c>
      <c r="R40" t="s">
        <v>72</v>
      </c>
      <c r="S40" t="s">
        <v>72</v>
      </c>
    </row>
    <row r="41" spans="1:23" x14ac:dyDescent="0.35">
      <c r="A41" s="1">
        <v>827</v>
      </c>
      <c r="B41" s="4" t="s">
        <v>125</v>
      </c>
      <c r="C41" s="4" t="s">
        <v>129</v>
      </c>
      <c r="D41">
        <v>5</v>
      </c>
      <c r="E41">
        <v>0</v>
      </c>
      <c r="F41">
        <f t="shared" si="0"/>
        <v>0</v>
      </c>
      <c r="G41">
        <f t="shared" si="1"/>
        <v>0</v>
      </c>
      <c r="H41" t="s">
        <v>134</v>
      </c>
      <c r="I41">
        <f t="shared" si="4"/>
        <v>1</v>
      </c>
      <c r="J41">
        <v>40</v>
      </c>
      <c r="K41" t="s">
        <v>72</v>
      </c>
      <c r="L41" t="s">
        <v>72</v>
      </c>
      <c r="M41">
        <v>25</v>
      </c>
      <c r="N41">
        <v>25</v>
      </c>
      <c r="O41">
        <v>2</v>
      </c>
      <c r="P41">
        <v>0</v>
      </c>
      <c r="Q41" t="s">
        <v>72</v>
      </c>
      <c r="R41" t="s">
        <v>72</v>
      </c>
      <c r="S41" t="s">
        <v>72</v>
      </c>
    </row>
    <row r="42" spans="1:23" x14ac:dyDescent="0.35">
      <c r="A42" s="1">
        <v>888</v>
      </c>
      <c r="B42" s="4" t="s">
        <v>125</v>
      </c>
      <c r="C42" s="4" t="s">
        <v>128</v>
      </c>
      <c r="D42">
        <v>8</v>
      </c>
      <c r="E42">
        <v>1212.8281899999999</v>
      </c>
      <c r="F42">
        <f t="shared" si="0"/>
        <v>34.825682907877052</v>
      </c>
      <c r="G42">
        <f t="shared" si="1"/>
        <v>0.49951460519109475</v>
      </c>
      <c r="H42" t="s">
        <v>134</v>
      </c>
      <c r="I42">
        <f t="shared" si="4"/>
        <v>1</v>
      </c>
      <c r="J42">
        <v>41</v>
      </c>
      <c r="K42" t="s">
        <v>72</v>
      </c>
      <c r="L42" t="s">
        <v>72</v>
      </c>
      <c r="M42" t="s">
        <v>72</v>
      </c>
      <c r="N42">
        <v>25</v>
      </c>
      <c r="O42">
        <v>0</v>
      </c>
      <c r="P42" t="s">
        <v>72</v>
      </c>
      <c r="Q42" t="s">
        <v>72</v>
      </c>
      <c r="R42" t="s">
        <v>72</v>
      </c>
      <c r="S42" t="s">
        <v>72</v>
      </c>
    </row>
    <row r="43" spans="1:23" x14ac:dyDescent="0.35">
      <c r="A43" s="1" t="s">
        <v>32</v>
      </c>
      <c r="B43" s="4" t="s">
        <v>125</v>
      </c>
      <c r="C43" s="4" t="s">
        <v>129</v>
      </c>
      <c r="D43">
        <v>35</v>
      </c>
      <c r="E43">
        <v>1212.8281899999999</v>
      </c>
      <c r="F43">
        <f t="shared" si="0"/>
        <v>34.825682907877052</v>
      </c>
      <c r="G43">
        <f t="shared" si="1"/>
        <v>0.49951460519109475</v>
      </c>
      <c r="H43" t="s">
        <v>134</v>
      </c>
      <c r="I43">
        <f t="shared" si="4"/>
        <v>1</v>
      </c>
      <c r="J43">
        <v>42</v>
      </c>
      <c r="K43">
        <v>25</v>
      </c>
      <c r="L43">
        <v>25</v>
      </c>
      <c r="M43">
        <v>25</v>
      </c>
      <c r="N43">
        <v>25</v>
      </c>
      <c r="O43">
        <v>0</v>
      </c>
      <c r="P43" t="s">
        <v>72</v>
      </c>
      <c r="Q43" t="s">
        <v>72</v>
      </c>
      <c r="R43" t="s">
        <v>72</v>
      </c>
      <c r="S43" t="s">
        <v>72</v>
      </c>
    </row>
    <row r="44" spans="1:23" x14ac:dyDescent="0.35">
      <c r="A44" s="1" t="s">
        <v>39</v>
      </c>
      <c r="B44" s="4" t="s">
        <v>125</v>
      </c>
      <c r="C44" s="4" t="s">
        <v>128</v>
      </c>
      <c r="D44">
        <v>34</v>
      </c>
      <c r="E44">
        <v>1212.8281899999999</v>
      </c>
      <c r="F44">
        <f t="shared" si="0"/>
        <v>34.825682907877052</v>
      </c>
      <c r="G44">
        <f t="shared" si="1"/>
        <v>0.49951460519109475</v>
      </c>
      <c r="H44" t="s">
        <v>134</v>
      </c>
      <c r="I44">
        <f t="shared" si="4"/>
        <v>1</v>
      </c>
      <c r="J44">
        <v>43</v>
      </c>
      <c r="K44" t="s">
        <v>72</v>
      </c>
      <c r="L44" t="s">
        <v>72</v>
      </c>
      <c r="M44">
        <v>25</v>
      </c>
      <c r="N44">
        <v>25</v>
      </c>
      <c r="O44" t="s">
        <v>72</v>
      </c>
      <c r="P44">
        <v>0</v>
      </c>
      <c r="Q44" t="s">
        <v>72</v>
      </c>
      <c r="R44" t="s">
        <v>72</v>
      </c>
      <c r="S44" t="s">
        <v>72</v>
      </c>
    </row>
    <row r="45" spans="1:23" x14ac:dyDescent="0.35">
      <c r="A45" s="1" t="s">
        <v>43</v>
      </c>
      <c r="B45" s="4" t="s">
        <v>125</v>
      </c>
      <c r="C45" s="4" t="s">
        <v>129</v>
      </c>
      <c r="D45">
        <v>30</v>
      </c>
      <c r="E45">
        <v>5085.6847829999997</v>
      </c>
      <c r="F45">
        <f t="shared" si="0"/>
        <v>71.313987288609795</v>
      </c>
      <c r="G45">
        <f t="shared" si="1"/>
        <v>1.0228766597141277</v>
      </c>
      <c r="H45" t="s">
        <v>134</v>
      </c>
      <c r="I45">
        <f t="shared" si="4"/>
        <v>1</v>
      </c>
      <c r="J45">
        <v>44</v>
      </c>
      <c r="K45" t="s">
        <v>72</v>
      </c>
      <c r="L45" t="s">
        <v>72</v>
      </c>
      <c r="M45">
        <v>6</v>
      </c>
      <c r="N45">
        <v>6</v>
      </c>
      <c r="O45" t="s">
        <v>72</v>
      </c>
      <c r="P45" t="s">
        <v>72</v>
      </c>
      <c r="Q45">
        <v>0</v>
      </c>
      <c r="R45" t="s">
        <v>72</v>
      </c>
      <c r="S45" t="s">
        <v>72</v>
      </c>
    </row>
    <row r="46" spans="1:23" x14ac:dyDescent="0.35">
      <c r="A46" s="1" t="s">
        <v>52</v>
      </c>
      <c r="B46" s="4" t="s">
        <v>125</v>
      </c>
      <c r="C46" s="4" t="s">
        <v>128</v>
      </c>
      <c r="D46">
        <v>27</v>
      </c>
      <c r="E46">
        <v>7275.9083650000002</v>
      </c>
      <c r="F46">
        <f t="shared" si="0"/>
        <v>85.298935309885323</v>
      </c>
      <c r="G46">
        <f t="shared" si="1"/>
        <v>1.2234667187215671</v>
      </c>
      <c r="H46" t="s">
        <v>134</v>
      </c>
      <c r="I46">
        <f t="shared" si="4"/>
        <v>1</v>
      </c>
      <c r="J46">
        <v>45</v>
      </c>
      <c r="K46">
        <v>24</v>
      </c>
      <c r="L46">
        <v>24</v>
      </c>
      <c r="M46">
        <v>24</v>
      </c>
      <c r="N46">
        <v>24</v>
      </c>
      <c r="O46">
        <v>29</v>
      </c>
      <c r="P46">
        <v>1</v>
      </c>
      <c r="Q46">
        <v>0</v>
      </c>
      <c r="R46" t="s">
        <v>72</v>
      </c>
      <c r="S46" t="s">
        <v>72</v>
      </c>
    </row>
    <row r="47" spans="1:23" x14ac:dyDescent="0.35">
      <c r="A47" s="1" t="s">
        <v>61</v>
      </c>
      <c r="B47" s="4" t="s">
        <v>125</v>
      </c>
      <c r="C47" s="4" t="s">
        <v>128</v>
      </c>
      <c r="D47">
        <v>8</v>
      </c>
      <c r="E47">
        <v>0</v>
      </c>
      <c r="F47">
        <f t="shared" si="0"/>
        <v>0</v>
      </c>
      <c r="G47">
        <f t="shared" si="1"/>
        <v>0</v>
      </c>
      <c r="H47" t="s">
        <v>134</v>
      </c>
      <c r="I47">
        <f t="shared" si="4"/>
        <v>1</v>
      </c>
      <c r="J47">
        <v>46</v>
      </c>
      <c r="K47">
        <v>25</v>
      </c>
      <c r="L47" t="s">
        <v>72</v>
      </c>
      <c r="M47" t="s">
        <v>72</v>
      </c>
      <c r="N47">
        <v>25</v>
      </c>
      <c r="O47">
        <v>0</v>
      </c>
      <c r="P47" t="s">
        <v>72</v>
      </c>
      <c r="Q47" t="s">
        <v>72</v>
      </c>
      <c r="R47" t="s">
        <v>72</v>
      </c>
      <c r="S47" t="s">
        <v>72</v>
      </c>
    </row>
    <row r="48" spans="1:23" x14ac:dyDescent="0.35">
      <c r="A48" s="3">
        <v>650</v>
      </c>
      <c r="B48" s="1" t="s">
        <v>125</v>
      </c>
      <c r="C48" s="1" t="s">
        <v>128</v>
      </c>
      <c r="D48" s="2">
        <v>19</v>
      </c>
      <c r="E48">
        <v>0</v>
      </c>
      <c r="F48">
        <f t="shared" si="0"/>
        <v>0</v>
      </c>
      <c r="G48">
        <f t="shared" si="1"/>
        <v>0</v>
      </c>
      <c r="H48" t="s">
        <v>134</v>
      </c>
      <c r="I48">
        <v>1</v>
      </c>
      <c r="J48">
        <v>47</v>
      </c>
      <c r="K48" t="s">
        <v>72</v>
      </c>
      <c r="L48" t="s">
        <v>72</v>
      </c>
      <c r="M48">
        <v>6</v>
      </c>
      <c r="N48" t="s">
        <v>72</v>
      </c>
      <c r="O48">
        <v>0</v>
      </c>
      <c r="P48" t="s">
        <v>72</v>
      </c>
      <c r="Q48" t="s">
        <v>72</v>
      </c>
      <c r="R48" t="s">
        <v>72</v>
      </c>
      <c r="S48" t="s">
        <v>72</v>
      </c>
    </row>
    <row r="49" spans="1:19" x14ac:dyDescent="0.35">
      <c r="A49" s="1">
        <v>5</v>
      </c>
      <c r="B49" s="4" t="s">
        <v>123</v>
      </c>
      <c r="C49" s="4" t="s">
        <v>128</v>
      </c>
      <c r="D49">
        <v>35</v>
      </c>
      <c r="E49">
        <v>1212.8281899999999</v>
      </c>
      <c r="F49">
        <f t="shared" si="0"/>
        <v>34.825682907877052</v>
      </c>
      <c r="G49">
        <f t="shared" si="1"/>
        <v>0.49951460519109475</v>
      </c>
      <c r="H49" t="s">
        <v>133</v>
      </c>
      <c r="I49">
        <f t="shared" ref="I49:I79" si="5">IF(H49="Alive",0,1)</f>
        <v>0</v>
      </c>
      <c r="J49">
        <v>48</v>
      </c>
      <c r="K49">
        <v>6</v>
      </c>
      <c r="L49">
        <v>6</v>
      </c>
      <c r="M49">
        <v>6</v>
      </c>
      <c r="N49">
        <v>6</v>
      </c>
      <c r="O49">
        <v>2</v>
      </c>
      <c r="P49">
        <v>1</v>
      </c>
      <c r="Q49">
        <v>1</v>
      </c>
      <c r="R49" t="s">
        <v>72</v>
      </c>
      <c r="S49" t="s">
        <v>72</v>
      </c>
    </row>
    <row r="50" spans="1:19" x14ac:dyDescent="0.35">
      <c r="A50" s="1">
        <v>821</v>
      </c>
      <c r="B50" s="4" t="s">
        <v>123</v>
      </c>
      <c r="C50" s="4" t="s">
        <v>128</v>
      </c>
      <c r="D50">
        <v>5</v>
      </c>
      <c r="E50">
        <v>0</v>
      </c>
      <c r="F50">
        <f t="shared" si="0"/>
        <v>0</v>
      </c>
      <c r="G50">
        <f t="shared" si="1"/>
        <v>0</v>
      </c>
      <c r="H50" t="s">
        <v>133</v>
      </c>
      <c r="I50">
        <f t="shared" si="5"/>
        <v>0</v>
      </c>
      <c r="J50">
        <v>49</v>
      </c>
      <c r="K50" t="s">
        <v>72</v>
      </c>
      <c r="L50" t="s">
        <v>72</v>
      </c>
      <c r="M50">
        <v>7</v>
      </c>
      <c r="N50">
        <v>7</v>
      </c>
      <c r="O50">
        <v>2</v>
      </c>
      <c r="P50">
        <v>7</v>
      </c>
      <c r="Q50">
        <v>11</v>
      </c>
      <c r="R50" t="s">
        <v>72</v>
      </c>
      <c r="S50">
        <v>7</v>
      </c>
    </row>
    <row r="51" spans="1:19" x14ac:dyDescent="0.35">
      <c r="A51" s="1">
        <v>831</v>
      </c>
      <c r="B51" s="4" t="s">
        <v>123</v>
      </c>
      <c r="C51" s="4" t="s">
        <v>128</v>
      </c>
      <c r="D51">
        <v>5</v>
      </c>
      <c r="E51">
        <v>0</v>
      </c>
      <c r="F51">
        <f t="shared" si="0"/>
        <v>0</v>
      </c>
      <c r="G51">
        <f t="shared" si="1"/>
        <v>0</v>
      </c>
      <c r="H51" t="s">
        <v>133</v>
      </c>
      <c r="I51">
        <f t="shared" si="5"/>
        <v>0</v>
      </c>
      <c r="J51">
        <v>50</v>
      </c>
      <c r="K51" t="s">
        <v>72</v>
      </c>
      <c r="L51" t="s">
        <v>72</v>
      </c>
      <c r="M51">
        <v>21</v>
      </c>
      <c r="N51">
        <v>11</v>
      </c>
      <c r="O51">
        <v>11</v>
      </c>
      <c r="P51" t="s">
        <v>72</v>
      </c>
      <c r="Q51">
        <v>11</v>
      </c>
      <c r="R51">
        <v>6</v>
      </c>
      <c r="S51">
        <v>13</v>
      </c>
    </row>
    <row r="52" spans="1:19" x14ac:dyDescent="0.35">
      <c r="A52" s="1">
        <v>853</v>
      </c>
      <c r="B52" s="4" t="s">
        <v>123</v>
      </c>
      <c r="C52" s="4" t="s">
        <v>128</v>
      </c>
      <c r="D52">
        <v>34</v>
      </c>
      <c r="E52">
        <v>1212.8281899999999</v>
      </c>
      <c r="F52">
        <f t="shared" si="0"/>
        <v>34.825682907877052</v>
      </c>
      <c r="G52">
        <f t="shared" si="1"/>
        <v>0.49951460519109475</v>
      </c>
      <c r="H52" t="s">
        <v>133</v>
      </c>
      <c r="I52">
        <f t="shared" si="5"/>
        <v>0</v>
      </c>
      <c r="J52">
        <v>51</v>
      </c>
      <c r="K52" t="s">
        <v>72</v>
      </c>
      <c r="L52" t="s">
        <v>72</v>
      </c>
      <c r="M52">
        <v>6</v>
      </c>
      <c r="N52">
        <v>7</v>
      </c>
      <c r="O52">
        <v>6</v>
      </c>
      <c r="P52" t="s">
        <v>72</v>
      </c>
      <c r="Q52">
        <v>7</v>
      </c>
      <c r="R52" t="s">
        <v>72</v>
      </c>
      <c r="S52" t="s">
        <v>72</v>
      </c>
    </row>
    <row r="53" spans="1:19" x14ac:dyDescent="0.35">
      <c r="A53" s="1">
        <v>880</v>
      </c>
      <c r="B53" s="4" t="s">
        <v>123</v>
      </c>
      <c r="C53" s="4" t="s">
        <v>128</v>
      </c>
      <c r="D53">
        <v>8</v>
      </c>
      <c r="E53">
        <v>1212.8281899999999</v>
      </c>
      <c r="F53">
        <f t="shared" si="0"/>
        <v>34.825682907877052</v>
      </c>
      <c r="G53">
        <f t="shared" si="1"/>
        <v>0.49951460519109475</v>
      </c>
      <c r="H53" t="s">
        <v>133</v>
      </c>
      <c r="I53">
        <f t="shared" si="5"/>
        <v>0</v>
      </c>
      <c r="J53">
        <v>52</v>
      </c>
      <c r="K53" t="s">
        <v>72</v>
      </c>
      <c r="L53" t="s">
        <v>72</v>
      </c>
      <c r="M53" t="s">
        <v>72</v>
      </c>
      <c r="N53">
        <v>6</v>
      </c>
      <c r="O53">
        <v>6</v>
      </c>
      <c r="P53">
        <v>6</v>
      </c>
      <c r="Q53">
        <v>22</v>
      </c>
      <c r="R53">
        <v>6</v>
      </c>
      <c r="S53">
        <v>6</v>
      </c>
    </row>
    <row r="54" spans="1:19" x14ac:dyDescent="0.35">
      <c r="A54" s="1">
        <v>1086</v>
      </c>
      <c r="B54" s="4" t="s">
        <v>123</v>
      </c>
      <c r="C54" s="4" t="s">
        <v>128</v>
      </c>
      <c r="D54">
        <v>8</v>
      </c>
      <c r="E54">
        <v>1212.8281899999999</v>
      </c>
      <c r="F54">
        <f t="shared" si="0"/>
        <v>34.825682907877052</v>
      </c>
      <c r="G54">
        <f t="shared" si="1"/>
        <v>0.49951460519109475</v>
      </c>
      <c r="H54" t="s">
        <v>133</v>
      </c>
      <c r="I54">
        <f t="shared" si="5"/>
        <v>0</v>
      </c>
      <c r="J54">
        <v>53</v>
      </c>
      <c r="K54" t="s">
        <v>72</v>
      </c>
      <c r="L54">
        <v>7</v>
      </c>
      <c r="M54">
        <v>7</v>
      </c>
      <c r="N54">
        <v>7</v>
      </c>
      <c r="O54">
        <v>6</v>
      </c>
      <c r="P54">
        <v>6</v>
      </c>
      <c r="Q54">
        <v>7</v>
      </c>
      <c r="R54">
        <v>7</v>
      </c>
      <c r="S54">
        <v>6</v>
      </c>
    </row>
    <row r="55" spans="1:19" x14ac:dyDescent="0.35">
      <c r="A55" s="1" t="s">
        <v>35</v>
      </c>
      <c r="B55" s="4" t="s">
        <v>123</v>
      </c>
      <c r="C55" s="4" t="s">
        <v>128</v>
      </c>
      <c r="D55">
        <v>3</v>
      </c>
      <c r="E55">
        <v>808.55212649999999</v>
      </c>
      <c r="F55">
        <f t="shared" si="0"/>
        <v>28.435051019824108</v>
      </c>
      <c r="G55">
        <f t="shared" si="1"/>
        <v>0.40785196721995665</v>
      </c>
      <c r="H55" t="s">
        <v>133</v>
      </c>
      <c r="I55">
        <f t="shared" si="5"/>
        <v>0</v>
      </c>
      <c r="J55">
        <v>54</v>
      </c>
      <c r="K55">
        <v>6</v>
      </c>
      <c r="L55" t="s">
        <v>72</v>
      </c>
      <c r="M55" t="s">
        <v>72</v>
      </c>
      <c r="N55">
        <v>7</v>
      </c>
      <c r="O55" t="s">
        <v>72</v>
      </c>
      <c r="P55" t="s">
        <v>72</v>
      </c>
      <c r="Q55">
        <v>9</v>
      </c>
      <c r="R55">
        <v>7</v>
      </c>
      <c r="S55">
        <v>6</v>
      </c>
    </row>
    <row r="56" spans="1:19" x14ac:dyDescent="0.35">
      <c r="A56" s="1" t="s">
        <v>38</v>
      </c>
      <c r="B56" s="4" t="s">
        <v>123</v>
      </c>
      <c r="C56" s="4" t="s">
        <v>129</v>
      </c>
      <c r="D56">
        <v>34</v>
      </c>
      <c r="E56">
        <v>1212.8281899999999</v>
      </c>
      <c r="F56">
        <f t="shared" si="0"/>
        <v>34.825682907877052</v>
      </c>
      <c r="G56">
        <f t="shared" si="1"/>
        <v>0.49951460519109475</v>
      </c>
      <c r="H56" t="s">
        <v>133</v>
      </c>
      <c r="I56">
        <f t="shared" si="5"/>
        <v>0</v>
      </c>
      <c r="J56">
        <v>55</v>
      </c>
      <c r="K56" t="s">
        <v>72</v>
      </c>
      <c r="L56" t="s">
        <v>72</v>
      </c>
      <c r="M56">
        <v>6</v>
      </c>
      <c r="N56">
        <v>6</v>
      </c>
      <c r="O56">
        <v>6</v>
      </c>
      <c r="P56">
        <v>6</v>
      </c>
      <c r="Q56">
        <v>1</v>
      </c>
      <c r="R56" t="s">
        <v>72</v>
      </c>
      <c r="S56">
        <v>1</v>
      </c>
    </row>
    <row r="57" spans="1:19" x14ac:dyDescent="0.35">
      <c r="A57" s="1" t="s">
        <v>41</v>
      </c>
      <c r="B57" s="4" t="s">
        <v>123</v>
      </c>
      <c r="C57" s="4" t="s">
        <v>128</v>
      </c>
      <c r="D57">
        <v>25</v>
      </c>
      <c r="E57">
        <v>1617</v>
      </c>
      <c r="F57">
        <f t="shared" si="0"/>
        <v>40.2119385257662</v>
      </c>
      <c r="G57">
        <f t="shared" si="1"/>
        <v>0.57677119066984384</v>
      </c>
      <c r="H57" t="s">
        <v>133</v>
      </c>
      <c r="I57">
        <f t="shared" si="5"/>
        <v>0</v>
      </c>
      <c r="J57">
        <v>56</v>
      </c>
      <c r="K57" s="7">
        <v>33</v>
      </c>
      <c r="L57" t="s">
        <v>72</v>
      </c>
      <c r="M57" t="s">
        <v>72</v>
      </c>
      <c r="N57">
        <v>10</v>
      </c>
      <c r="O57" t="s">
        <v>72</v>
      </c>
      <c r="P57" t="s">
        <v>72</v>
      </c>
      <c r="Q57" s="8">
        <v>8</v>
      </c>
      <c r="R57">
        <v>23</v>
      </c>
      <c r="S57">
        <v>10</v>
      </c>
    </row>
    <row r="58" spans="1:19" x14ac:dyDescent="0.35">
      <c r="A58" s="1" t="s">
        <v>44</v>
      </c>
      <c r="B58" s="4" t="s">
        <v>123</v>
      </c>
      <c r="C58" s="4" t="s">
        <v>128</v>
      </c>
      <c r="D58">
        <v>25</v>
      </c>
      <c r="E58">
        <v>1617</v>
      </c>
      <c r="F58">
        <f t="shared" si="0"/>
        <v>40.2119385257662</v>
      </c>
      <c r="G58">
        <f t="shared" si="1"/>
        <v>0.57677119066984384</v>
      </c>
      <c r="H58" t="s">
        <v>133</v>
      </c>
      <c r="I58">
        <f t="shared" si="5"/>
        <v>0</v>
      </c>
      <c r="J58">
        <v>57</v>
      </c>
      <c r="K58">
        <v>6</v>
      </c>
      <c r="L58" t="s">
        <v>72</v>
      </c>
      <c r="M58" t="s">
        <v>72</v>
      </c>
      <c r="N58" t="s">
        <v>72</v>
      </c>
      <c r="O58" t="s">
        <v>72</v>
      </c>
      <c r="P58" t="s">
        <v>72</v>
      </c>
      <c r="Q58">
        <v>6</v>
      </c>
      <c r="R58">
        <v>6</v>
      </c>
      <c r="S58">
        <v>6</v>
      </c>
    </row>
    <row r="59" spans="1:19" x14ac:dyDescent="0.35">
      <c r="A59" s="1" t="s">
        <v>57</v>
      </c>
      <c r="B59" s="4" t="s">
        <v>123</v>
      </c>
      <c r="C59" s="4" t="s">
        <v>129</v>
      </c>
      <c r="D59">
        <v>19</v>
      </c>
      <c r="E59">
        <v>0</v>
      </c>
      <c r="F59">
        <f t="shared" si="0"/>
        <v>0</v>
      </c>
      <c r="G59">
        <f t="shared" si="1"/>
        <v>0</v>
      </c>
      <c r="H59" t="s">
        <v>133</v>
      </c>
      <c r="I59">
        <f t="shared" si="5"/>
        <v>0</v>
      </c>
      <c r="J59">
        <v>58</v>
      </c>
      <c r="K59" t="s">
        <v>72</v>
      </c>
      <c r="L59" t="s">
        <v>72</v>
      </c>
      <c r="M59">
        <v>6</v>
      </c>
      <c r="N59">
        <v>6</v>
      </c>
      <c r="O59" t="s">
        <v>72</v>
      </c>
      <c r="P59">
        <v>6</v>
      </c>
      <c r="Q59">
        <v>6</v>
      </c>
      <c r="R59" t="s">
        <v>72</v>
      </c>
      <c r="S59" t="s">
        <v>72</v>
      </c>
    </row>
    <row r="60" spans="1:19" x14ac:dyDescent="0.35">
      <c r="A60" s="1" t="s">
        <v>65</v>
      </c>
      <c r="B60" s="4" t="s">
        <v>123</v>
      </c>
      <c r="C60" s="4" t="s">
        <v>128</v>
      </c>
      <c r="D60">
        <v>5</v>
      </c>
      <c r="E60">
        <v>0</v>
      </c>
      <c r="F60">
        <f t="shared" si="0"/>
        <v>0</v>
      </c>
      <c r="G60">
        <f t="shared" si="1"/>
        <v>0</v>
      </c>
      <c r="H60" t="s">
        <v>133</v>
      </c>
      <c r="I60">
        <f t="shared" si="5"/>
        <v>0</v>
      </c>
      <c r="J60">
        <v>59</v>
      </c>
      <c r="K60" t="s">
        <v>72</v>
      </c>
      <c r="L60" t="s">
        <v>72</v>
      </c>
      <c r="M60">
        <v>7</v>
      </c>
      <c r="N60">
        <v>7</v>
      </c>
      <c r="O60">
        <v>7</v>
      </c>
      <c r="P60">
        <v>7</v>
      </c>
      <c r="Q60">
        <v>7</v>
      </c>
      <c r="R60">
        <v>7</v>
      </c>
      <c r="S60">
        <v>7</v>
      </c>
    </row>
    <row r="61" spans="1:19" x14ac:dyDescent="0.35">
      <c r="A61" s="1" t="s">
        <v>67</v>
      </c>
      <c r="B61" s="4" t="s">
        <v>123</v>
      </c>
      <c r="C61" s="4" t="s">
        <v>128</v>
      </c>
      <c r="D61">
        <v>5</v>
      </c>
      <c r="E61">
        <v>0</v>
      </c>
      <c r="F61">
        <f t="shared" si="0"/>
        <v>0</v>
      </c>
      <c r="G61">
        <f t="shared" si="1"/>
        <v>0</v>
      </c>
      <c r="H61" t="s">
        <v>133</v>
      </c>
      <c r="I61">
        <f t="shared" si="5"/>
        <v>0</v>
      </c>
      <c r="J61">
        <v>60</v>
      </c>
      <c r="K61" t="s">
        <v>72</v>
      </c>
      <c r="L61" t="s">
        <v>72</v>
      </c>
      <c r="M61">
        <v>6</v>
      </c>
      <c r="N61">
        <v>1</v>
      </c>
      <c r="O61">
        <v>6</v>
      </c>
      <c r="P61">
        <v>6</v>
      </c>
      <c r="Q61" t="s">
        <v>72</v>
      </c>
      <c r="R61" t="s">
        <v>72</v>
      </c>
      <c r="S61">
        <v>1</v>
      </c>
    </row>
    <row r="62" spans="1:19" x14ac:dyDescent="0.35">
      <c r="A62" s="1" t="s">
        <v>69</v>
      </c>
      <c r="B62" s="4" t="s">
        <v>123</v>
      </c>
      <c r="C62" s="4" t="s">
        <v>128</v>
      </c>
      <c r="D62">
        <v>34</v>
      </c>
      <c r="E62">
        <v>0</v>
      </c>
      <c r="F62">
        <f t="shared" si="0"/>
        <v>0</v>
      </c>
      <c r="G62">
        <f t="shared" si="1"/>
        <v>0</v>
      </c>
      <c r="H62" t="s">
        <v>133</v>
      </c>
      <c r="I62">
        <f t="shared" si="5"/>
        <v>0</v>
      </c>
      <c r="J62">
        <v>61</v>
      </c>
      <c r="K62" t="s">
        <v>72</v>
      </c>
      <c r="L62" t="s">
        <v>72</v>
      </c>
      <c r="M62">
        <v>6</v>
      </c>
      <c r="N62">
        <v>6</v>
      </c>
      <c r="O62">
        <v>8</v>
      </c>
      <c r="P62">
        <v>6</v>
      </c>
      <c r="Q62">
        <v>6</v>
      </c>
      <c r="R62" t="s">
        <v>72</v>
      </c>
      <c r="S62">
        <v>6</v>
      </c>
    </row>
    <row r="63" spans="1:19" x14ac:dyDescent="0.35">
      <c r="A63" s="1" t="s">
        <v>71</v>
      </c>
      <c r="B63" s="4" t="s">
        <v>123</v>
      </c>
      <c r="C63" s="4" t="s">
        <v>129</v>
      </c>
      <c r="D63">
        <v>35</v>
      </c>
      <c r="E63">
        <v>1212.8281899999999</v>
      </c>
      <c r="F63">
        <f t="shared" si="0"/>
        <v>34.825682907877052</v>
      </c>
      <c r="G63">
        <f t="shared" si="1"/>
        <v>0.49951460519109475</v>
      </c>
      <c r="H63" t="s">
        <v>133</v>
      </c>
      <c r="I63">
        <f t="shared" si="5"/>
        <v>0</v>
      </c>
      <c r="J63">
        <v>62</v>
      </c>
      <c r="K63" t="s">
        <v>72</v>
      </c>
      <c r="L63">
        <v>6</v>
      </c>
      <c r="M63">
        <v>6</v>
      </c>
      <c r="N63" t="s">
        <v>72</v>
      </c>
      <c r="O63">
        <v>6</v>
      </c>
      <c r="P63">
        <v>6</v>
      </c>
      <c r="Q63">
        <v>6</v>
      </c>
      <c r="R63">
        <v>6</v>
      </c>
      <c r="S63" t="s">
        <v>72</v>
      </c>
    </row>
    <row r="64" spans="1:19" x14ac:dyDescent="0.35">
      <c r="A64" s="1">
        <v>46</v>
      </c>
      <c r="B64" s="4" t="s">
        <v>123</v>
      </c>
      <c r="C64" s="4" t="s">
        <v>128</v>
      </c>
      <c r="D64">
        <v>27</v>
      </c>
      <c r="E64">
        <v>7275.9083650000002</v>
      </c>
      <c r="F64">
        <f t="shared" si="0"/>
        <v>85.298935309885323</v>
      </c>
      <c r="G64">
        <f t="shared" si="1"/>
        <v>1.2234667187215671</v>
      </c>
      <c r="H64" t="s">
        <v>134</v>
      </c>
      <c r="I64">
        <f t="shared" si="5"/>
        <v>1</v>
      </c>
      <c r="J64">
        <v>63</v>
      </c>
      <c r="K64">
        <v>6</v>
      </c>
      <c r="L64" t="s">
        <v>72</v>
      </c>
      <c r="M64">
        <v>6</v>
      </c>
      <c r="N64">
        <v>6</v>
      </c>
      <c r="O64">
        <v>6</v>
      </c>
      <c r="P64">
        <v>0</v>
      </c>
      <c r="Q64" t="s">
        <v>72</v>
      </c>
      <c r="R64" t="s">
        <v>72</v>
      </c>
      <c r="S64" t="s">
        <v>72</v>
      </c>
    </row>
    <row r="65" spans="1:19" x14ac:dyDescent="0.35">
      <c r="A65" s="1">
        <v>97</v>
      </c>
      <c r="B65" s="4" t="s">
        <v>123</v>
      </c>
      <c r="C65" s="4" t="s">
        <v>128</v>
      </c>
      <c r="D65">
        <v>35</v>
      </c>
      <c r="E65">
        <v>1212.8281899999999</v>
      </c>
      <c r="F65">
        <f t="shared" si="0"/>
        <v>34.825682907877052</v>
      </c>
      <c r="G65">
        <f t="shared" si="1"/>
        <v>0.49951460519109475</v>
      </c>
      <c r="H65" t="s">
        <v>134</v>
      </c>
      <c r="I65">
        <f t="shared" si="5"/>
        <v>1</v>
      </c>
      <c r="J65">
        <v>64</v>
      </c>
      <c r="K65">
        <v>7</v>
      </c>
      <c r="L65">
        <v>7</v>
      </c>
      <c r="M65">
        <v>7</v>
      </c>
      <c r="N65">
        <v>7</v>
      </c>
      <c r="O65">
        <v>1</v>
      </c>
      <c r="P65">
        <v>0</v>
      </c>
      <c r="Q65" t="s">
        <v>72</v>
      </c>
      <c r="R65" t="s">
        <v>72</v>
      </c>
      <c r="S65" t="s">
        <v>72</v>
      </c>
    </row>
    <row r="66" spans="1:19" x14ac:dyDescent="0.35">
      <c r="A66" s="1">
        <v>119</v>
      </c>
      <c r="B66" s="4" t="s">
        <v>123</v>
      </c>
      <c r="C66" s="4" t="s">
        <v>128</v>
      </c>
      <c r="D66">
        <v>35</v>
      </c>
      <c r="E66">
        <v>1212.8281899999999</v>
      </c>
      <c r="F66">
        <f t="shared" ref="F66:F78" si="6">SQRT(E66)</f>
        <v>34.825682907877052</v>
      </c>
      <c r="G66">
        <f t="shared" ref="G66:G78" si="7">F66/$F$16</f>
        <v>0.49951460519109475</v>
      </c>
      <c r="H66" t="s">
        <v>134</v>
      </c>
      <c r="I66">
        <f t="shared" si="5"/>
        <v>1</v>
      </c>
      <c r="J66">
        <v>65</v>
      </c>
      <c r="K66" t="s">
        <v>72</v>
      </c>
      <c r="L66" t="s">
        <v>72</v>
      </c>
      <c r="M66">
        <v>6</v>
      </c>
      <c r="N66">
        <v>1</v>
      </c>
      <c r="O66">
        <v>0</v>
      </c>
      <c r="P66" t="s">
        <v>72</v>
      </c>
      <c r="Q66" t="s">
        <v>72</v>
      </c>
      <c r="R66" t="s">
        <v>72</v>
      </c>
      <c r="S66" t="s">
        <v>72</v>
      </c>
    </row>
    <row r="67" spans="1:19" x14ac:dyDescent="0.35">
      <c r="A67" s="1">
        <v>144</v>
      </c>
      <c r="B67" s="4" t="s">
        <v>123</v>
      </c>
      <c r="C67" s="4" t="s">
        <v>128</v>
      </c>
      <c r="D67">
        <v>30</v>
      </c>
      <c r="E67">
        <v>5085.6847829999997</v>
      </c>
      <c r="F67">
        <f t="shared" si="6"/>
        <v>71.313987288609795</v>
      </c>
      <c r="G67">
        <f t="shared" si="7"/>
        <v>1.0228766597141277</v>
      </c>
      <c r="H67" t="s">
        <v>134</v>
      </c>
      <c r="I67">
        <f t="shared" si="5"/>
        <v>1</v>
      </c>
      <c r="J67">
        <v>66</v>
      </c>
      <c r="K67">
        <v>21</v>
      </c>
      <c r="L67">
        <v>11</v>
      </c>
      <c r="M67">
        <v>21</v>
      </c>
      <c r="N67">
        <v>1</v>
      </c>
      <c r="O67">
        <v>0</v>
      </c>
      <c r="P67" t="s">
        <v>72</v>
      </c>
      <c r="Q67" t="s">
        <v>72</v>
      </c>
      <c r="R67" t="s">
        <v>72</v>
      </c>
      <c r="S67" t="s">
        <v>72</v>
      </c>
    </row>
    <row r="68" spans="1:19" x14ac:dyDescent="0.35">
      <c r="A68" s="1">
        <v>430</v>
      </c>
      <c r="B68" s="4" t="s">
        <v>123</v>
      </c>
      <c r="C68" s="4" t="s">
        <v>128</v>
      </c>
      <c r="D68">
        <v>25</v>
      </c>
      <c r="E68">
        <v>1617</v>
      </c>
      <c r="F68">
        <f t="shared" si="6"/>
        <v>40.2119385257662</v>
      </c>
      <c r="G68">
        <f t="shared" si="7"/>
        <v>0.57677119066984384</v>
      </c>
      <c r="H68" t="s">
        <v>134</v>
      </c>
      <c r="I68">
        <f t="shared" si="5"/>
        <v>1</v>
      </c>
      <c r="J68">
        <v>67</v>
      </c>
      <c r="K68">
        <v>1</v>
      </c>
      <c r="L68" t="s">
        <v>72</v>
      </c>
      <c r="M68">
        <v>6</v>
      </c>
      <c r="N68">
        <v>6</v>
      </c>
      <c r="O68">
        <v>1</v>
      </c>
      <c r="P68">
        <v>0</v>
      </c>
      <c r="Q68" t="s">
        <v>72</v>
      </c>
      <c r="R68" t="s">
        <v>72</v>
      </c>
      <c r="S68" t="s">
        <v>72</v>
      </c>
    </row>
    <row r="69" spans="1:19" x14ac:dyDescent="0.35">
      <c r="A69" s="1">
        <v>434</v>
      </c>
      <c r="B69" s="4" t="s">
        <v>123</v>
      </c>
      <c r="C69" s="4" t="s">
        <v>128</v>
      </c>
      <c r="D69">
        <v>30</v>
      </c>
      <c r="E69">
        <v>5085.6847829999997</v>
      </c>
      <c r="F69">
        <f t="shared" si="6"/>
        <v>71.313987288609795</v>
      </c>
      <c r="G69">
        <f t="shared" si="7"/>
        <v>1.0228766597141277</v>
      </c>
      <c r="H69" t="s">
        <v>134</v>
      </c>
      <c r="I69">
        <f t="shared" si="5"/>
        <v>1</v>
      </c>
      <c r="J69">
        <v>68</v>
      </c>
      <c r="K69">
        <v>10</v>
      </c>
      <c r="L69" t="s">
        <v>72</v>
      </c>
      <c r="M69" t="s">
        <v>72</v>
      </c>
      <c r="N69">
        <v>32</v>
      </c>
      <c r="O69">
        <v>0</v>
      </c>
      <c r="P69" t="s">
        <v>72</v>
      </c>
      <c r="Q69" t="s">
        <v>72</v>
      </c>
      <c r="R69" t="s">
        <v>72</v>
      </c>
      <c r="S69" t="s">
        <v>72</v>
      </c>
    </row>
    <row r="70" spans="1:19" x14ac:dyDescent="0.35">
      <c r="A70" s="1">
        <v>596</v>
      </c>
      <c r="B70" s="4" t="s">
        <v>123</v>
      </c>
      <c r="C70" s="4" t="s">
        <v>128</v>
      </c>
      <c r="D70">
        <v>15</v>
      </c>
      <c r="E70">
        <v>0</v>
      </c>
      <c r="F70">
        <f t="shared" si="6"/>
        <v>0</v>
      </c>
      <c r="G70">
        <f t="shared" si="7"/>
        <v>0</v>
      </c>
      <c r="H70" t="s">
        <v>134</v>
      </c>
      <c r="I70">
        <f t="shared" si="5"/>
        <v>1</v>
      </c>
      <c r="J70">
        <v>69</v>
      </c>
      <c r="K70" t="s">
        <v>72</v>
      </c>
      <c r="L70">
        <v>6</v>
      </c>
      <c r="M70">
        <v>6</v>
      </c>
      <c r="N70">
        <v>6</v>
      </c>
      <c r="O70">
        <v>0</v>
      </c>
      <c r="P70" t="s">
        <v>72</v>
      </c>
      <c r="Q70" t="s">
        <v>72</v>
      </c>
      <c r="R70" t="s">
        <v>72</v>
      </c>
      <c r="S70" t="s">
        <v>72</v>
      </c>
    </row>
    <row r="71" spans="1:19" x14ac:dyDescent="0.35">
      <c r="A71" s="1">
        <v>812</v>
      </c>
      <c r="B71" s="4" t="s">
        <v>123</v>
      </c>
      <c r="C71" s="4" t="s">
        <v>128</v>
      </c>
      <c r="D71">
        <v>5</v>
      </c>
      <c r="E71">
        <v>0</v>
      </c>
      <c r="F71">
        <f t="shared" si="6"/>
        <v>0</v>
      </c>
      <c r="G71">
        <f t="shared" si="7"/>
        <v>0</v>
      </c>
      <c r="H71" t="s">
        <v>134</v>
      </c>
      <c r="I71">
        <f t="shared" si="5"/>
        <v>1</v>
      </c>
      <c r="J71">
        <v>70</v>
      </c>
      <c r="K71" t="s">
        <v>72</v>
      </c>
      <c r="L71" t="s">
        <v>72</v>
      </c>
      <c r="M71">
        <v>7</v>
      </c>
      <c r="N71">
        <v>7</v>
      </c>
      <c r="O71">
        <v>0</v>
      </c>
      <c r="P71" t="s">
        <v>72</v>
      </c>
      <c r="Q71" t="s">
        <v>72</v>
      </c>
      <c r="R71" t="s">
        <v>72</v>
      </c>
      <c r="S71" t="s">
        <v>72</v>
      </c>
    </row>
    <row r="72" spans="1:19" x14ac:dyDescent="0.35">
      <c r="A72" s="1">
        <v>847</v>
      </c>
      <c r="B72" s="4" t="s">
        <v>123</v>
      </c>
      <c r="C72" s="4" t="s">
        <v>128</v>
      </c>
      <c r="D72">
        <v>34</v>
      </c>
      <c r="E72">
        <v>1212.8281899999999</v>
      </c>
      <c r="F72">
        <f t="shared" si="6"/>
        <v>34.825682907877052</v>
      </c>
      <c r="G72">
        <f t="shared" si="7"/>
        <v>0.49951460519109475</v>
      </c>
      <c r="H72" t="s">
        <v>134</v>
      </c>
      <c r="I72">
        <f t="shared" si="5"/>
        <v>1</v>
      </c>
      <c r="J72">
        <v>71</v>
      </c>
      <c r="K72" t="s">
        <v>72</v>
      </c>
      <c r="L72" t="s">
        <v>72</v>
      </c>
      <c r="M72">
        <v>13</v>
      </c>
      <c r="N72">
        <v>1</v>
      </c>
      <c r="O72">
        <v>0</v>
      </c>
      <c r="P72" t="s">
        <v>72</v>
      </c>
      <c r="Q72" t="s">
        <v>72</v>
      </c>
      <c r="R72" t="s">
        <v>72</v>
      </c>
      <c r="S72" t="s">
        <v>72</v>
      </c>
    </row>
    <row r="73" spans="1:19" x14ac:dyDescent="0.35">
      <c r="A73" s="1">
        <v>883</v>
      </c>
      <c r="B73" s="4" t="s">
        <v>123</v>
      </c>
      <c r="C73" s="4" t="s">
        <v>128</v>
      </c>
      <c r="D73">
        <v>8</v>
      </c>
      <c r="E73">
        <v>1212.8281899999999</v>
      </c>
      <c r="F73">
        <f t="shared" si="6"/>
        <v>34.825682907877052</v>
      </c>
      <c r="G73">
        <f t="shared" si="7"/>
        <v>0.49951460519109475</v>
      </c>
      <c r="H73" t="s">
        <v>134</v>
      </c>
      <c r="I73">
        <f t="shared" si="5"/>
        <v>1</v>
      </c>
      <c r="J73">
        <v>72</v>
      </c>
      <c r="K73" t="s">
        <v>72</v>
      </c>
      <c r="L73" t="s">
        <v>72</v>
      </c>
      <c r="M73" t="s">
        <v>72</v>
      </c>
      <c r="N73">
        <v>7</v>
      </c>
      <c r="O73">
        <v>1</v>
      </c>
      <c r="P73">
        <v>0</v>
      </c>
      <c r="Q73" t="s">
        <v>72</v>
      </c>
      <c r="R73" t="s">
        <v>72</v>
      </c>
      <c r="S73" t="s">
        <v>72</v>
      </c>
    </row>
    <row r="74" spans="1:19" x14ac:dyDescent="0.35">
      <c r="A74" s="1" t="s">
        <v>33</v>
      </c>
      <c r="B74" s="4" t="s">
        <v>123</v>
      </c>
      <c r="C74" s="4" t="s">
        <v>128</v>
      </c>
      <c r="D74">
        <v>35</v>
      </c>
      <c r="E74">
        <v>1212.8281899999999</v>
      </c>
      <c r="F74">
        <f t="shared" si="6"/>
        <v>34.825682907877052</v>
      </c>
      <c r="G74">
        <f t="shared" si="7"/>
        <v>0.49951460519109475</v>
      </c>
      <c r="H74" t="s">
        <v>134</v>
      </c>
      <c r="I74">
        <f t="shared" si="5"/>
        <v>1</v>
      </c>
      <c r="J74">
        <v>73</v>
      </c>
      <c r="K74" t="s">
        <v>72</v>
      </c>
      <c r="L74" t="s">
        <v>72</v>
      </c>
      <c r="M74">
        <v>6</v>
      </c>
      <c r="N74">
        <v>1</v>
      </c>
      <c r="O74">
        <v>0</v>
      </c>
      <c r="P74" t="s">
        <v>72</v>
      </c>
      <c r="Q74" t="s">
        <v>72</v>
      </c>
      <c r="R74" t="s">
        <v>72</v>
      </c>
      <c r="S74" t="s">
        <v>72</v>
      </c>
    </row>
    <row r="75" spans="1:19" x14ac:dyDescent="0.35">
      <c r="A75" s="1" t="s">
        <v>50</v>
      </c>
      <c r="B75" s="4" t="s">
        <v>123</v>
      </c>
      <c r="C75" s="4" t="s">
        <v>128</v>
      </c>
      <c r="D75">
        <v>30</v>
      </c>
      <c r="E75">
        <v>5085.6847829999997</v>
      </c>
      <c r="F75">
        <f t="shared" si="6"/>
        <v>71.313987288609795</v>
      </c>
      <c r="G75">
        <f t="shared" si="7"/>
        <v>1.0228766597141277</v>
      </c>
      <c r="H75" t="s">
        <v>134</v>
      </c>
      <c r="I75">
        <f t="shared" si="5"/>
        <v>1</v>
      </c>
      <c r="J75">
        <v>74</v>
      </c>
      <c r="K75">
        <v>6</v>
      </c>
      <c r="L75" t="s">
        <v>72</v>
      </c>
      <c r="M75">
        <v>13</v>
      </c>
      <c r="N75">
        <v>13</v>
      </c>
      <c r="O75">
        <v>0</v>
      </c>
      <c r="P75" t="s">
        <v>72</v>
      </c>
      <c r="Q75" t="s">
        <v>72</v>
      </c>
      <c r="R75" t="s">
        <v>72</v>
      </c>
      <c r="S75" t="s">
        <v>72</v>
      </c>
    </row>
    <row r="76" spans="1:19" x14ac:dyDescent="0.35">
      <c r="A76" s="1" t="s">
        <v>63</v>
      </c>
      <c r="B76" s="4" t="s">
        <v>123</v>
      </c>
      <c r="C76" s="4" t="s">
        <v>128</v>
      </c>
      <c r="D76">
        <v>32</v>
      </c>
      <c r="E76">
        <v>1212.8281899999999</v>
      </c>
      <c r="F76">
        <f t="shared" si="6"/>
        <v>34.825682907877052</v>
      </c>
      <c r="G76">
        <f t="shared" si="7"/>
        <v>0.49951460519109475</v>
      </c>
      <c r="H76" t="s">
        <v>134</v>
      </c>
      <c r="I76">
        <f t="shared" si="5"/>
        <v>1</v>
      </c>
      <c r="J76">
        <v>75</v>
      </c>
      <c r="K76" t="s">
        <v>72</v>
      </c>
      <c r="L76" t="s">
        <v>72</v>
      </c>
      <c r="M76">
        <v>10</v>
      </c>
      <c r="N76">
        <v>10</v>
      </c>
      <c r="O76">
        <v>30</v>
      </c>
      <c r="P76">
        <v>31</v>
      </c>
      <c r="Q76">
        <v>0</v>
      </c>
      <c r="R76" t="s">
        <v>72</v>
      </c>
      <c r="S76" t="s">
        <v>72</v>
      </c>
    </row>
    <row r="77" spans="1:19" x14ac:dyDescent="0.35">
      <c r="A77" s="1">
        <v>151</v>
      </c>
      <c r="B77" s="4" t="s">
        <v>123</v>
      </c>
      <c r="C77" s="4" t="s">
        <v>129</v>
      </c>
      <c r="D77">
        <v>30</v>
      </c>
      <c r="E77">
        <v>5085.6847829999997</v>
      </c>
      <c r="F77">
        <f t="shared" si="6"/>
        <v>71.313987288609795</v>
      </c>
      <c r="G77">
        <f t="shared" si="7"/>
        <v>1.0228766597141277</v>
      </c>
      <c r="H77" t="s">
        <v>134</v>
      </c>
      <c r="I77">
        <f t="shared" si="5"/>
        <v>1</v>
      </c>
      <c r="J77">
        <v>76</v>
      </c>
      <c r="K77">
        <v>10</v>
      </c>
      <c r="L77">
        <v>23</v>
      </c>
      <c r="M77">
        <v>10</v>
      </c>
      <c r="N77">
        <v>10</v>
      </c>
      <c r="O77">
        <v>0</v>
      </c>
      <c r="P77" t="s">
        <v>72</v>
      </c>
      <c r="Q77" t="s">
        <v>72</v>
      </c>
      <c r="R77" t="s">
        <v>72</v>
      </c>
      <c r="S77" t="s">
        <v>72</v>
      </c>
    </row>
    <row r="78" spans="1:19" x14ac:dyDescent="0.35">
      <c r="A78" s="1" t="s">
        <v>864</v>
      </c>
      <c r="B78" s="4" t="s">
        <v>123</v>
      </c>
      <c r="C78" s="4" t="s">
        <v>128</v>
      </c>
      <c r="D78">
        <v>30</v>
      </c>
      <c r="E78">
        <v>5085.6847829999997</v>
      </c>
      <c r="F78">
        <f t="shared" si="6"/>
        <v>71.313987288609795</v>
      </c>
      <c r="G78">
        <f t="shared" si="7"/>
        <v>1.0228766597141277</v>
      </c>
      <c r="H78" t="s">
        <v>134</v>
      </c>
      <c r="I78">
        <f t="shared" si="5"/>
        <v>1</v>
      </c>
      <c r="J78">
        <v>77</v>
      </c>
      <c r="K78">
        <v>13</v>
      </c>
      <c r="L78" t="s">
        <v>72</v>
      </c>
      <c r="M78">
        <v>21</v>
      </c>
      <c r="N78">
        <v>1</v>
      </c>
      <c r="O78">
        <v>13</v>
      </c>
      <c r="P78">
        <v>13</v>
      </c>
      <c r="Q78" t="s">
        <v>72</v>
      </c>
      <c r="R78">
        <v>6</v>
      </c>
      <c r="S78">
        <v>6</v>
      </c>
    </row>
    <row r="79" spans="1:19" x14ac:dyDescent="0.35">
      <c r="A79" s="1">
        <v>591</v>
      </c>
      <c r="B79" s="1" t="s">
        <v>126</v>
      </c>
      <c r="C79" s="4" t="s">
        <v>129</v>
      </c>
      <c r="D79">
        <v>15</v>
      </c>
      <c r="E79">
        <v>0</v>
      </c>
      <c r="F79">
        <v>0</v>
      </c>
      <c r="G79">
        <v>0</v>
      </c>
      <c r="H79" t="s">
        <v>133</v>
      </c>
      <c r="I79">
        <f t="shared" si="5"/>
        <v>0</v>
      </c>
      <c r="J79">
        <v>78</v>
      </c>
      <c r="K79" t="s">
        <v>72</v>
      </c>
      <c r="L79">
        <v>7</v>
      </c>
      <c r="M79">
        <v>7</v>
      </c>
      <c r="N79">
        <v>7</v>
      </c>
      <c r="O79">
        <v>1</v>
      </c>
      <c r="P79">
        <v>7</v>
      </c>
      <c r="Q79">
        <v>7</v>
      </c>
      <c r="R79" t="s">
        <v>72</v>
      </c>
      <c r="S79" t="s">
        <v>72</v>
      </c>
    </row>
    <row r="80" spans="1:19" x14ac:dyDescent="0.35">
      <c r="A80" s="1">
        <v>474</v>
      </c>
      <c r="B80" s="1" t="s">
        <v>126</v>
      </c>
      <c r="C80" s="4" t="s">
        <v>129</v>
      </c>
      <c r="D80">
        <v>15</v>
      </c>
      <c r="E80">
        <v>0</v>
      </c>
      <c r="F80">
        <v>0</v>
      </c>
      <c r="G80">
        <v>0</v>
      </c>
      <c r="H80" t="s">
        <v>134</v>
      </c>
      <c r="I80">
        <v>1</v>
      </c>
      <c r="J80">
        <v>79</v>
      </c>
      <c r="K80">
        <v>6</v>
      </c>
      <c r="L80">
        <v>6</v>
      </c>
      <c r="M80">
        <v>6</v>
      </c>
      <c r="N80">
        <v>6</v>
      </c>
      <c r="O80">
        <v>0</v>
      </c>
      <c r="P80" t="s">
        <v>72</v>
      </c>
      <c r="Q80" t="s">
        <v>72</v>
      </c>
      <c r="R80" t="s">
        <v>72</v>
      </c>
      <c r="S80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659A-9A73-6B46-AA3C-203456B88D62}">
  <dimension ref="A1:U80"/>
  <sheetViews>
    <sheetView tabSelected="1" workbookViewId="0">
      <selection activeCell="M9" sqref="M9"/>
    </sheetView>
  </sheetViews>
  <sheetFormatPr defaultColWidth="10.6640625" defaultRowHeight="15.5" x14ac:dyDescent="0.35"/>
  <cols>
    <col min="1" max="2" width="18.1640625" style="1" customWidth="1"/>
    <col min="3" max="3" width="18.1640625" style="4" customWidth="1"/>
    <col min="4" max="4" width="10.6640625" customWidth="1"/>
  </cols>
  <sheetData>
    <row r="1" spans="1:21" x14ac:dyDescent="0.35">
      <c r="A1" s="1" t="s">
        <v>0</v>
      </c>
      <c r="B1" s="1" t="s">
        <v>896</v>
      </c>
      <c r="C1" s="4" t="s">
        <v>127</v>
      </c>
      <c r="D1" t="s">
        <v>130</v>
      </c>
      <c r="E1" t="s">
        <v>845</v>
      </c>
      <c r="F1" t="s">
        <v>842</v>
      </c>
      <c r="G1">
        <v>2014</v>
      </c>
      <c r="H1" t="s">
        <v>230</v>
      </c>
      <c r="I1" t="s">
        <v>264</v>
      </c>
      <c r="J1" t="s">
        <v>315</v>
      </c>
      <c r="K1" t="s">
        <v>370</v>
      </c>
      <c r="L1" t="s">
        <v>458</v>
      </c>
      <c r="M1">
        <v>2017</v>
      </c>
      <c r="N1">
        <v>2018</v>
      </c>
      <c r="O1">
        <v>2019</v>
      </c>
      <c r="Q1" t="s">
        <v>897</v>
      </c>
      <c r="R1" t="s">
        <v>898</v>
      </c>
      <c r="S1" t="s">
        <v>899</v>
      </c>
      <c r="U1" t="s">
        <v>936</v>
      </c>
    </row>
    <row r="2" spans="1:21" x14ac:dyDescent="0.35">
      <c r="A2" s="1">
        <v>839</v>
      </c>
      <c r="B2" s="4" t="s">
        <v>124</v>
      </c>
      <c r="C2" s="4" t="s">
        <v>128</v>
      </c>
      <c r="D2">
        <v>5</v>
      </c>
      <c r="E2">
        <v>0</v>
      </c>
      <c r="F2">
        <v>1</v>
      </c>
      <c r="G2">
        <v>99</v>
      </c>
      <c r="H2">
        <v>99</v>
      </c>
      <c r="I2">
        <v>7</v>
      </c>
      <c r="J2">
        <v>7</v>
      </c>
      <c r="K2">
        <v>9</v>
      </c>
      <c r="L2">
        <v>7</v>
      </c>
      <c r="M2">
        <v>99</v>
      </c>
      <c r="N2">
        <v>7</v>
      </c>
      <c r="O2">
        <v>1</v>
      </c>
      <c r="Q2">
        <v>0</v>
      </c>
      <c r="R2" t="s">
        <v>134</v>
      </c>
      <c r="S2" t="s">
        <v>900</v>
      </c>
      <c r="U2" t="s">
        <v>133</v>
      </c>
    </row>
    <row r="3" spans="1:21" x14ac:dyDescent="0.35">
      <c r="A3" s="1" t="s">
        <v>11</v>
      </c>
      <c r="B3" s="4" t="s">
        <v>124</v>
      </c>
      <c r="C3" s="4" t="s">
        <v>128</v>
      </c>
      <c r="D3">
        <v>15</v>
      </c>
      <c r="E3">
        <v>0</v>
      </c>
      <c r="F3">
        <v>2</v>
      </c>
      <c r="G3">
        <v>99</v>
      </c>
      <c r="H3">
        <v>4</v>
      </c>
      <c r="I3">
        <v>4</v>
      </c>
      <c r="J3">
        <v>4</v>
      </c>
      <c r="K3">
        <v>2</v>
      </c>
      <c r="L3">
        <v>4</v>
      </c>
      <c r="M3">
        <v>4</v>
      </c>
      <c r="N3">
        <v>99</v>
      </c>
      <c r="O3">
        <v>99</v>
      </c>
      <c r="Q3">
        <v>1</v>
      </c>
      <c r="R3" t="s">
        <v>769</v>
      </c>
      <c r="S3" t="s">
        <v>926</v>
      </c>
      <c r="U3" t="s">
        <v>133</v>
      </c>
    </row>
    <row r="4" spans="1:21" x14ac:dyDescent="0.35">
      <c r="A4" s="1">
        <v>627</v>
      </c>
      <c r="B4" s="1" t="s">
        <v>124</v>
      </c>
      <c r="C4" s="4" t="s">
        <v>129</v>
      </c>
      <c r="D4">
        <v>15</v>
      </c>
      <c r="E4">
        <v>0</v>
      </c>
      <c r="F4">
        <v>3</v>
      </c>
      <c r="G4">
        <v>99</v>
      </c>
      <c r="H4">
        <v>3</v>
      </c>
      <c r="I4">
        <v>99</v>
      </c>
      <c r="J4">
        <v>3</v>
      </c>
      <c r="K4">
        <v>2</v>
      </c>
      <c r="L4">
        <v>99</v>
      </c>
      <c r="M4">
        <v>5</v>
      </c>
      <c r="N4">
        <v>99</v>
      </c>
      <c r="O4">
        <v>99</v>
      </c>
      <c r="Q4">
        <v>2</v>
      </c>
      <c r="R4" t="s">
        <v>792</v>
      </c>
      <c r="S4" t="s">
        <v>902</v>
      </c>
      <c r="U4" t="s">
        <v>133</v>
      </c>
    </row>
    <row r="5" spans="1:21" x14ac:dyDescent="0.35">
      <c r="A5" s="1" t="s">
        <v>54</v>
      </c>
      <c r="B5" s="4" t="s">
        <v>124</v>
      </c>
      <c r="C5" s="4" t="s">
        <v>128</v>
      </c>
      <c r="D5">
        <v>15</v>
      </c>
      <c r="E5">
        <v>0</v>
      </c>
      <c r="F5">
        <v>4</v>
      </c>
      <c r="G5">
        <v>99</v>
      </c>
      <c r="H5">
        <v>3</v>
      </c>
      <c r="I5">
        <v>99</v>
      </c>
      <c r="J5">
        <v>3</v>
      </c>
      <c r="K5">
        <v>2</v>
      </c>
      <c r="L5">
        <v>99</v>
      </c>
      <c r="M5">
        <v>6</v>
      </c>
      <c r="N5">
        <v>6</v>
      </c>
      <c r="O5">
        <v>99</v>
      </c>
      <c r="Q5">
        <v>3</v>
      </c>
      <c r="R5" t="s">
        <v>772</v>
      </c>
      <c r="S5" t="s">
        <v>903</v>
      </c>
      <c r="U5" t="s">
        <v>133</v>
      </c>
    </row>
    <row r="6" spans="1:21" x14ac:dyDescent="0.35">
      <c r="A6" s="1" t="s">
        <v>55</v>
      </c>
      <c r="B6" s="4" t="s">
        <v>124</v>
      </c>
      <c r="C6" s="4" t="s">
        <v>128</v>
      </c>
      <c r="D6">
        <v>15</v>
      </c>
      <c r="E6">
        <v>0</v>
      </c>
      <c r="F6">
        <v>5</v>
      </c>
      <c r="G6">
        <v>99</v>
      </c>
      <c r="H6">
        <v>6</v>
      </c>
      <c r="I6">
        <v>99</v>
      </c>
      <c r="J6">
        <v>6</v>
      </c>
      <c r="K6">
        <v>6</v>
      </c>
      <c r="L6">
        <v>1</v>
      </c>
      <c r="M6">
        <v>1</v>
      </c>
      <c r="N6">
        <v>99</v>
      </c>
      <c r="O6">
        <v>99</v>
      </c>
      <c r="Q6">
        <v>4</v>
      </c>
      <c r="R6" t="s">
        <v>778</v>
      </c>
      <c r="S6" t="s">
        <v>904</v>
      </c>
      <c r="U6" t="s">
        <v>133</v>
      </c>
    </row>
    <row r="7" spans="1:21" x14ac:dyDescent="0.35">
      <c r="A7" s="1">
        <v>601</v>
      </c>
      <c r="B7" s="4" t="s">
        <v>124</v>
      </c>
      <c r="C7" s="4" t="s">
        <v>128</v>
      </c>
      <c r="D7">
        <v>15</v>
      </c>
      <c r="E7">
        <v>0</v>
      </c>
      <c r="F7">
        <v>6</v>
      </c>
      <c r="G7">
        <v>99</v>
      </c>
      <c r="H7">
        <v>27</v>
      </c>
      <c r="I7">
        <v>99</v>
      </c>
      <c r="J7">
        <v>18</v>
      </c>
      <c r="K7">
        <v>99</v>
      </c>
      <c r="L7">
        <v>19</v>
      </c>
      <c r="M7">
        <v>0</v>
      </c>
      <c r="N7">
        <v>99</v>
      </c>
      <c r="O7">
        <v>99</v>
      </c>
      <c r="Q7">
        <v>5</v>
      </c>
      <c r="R7" t="s">
        <v>786</v>
      </c>
      <c r="S7" t="s">
        <v>905</v>
      </c>
      <c r="U7" t="s">
        <v>134</v>
      </c>
    </row>
    <row r="8" spans="1:21" x14ac:dyDescent="0.35">
      <c r="A8" s="1">
        <v>608</v>
      </c>
      <c r="B8" s="4" t="s">
        <v>124</v>
      </c>
      <c r="C8" s="4" t="s">
        <v>128</v>
      </c>
      <c r="D8">
        <v>15</v>
      </c>
      <c r="E8">
        <v>0</v>
      </c>
      <c r="F8">
        <v>7</v>
      </c>
      <c r="G8">
        <v>99</v>
      </c>
      <c r="H8">
        <v>1</v>
      </c>
      <c r="I8">
        <v>99</v>
      </c>
      <c r="J8">
        <v>20</v>
      </c>
      <c r="K8">
        <v>2</v>
      </c>
      <c r="L8">
        <v>0</v>
      </c>
      <c r="M8">
        <v>99</v>
      </c>
      <c r="N8">
        <v>99</v>
      </c>
      <c r="O8">
        <v>99</v>
      </c>
      <c r="Q8">
        <v>6</v>
      </c>
      <c r="R8" t="s">
        <v>764</v>
      </c>
      <c r="S8" t="s">
        <v>906</v>
      </c>
      <c r="U8" t="s">
        <v>134</v>
      </c>
    </row>
    <row r="9" spans="1:21" x14ac:dyDescent="0.35">
      <c r="A9" s="1">
        <v>659</v>
      </c>
      <c r="B9" s="4" t="s">
        <v>124</v>
      </c>
      <c r="C9" s="4" t="s">
        <v>128</v>
      </c>
      <c r="D9">
        <v>19</v>
      </c>
      <c r="E9">
        <v>0</v>
      </c>
      <c r="F9">
        <v>8</v>
      </c>
      <c r="G9">
        <v>99</v>
      </c>
      <c r="H9">
        <v>99</v>
      </c>
      <c r="I9">
        <v>6</v>
      </c>
      <c r="J9">
        <v>6</v>
      </c>
      <c r="K9">
        <v>99</v>
      </c>
      <c r="L9">
        <v>7</v>
      </c>
      <c r="M9">
        <v>6</v>
      </c>
      <c r="N9">
        <v>99</v>
      </c>
      <c r="O9">
        <v>99</v>
      </c>
      <c r="Q9">
        <v>7</v>
      </c>
      <c r="R9" t="s">
        <v>766</v>
      </c>
      <c r="S9" t="s">
        <v>907</v>
      </c>
      <c r="U9" t="s">
        <v>133</v>
      </c>
    </row>
    <row r="10" spans="1:21" x14ac:dyDescent="0.35">
      <c r="A10" s="1">
        <v>867</v>
      </c>
      <c r="B10" s="4" t="s">
        <v>124</v>
      </c>
      <c r="C10" s="4" t="s">
        <v>128</v>
      </c>
      <c r="D10">
        <v>19</v>
      </c>
      <c r="E10">
        <v>0</v>
      </c>
      <c r="F10">
        <v>9</v>
      </c>
      <c r="G10">
        <v>99</v>
      </c>
      <c r="H10">
        <v>99</v>
      </c>
      <c r="I10">
        <v>99</v>
      </c>
      <c r="J10">
        <v>10</v>
      </c>
      <c r="K10">
        <v>99</v>
      </c>
      <c r="L10">
        <v>1</v>
      </c>
      <c r="M10">
        <v>10</v>
      </c>
      <c r="N10">
        <v>99</v>
      </c>
      <c r="O10">
        <v>99</v>
      </c>
      <c r="Q10">
        <v>8</v>
      </c>
      <c r="R10" t="s">
        <v>587</v>
      </c>
      <c r="S10" t="s">
        <v>908</v>
      </c>
      <c r="U10" t="s">
        <v>133</v>
      </c>
    </row>
    <row r="11" spans="1:21" x14ac:dyDescent="0.35">
      <c r="A11" s="1" t="s">
        <v>60</v>
      </c>
      <c r="B11" s="4" t="s">
        <v>124</v>
      </c>
      <c r="C11" s="4" t="s">
        <v>128</v>
      </c>
      <c r="D11">
        <v>30</v>
      </c>
      <c r="E11">
        <v>1.0228766597141277</v>
      </c>
      <c r="F11">
        <v>10</v>
      </c>
      <c r="G11">
        <v>99</v>
      </c>
      <c r="H11">
        <v>99</v>
      </c>
      <c r="I11">
        <v>11</v>
      </c>
      <c r="J11">
        <v>13</v>
      </c>
      <c r="K11">
        <v>99</v>
      </c>
      <c r="L11">
        <v>11</v>
      </c>
      <c r="M11">
        <v>11</v>
      </c>
      <c r="N11">
        <v>6</v>
      </c>
      <c r="O11">
        <v>13</v>
      </c>
      <c r="Q11">
        <v>9</v>
      </c>
      <c r="R11" t="s">
        <v>796</v>
      </c>
      <c r="S11" t="s">
        <v>909</v>
      </c>
      <c r="U11" t="s">
        <v>133</v>
      </c>
    </row>
    <row r="12" spans="1:21" x14ac:dyDescent="0.35">
      <c r="A12" s="1" t="s">
        <v>57</v>
      </c>
      <c r="B12" s="4" t="s">
        <v>124</v>
      </c>
      <c r="C12" s="4" t="s">
        <v>129</v>
      </c>
      <c r="D12">
        <v>19</v>
      </c>
      <c r="E12">
        <v>0</v>
      </c>
      <c r="F12">
        <v>11</v>
      </c>
      <c r="G12">
        <v>99</v>
      </c>
      <c r="H12">
        <v>99</v>
      </c>
      <c r="I12">
        <v>6</v>
      </c>
      <c r="J12">
        <v>6</v>
      </c>
      <c r="K12">
        <v>99</v>
      </c>
      <c r="L12">
        <v>6</v>
      </c>
      <c r="M12">
        <v>6</v>
      </c>
      <c r="N12">
        <v>99</v>
      </c>
      <c r="O12">
        <v>99</v>
      </c>
      <c r="Q12">
        <v>10</v>
      </c>
      <c r="R12" t="s">
        <v>770</v>
      </c>
      <c r="S12" t="s">
        <v>910</v>
      </c>
      <c r="U12" t="s">
        <v>133</v>
      </c>
    </row>
    <row r="13" spans="1:21" x14ac:dyDescent="0.35">
      <c r="A13" s="1" t="s">
        <v>58</v>
      </c>
      <c r="B13" s="4" t="s">
        <v>124</v>
      </c>
      <c r="C13" s="4" t="s">
        <v>128</v>
      </c>
      <c r="D13">
        <v>19</v>
      </c>
      <c r="E13">
        <v>1.4343282413511895E-2</v>
      </c>
      <c r="F13">
        <v>12</v>
      </c>
      <c r="G13">
        <v>99</v>
      </c>
      <c r="H13">
        <v>99</v>
      </c>
      <c r="I13">
        <v>5</v>
      </c>
      <c r="J13">
        <v>1</v>
      </c>
      <c r="K13">
        <v>99</v>
      </c>
      <c r="L13">
        <v>5</v>
      </c>
      <c r="M13">
        <v>5</v>
      </c>
      <c r="N13">
        <v>99</v>
      </c>
      <c r="O13">
        <v>99</v>
      </c>
      <c r="Q13">
        <v>11</v>
      </c>
      <c r="R13" t="s">
        <v>779</v>
      </c>
      <c r="S13" t="s">
        <v>911</v>
      </c>
      <c r="U13" t="s">
        <v>133</v>
      </c>
    </row>
    <row r="14" spans="1:21" x14ac:dyDescent="0.35">
      <c r="A14" s="1" t="s">
        <v>37</v>
      </c>
      <c r="B14" s="4" t="s">
        <v>124</v>
      </c>
      <c r="C14" s="4" t="s">
        <v>128</v>
      </c>
      <c r="D14">
        <v>38</v>
      </c>
      <c r="E14">
        <v>0.40785196721995665</v>
      </c>
      <c r="F14">
        <v>13</v>
      </c>
      <c r="G14">
        <v>7</v>
      </c>
      <c r="H14">
        <v>99</v>
      </c>
      <c r="I14">
        <v>99</v>
      </c>
      <c r="J14">
        <v>4</v>
      </c>
      <c r="K14">
        <v>7</v>
      </c>
      <c r="L14">
        <v>99</v>
      </c>
      <c r="M14">
        <v>1</v>
      </c>
      <c r="N14">
        <v>6</v>
      </c>
      <c r="O14">
        <v>6</v>
      </c>
      <c r="Q14">
        <v>12</v>
      </c>
      <c r="R14" t="s">
        <v>783</v>
      </c>
      <c r="S14" t="s">
        <v>912</v>
      </c>
      <c r="U14" t="s">
        <v>133</v>
      </c>
    </row>
    <row r="15" spans="1:21" x14ac:dyDescent="0.35">
      <c r="A15" s="1" t="s">
        <v>80</v>
      </c>
      <c r="B15" s="1" t="s">
        <v>124</v>
      </c>
      <c r="C15" s="4" t="s">
        <v>129</v>
      </c>
      <c r="D15" s="5">
        <v>38</v>
      </c>
      <c r="E15">
        <v>0.40785196721995665</v>
      </c>
      <c r="F15">
        <v>14</v>
      </c>
      <c r="G15">
        <v>4</v>
      </c>
      <c r="H15">
        <v>99</v>
      </c>
      <c r="I15">
        <v>99</v>
      </c>
      <c r="J15">
        <v>16</v>
      </c>
      <c r="K15">
        <v>4</v>
      </c>
      <c r="L15">
        <v>99</v>
      </c>
      <c r="M15">
        <v>1</v>
      </c>
      <c r="N15">
        <v>99</v>
      </c>
      <c r="O15">
        <v>99</v>
      </c>
      <c r="Q15">
        <v>13</v>
      </c>
      <c r="R15" t="s">
        <v>774</v>
      </c>
      <c r="S15" t="s">
        <v>913</v>
      </c>
      <c r="U15" t="s">
        <v>133</v>
      </c>
    </row>
    <row r="16" spans="1:21" x14ac:dyDescent="0.35">
      <c r="A16" s="1">
        <v>32</v>
      </c>
      <c r="B16" s="4" t="s">
        <v>124</v>
      </c>
      <c r="C16" s="4" t="s">
        <v>129</v>
      </c>
      <c r="D16">
        <v>38</v>
      </c>
      <c r="E16">
        <v>0.40785196721995665</v>
      </c>
      <c r="F16">
        <v>15</v>
      </c>
      <c r="G16">
        <v>17</v>
      </c>
      <c r="H16">
        <v>99</v>
      </c>
      <c r="I16">
        <v>99</v>
      </c>
      <c r="J16">
        <v>4</v>
      </c>
      <c r="K16">
        <v>0</v>
      </c>
      <c r="L16">
        <v>99</v>
      </c>
      <c r="M16">
        <v>99</v>
      </c>
      <c r="N16">
        <v>99</v>
      </c>
      <c r="O16">
        <v>99</v>
      </c>
      <c r="Q16">
        <v>14</v>
      </c>
      <c r="R16" t="s">
        <v>787</v>
      </c>
      <c r="S16" t="s">
        <v>914</v>
      </c>
      <c r="U16" t="s">
        <v>134</v>
      </c>
    </row>
    <row r="17" spans="1:21" x14ac:dyDescent="0.35">
      <c r="A17" s="1">
        <v>717</v>
      </c>
      <c r="B17" s="4" t="s">
        <v>124</v>
      </c>
      <c r="C17" s="4" t="s">
        <v>129</v>
      </c>
      <c r="D17">
        <v>8</v>
      </c>
      <c r="E17">
        <v>0.49951460519109475</v>
      </c>
      <c r="F17">
        <v>16</v>
      </c>
      <c r="G17">
        <v>99</v>
      </c>
      <c r="H17">
        <v>99</v>
      </c>
      <c r="I17">
        <v>4</v>
      </c>
      <c r="J17">
        <v>4</v>
      </c>
      <c r="K17">
        <v>1</v>
      </c>
      <c r="L17">
        <v>1</v>
      </c>
      <c r="M17">
        <v>1</v>
      </c>
      <c r="N17">
        <v>99</v>
      </c>
      <c r="O17">
        <v>99</v>
      </c>
      <c r="Q17">
        <v>15</v>
      </c>
      <c r="R17" t="s">
        <v>799</v>
      </c>
      <c r="S17" t="s">
        <v>915</v>
      </c>
      <c r="U17" t="s">
        <v>133</v>
      </c>
    </row>
    <row r="18" spans="1:21" x14ac:dyDescent="0.35">
      <c r="A18" s="1">
        <v>782</v>
      </c>
      <c r="B18" s="4" t="s">
        <v>124</v>
      </c>
      <c r="C18" s="4" t="s">
        <v>128</v>
      </c>
      <c r="D18">
        <v>34</v>
      </c>
      <c r="E18">
        <v>0.49951460519109475</v>
      </c>
      <c r="F18">
        <v>17</v>
      </c>
      <c r="G18">
        <v>99</v>
      </c>
      <c r="H18">
        <v>99</v>
      </c>
      <c r="I18">
        <v>4</v>
      </c>
      <c r="J18">
        <v>4</v>
      </c>
      <c r="K18">
        <v>0</v>
      </c>
      <c r="L18">
        <v>99</v>
      </c>
      <c r="M18">
        <v>99</v>
      </c>
      <c r="N18">
        <v>99</v>
      </c>
      <c r="O18">
        <v>99</v>
      </c>
      <c r="Q18">
        <v>16</v>
      </c>
      <c r="R18" t="s">
        <v>791</v>
      </c>
      <c r="S18" t="s">
        <v>916</v>
      </c>
      <c r="U18" t="s">
        <v>134</v>
      </c>
    </row>
    <row r="19" spans="1:21" x14ac:dyDescent="0.35">
      <c r="A19" s="1" t="s">
        <v>30</v>
      </c>
      <c r="B19" s="4" t="s">
        <v>124</v>
      </c>
      <c r="C19" s="4" t="s">
        <v>128</v>
      </c>
      <c r="D19">
        <v>35</v>
      </c>
      <c r="E19">
        <v>0.49951460519109475</v>
      </c>
      <c r="F19">
        <v>18</v>
      </c>
      <c r="G19">
        <v>3</v>
      </c>
      <c r="H19">
        <v>3</v>
      </c>
      <c r="I19">
        <v>3</v>
      </c>
      <c r="J19">
        <v>3</v>
      </c>
      <c r="K19">
        <v>11</v>
      </c>
      <c r="L19">
        <v>12</v>
      </c>
      <c r="M19">
        <v>6</v>
      </c>
      <c r="N19">
        <v>99</v>
      </c>
      <c r="O19">
        <v>6</v>
      </c>
      <c r="Q19">
        <v>17</v>
      </c>
      <c r="R19" t="s">
        <v>765</v>
      </c>
      <c r="S19" t="s">
        <v>904</v>
      </c>
      <c r="U19" t="s">
        <v>133</v>
      </c>
    </row>
    <row r="20" spans="1:21" x14ac:dyDescent="0.35">
      <c r="A20" s="1" t="s">
        <v>45</v>
      </c>
      <c r="B20" s="4" t="s">
        <v>124</v>
      </c>
      <c r="C20" s="4" t="s">
        <v>128</v>
      </c>
      <c r="D20">
        <v>25</v>
      </c>
      <c r="E20">
        <v>0.57677119066984384</v>
      </c>
      <c r="F20">
        <v>19</v>
      </c>
      <c r="G20">
        <v>99</v>
      </c>
      <c r="H20">
        <v>99</v>
      </c>
      <c r="I20">
        <v>99</v>
      </c>
      <c r="J20">
        <v>7</v>
      </c>
      <c r="K20">
        <v>99</v>
      </c>
      <c r="L20">
        <v>99</v>
      </c>
      <c r="M20">
        <v>7</v>
      </c>
      <c r="N20">
        <v>6</v>
      </c>
      <c r="O20">
        <v>99</v>
      </c>
      <c r="Q20">
        <v>18</v>
      </c>
      <c r="R20" t="s">
        <v>789</v>
      </c>
      <c r="S20" t="s">
        <v>931</v>
      </c>
      <c r="U20" t="s">
        <v>133</v>
      </c>
    </row>
    <row r="21" spans="1:21" x14ac:dyDescent="0.35">
      <c r="A21" s="1" t="s">
        <v>47</v>
      </c>
      <c r="B21" s="4" t="s">
        <v>124</v>
      </c>
      <c r="C21" s="4" t="s">
        <v>128</v>
      </c>
      <c r="D21">
        <v>25</v>
      </c>
      <c r="E21">
        <v>0.57677119066984384</v>
      </c>
      <c r="F21">
        <v>20</v>
      </c>
      <c r="G21">
        <v>99</v>
      </c>
      <c r="H21">
        <v>99</v>
      </c>
      <c r="I21">
        <v>99</v>
      </c>
      <c r="J21">
        <v>12</v>
      </c>
      <c r="K21">
        <v>99</v>
      </c>
      <c r="L21">
        <v>99</v>
      </c>
      <c r="M21">
        <v>12</v>
      </c>
      <c r="N21">
        <v>6</v>
      </c>
      <c r="O21">
        <v>99</v>
      </c>
      <c r="Q21">
        <v>19</v>
      </c>
      <c r="R21" t="s">
        <v>895</v>
      </c>
      <c r="S21" t="s">
        <v>918</v>
      </c>
      <c r="T21" t="s">
        <v>932</v>
      </c>
      <c r="U21" t="s">
        <v>133</v>
      </c>
    </row>
    <row r="22" spans="1:21" x14ac:dyDescent="0.35">
      <c r="A22" s="1" t="s">
        <v>64</v>
      </c>
      <c r="B22" s="1" t="s">
        <v>124</v>
      </c>
      <c r="C22" s="4" t="s">
        <v>129</v>
      </c>
      <c r="D22">
        <v>5</v>
      </c>
      <c r="E22">
        <v>1</v>
      </c>
      <c r="F22">
        <v>21</v>
      </c>
      <c r="G22">
        <v>99</v>
      </c>
      <c r="H22">
        <v>99</v>
      </c>
      <c r="I22">
        <v>14</v>
      </c>
      <c r="J22">
        <v>14</v>
      </c>
      <c r="K22">
        <v>15</v>
      </c>
      <c r="L22">
        <v>14</v>
      </c>
      <c r="M22">
        <v>99</v>
      </c>
      <c r="N22">
        <v>1</v>
      </c>
      <c r="O22">
        <v>14</v>
      </c>
      <c r="Q22">
        <v>20</v>
      </c>
      <c r="R22" t="s">
        <v>790</v>
      </c>
      <c r="S22" t="s">
        <v>919</v>
      </c>
      <c r="U22" t="s">
        <v>133</v>
      </c>
    </row>
    <row r="23" spans="1:21" x14ac:dyDescent="0.35">
      <c r="A23" s="1">
        <v>499</v>
      </c>
      <c r="B23" s="4" t="s">
        <v>124</v>
      </c>
      <c r="C23" s="4" t="s">
        <v>128</v>
      </c>
      <c r="D23">
        <v>32</v>
      </c>
      <c r="E23">
        <v>1</v>
      </c>
      <c r="F23">
        <v>22</v>
      </c>
      <c r="G23">
        <v>6</v>
      </c>
      <c r="H23">
        <v>99</v>
      </c>
      <c r="I23">
        <v>6</v>
      </c>
      <c r="J23">
        <v>13</v>
      </c>
      <c r="K23">
        <v>11</v>
      </c>
      <c r="L23">
        <v>0</v>
      </c>
      <c r="M23">
        <v>99</v>
      </c>
      <c r="N23">
        <v>99</v>
      </c>
      <c r="O23">
        <v>99</v>
      </c>
      <c r="Q23">
        <v>21</v>
      </c>
      <c r="R23" t="s">
        <v>767</v>
      </c>
      <c r="S23" t="s">
        <v>920</v>
      </c>
      <c r="U23" t="s">
        <v>134</v>
      </c>
    </row>
    <row r="24" spans="1:21" x14ac:dyDescent="0.35">
      <c r="A24" s="1">
        <v>752</v>
      </c>
      <c r="B24" s="4" t="s">
        <v>124</v>
      </c>
      <c r="C24" s="4" t="s">
        <v>128</v>
      </c>
      <c r="D24">
        <v>32</v>
      </c>
      <c r="E24">
        <v>1</v>
      </c>
      <c r="F24">
        <v>23</v>
      </c>
      <c r="G24">
        <v>99</v>
      </c>
      <c r="H24">
        <v>99</v>
      </c>
      <c r="I24">
        <v>24</v>
      </c>
      <c r="J24">
        <v>25</v>
      </c>
      <c r="K24">
        <v>0</v>
      </c>
      <c r="L24">
        <v>99</v>
      </c>
      <c r="M24">
        <v>99</v>
      </c>
      <c r="N24">
        <v>99</v>
      </c>
      <c r="O24">
        <v>99</v>
      </c>
      <c r="Q24">
        <v>22</v>
      </c>
      <c r="R24" t="s">
        <v>785</v>
      </c>
      <c r="S24" t="s">
        <v>921</v>
      </c>
      <c r="U24" t="s">
        <v>134</v>
      </c>
    </row>
    <row r="25" spans="1:21" x14ac:dyDescent="0.35">
      <c r="A25" s="1">
        <v>753</v>
      </c>
      <c r="B25" s="4" t="s">
        <v>124</v>
      </c>
      <c r="C25" s="4" t="s">
        <v>128</v>
      </c>
      <c r="D25">
        <v>32</v>
      </c>
      <c r="E25">
        <v>1</v>
      </c>
      <c r="F25">
        <v>24</v>
      </c>
      <c r="G25">
        <v>99</v>
      </c>
      <c r="H25">
        <v>99</v>
      </c>
      <c r="I25">
        <v>6</v>
      </c>
      <c r="J25">
        <v>6</v>
      </c>
      <c r="K25">
        <v>0</v>
      </c>
      <c r="L25">
        <v>99</v>
      </c>
      <c r="M25">
        <v>99</v>
      </c>
      <c r="N25">
        <v>99</v>
      </c>
      <c r="O25">
        <v>99</v>
      </c>
      <c r="Q25">
        <v>23</v>
      </c>
      <c r="R25" t="s">
        <v>780</v>
      </c>
      <c r="S25" t="s">
        <v>933</v>
      </c>
      <c r="U25" t="s">
        <v>134</v>
      </c>
    </row>
    <row r="26" spans="1:21" x14ac:dyDescent="0.35">
      <c r="A26" s="3">
        <v>758</v>
      </c>
      <c r="B26" s="1" t="s">
        <v>124</v>
      </c>
      <c r="C26" s="1" t="s">
        <v>128</v>
      </c>
      <c r="D26" s="2">
        <v>32</v>
      </c>
      <c r="E26">
        <v>1</v>
      </c>
      <c r="F26">
        <v>25</v>
      </c>
      <c r="G26">
        <v>99</v>
      </c>
      <c r="H26">
        <v>99</v>
      </c>
      <c r="I26">
        <v>6</v>
      </c>
      <c r="J26">
        <v>6</v>
      </c>
      <c r="K26">
        <v>0</v>
      </c>
      <c r="L26">
        <v>99</v>
      </c>
      <c r="M26">
        <v>99</v>
      </c>
      <c r="N26">
        <v>99</v>
      </c>
      <c r="O26">
        <v>99</v>
      </c>
      <c r="Q26">
        <v>24</v>
      </c>
      <c r="R26" t="s">
        <v>775</v>
      </c>
      <c r="S26" t="s">
        <v>923</v>
      </c>
      <c r="T26" t="s">
        <v>934</v>
      </c>
      <c r="U26" t="s">
        <v>134</v>
      </c>
    </row>
    <row r="27" spans="1:21" x14ac:dyDescent="0.35">
      <c r="A27" s="1">
        <v>136</v>
      </c>
      <c r="B27" s="4" t="s">
        <v>124</v>
      </c>
      <c r="C27" s="4" t="s">
        <v>129</v>
      </c>
      <c r="D27">
        <v>30</v>
      </c>
      <c r="E27">
        <v>1.0228766597141277</v>
      </c>
      <c r="F27">
        <v>26</v>
      </c>
      <c r="G27">
        <v>7</v>
      </c>
      <c r="H27">
        <v>12</v>
      </c>
      <c r="I27">
        <v>12</v>
      </c>
      <c r="J27">
        <v>1</v>
      </c>
      <c r="K27">
        <v>0</v>
      </c>
      <c r="L27">
        <v>99</v>
      </c>
      <c r="M27">
        <v>99</v>
      </c>
      <c r="N27">
        <v>99</v>
      </c>
      <c r="O27">
        <v>99</v>
      </c>
      <c r="Q27">
        <v>25</v>
      </c>
      <c r="R27" t="s">
        <v>768</v>
      </c>
      <c r="S27" t="s">
        <v>924</v>
      </c>
      <c r="U27" t="s">
        <v>134</v>
      </c>
    </row>
    <row r="28" spans="1:21" x14ac:dyDescent="0.35">
      <c r="A28" s="1">
        <v>723</v>
      </c>
      <c r="B28" s="4" t="s">
        <v>124</v>
      </c>
      <c r="C28" s="4" t="s">
        <v>129</v>
      </c>
      <c r="D28">
        <v>27</v>
      </c>
      <c r="E28">
        <v>1.2234667187215671</v>
      </c>
      <c r="F28">
        <v>27</v>
      </c>
      <c r="G28">
        <v>99</v>
      </c>
      <c r="H28">
        <v>99</v>
      </c>
      <c r="I28">
        <v>4</v>
      </c>
      <c r="J28">
        <v>4</v>
      </c>
      <c r="K28">
        <v>4</v>
      </c>
      <c r="L28">
        <v>1</v>
      </c>
      <c r="M28">
        <v>0</v>
      </c>
      <c r="N28">
        <v>99</v>
      </c>
      <c r="O28">
        <v>99</v>
      </c>
      <c r="Q28">
        <v>26</v>
      </c>
      <c r="R28" t="s">
        <v>771</v>
      </c>
      <c r="S28" t="s">
        <v>925</v>
      </c>
      <c r="U28" t="s">
        <v>134</v>
      </c>
    </row>
    <row r="29" spans="1:21" x14ac:dyDescent="0.35">
      <c r="A29" s="1">
        <v>474</v>
      </c>
      <c r="B29" s="1" t="s">
        <v>124</v>
      </c>
      <c r="C29" s="4" t="s">
        <v>129</v>
      </c>
      <c r="D29">
        <v>27</v>
      </c>
      <c r="E29">
        <v>1.2234667187215671</v>
      </c>
      <c r="F29">
        <v>28</v>
      </c>
      <c r="G29">
        <v>6</v>
      </c>
      <c r="H29">
        <v>6</v>
      </c>
      <c r="I29">
        <v>6</v>
      </c>
      <c r="J29">
        <v>6</v>
      </c>
      <c r="K29">
        <v>0</v>
      </c>
      <c r="L29">
        <v>99</v>
      </c>
      <c r="M29">
        <v>99</v>
      </c>
      <c r="N29">
        <v>99</v>
      </c>
      <c r="O29">
        <v>99</v>
      </c>
      <c r="Q29">
        <v>27</v>
      </c>
      <c r="R29" t="s">
        <v>784</v>
      </c>
      <c r="S29" t="s">
        <v>901</v>
      </c>
      <c r="U29" t="s">
        <v>134</v>
      </c>
    </row>
    <row r="30" spans="1:21" x14ac:dyDescent="0.35">
      <c r="A30" s="1">
        <v>790</v>
      </c>
      <c r="B30" s="4" t="s">
        <v>125</v>
      </c>
      <c r="C30" s="4" t="s">
        <v>128</v>
      </c>
      <c r="D30">
        <v>5</v>
      </c>
      <c r="E30">
        <v>0</v>
      </c>
      <c r="F30">
        <v>29</v>
      </c>
      <c r="G30">
        <v>99</v>
      </c>
      <c r="H30">
        <v>99</v>
      </c>
      <c r="I30">
        <v>25</v>
      </c>
      <c r="J30">
        <v>25</v>
      </c>
      <c r="K30">
        <v>28</v>
      </c>
      <c r="L30">
        <v>0</v>
      </c>
      <c r="M30">
        <v>99</v>
      </c>
      <c r="N30">
        <v>99</v>
      </c>
      <c r="O30">
        <v>99</v>
      </c>
      <c r="Q30">
        <v>28</v>
      </c>
      <c r="R30" t="s">
        <v>795</v>
      </c>
      <c r="S30" t="s">
        <v>927</v>
      </c>
      <c r="U30" t="s">
        <v>134</v>
      </c>
    </row>
    <row r="31" spans="1:21" x14ac:dyDescent="0.35">
      <c r="A31" s="1">
        <v>827</v>
      </c>
      <c r="B31" s="4" t="s">
        <v>125</v>
      </c>
      <c r="C31" s="4" t="s">
        <v>129</v>
      </c>
      <c r="D31">
        <v>5</v>
      </c>
      <c r="E31">
        <v>0</v>
      </c>
      <c r="F31">
        <v>30</v>
      </c>
      <c r="G31">
        <v>99</v>
      </c>
      <c r="H31">
        <v>99</v>
      </c>
      <c r="I31">
        <v>25</v>
      </c>
      <c r="J31">
        <v>25</v>
      </c>
      <c r="K31">
        <v>2</v>
      </c>
      <c r="L31">
        <v>0</v>
      </c>
      <c r="M31">
        <v>99</v>
      </c>
      <c r="N31">
        <v>99</v>
      </c>
      <c r="O31">
        <v>99</v>
      </c>
      <c r="Q31">
        <v>29</v>
      </c>
      <c r="R31" t="s">
        <v>797</v>
      </c>
      <c r="S31" t="s">
        <v>928</v>
      </c>
      <c r="U31" t="s">
        <v>134</v>
      </c>
    </row>
    <row r="32" spans="1:21" x14ac:dyDescent="0.35">
      <c r="A32" s="1" t="s">
        <v>61</v>
      </c>
      <c r="B32" s="4" t="s">
        <v>125</v>
      </c>
      <c r="C32" s="4" t="s">
        <v>128</v>
      </c>
      <c r="D32">
        <v>8</v>
      </c>
      <c r="E32">
        <v>0</v>
      </c>
      <c r="F32">
        <v>31</v>
      </c>
      <c r="G32">
        <v>25</v>
      </c>
      <c r="H32">
        <v>99</v>
      </c>
      <c r="I32">
        <v>99</v>
      </c>
      <c r="J32">
        <v>25</v>
      </c>
      <c r="K32">
        <v>0</v>
      </c>
      <c r="L32">
        <v>99</v>
      </c>
      <c r="M32">
        <v>99</v>
      </c>
      <c r="N32">
        <v>99</v>
      </c>
      <c r="O32">
        <v>99</v>
      </c>
      <c r="Q32">
        <v>30</v>
      </c>
      <c r="R32" t="s">
        <v>788</v>
      </c>
      <c r="S32" t="s">
        <v>929</v>
      </c>
      <c r="U32" t="s">
        <v>134</v>
      </c>
    </row>
    <row r="33" spans="1:21" x14ac:dyDescent="0.35">
      <c r="A33" s="1">
        <v>604</v>
      </c>
      <c r="B33" s="4" t="s">
        <v>125</v>
      </c>
      <c r="C33" s="4" t="s">
        <v>129</v>
      </c>
      <c r="D33">
        <v>15</v>
      </c>
      <c r="E33">
        <v>0</v>
      </c>
      <c r="F33">
        <v>32</v>
      </c>
      <c r="G33">
        <v>99</v>
      </c>
      <c r="H33">
        <v>24</v>
      </c>
      <c r="I33">
        <v>99</v>
      </c>
      <c r="J33">
        <v>1</v>
      </c>
      <c r="K33">
        <v>0</v>
      </c>
      <c r="L33">
        <v>99</v>
      </c>
      <c r="M33">
        <v>99</v>
      </c>
      <c r="N33">
        <v>99</v>
      </c>
      <c r="O33">
        <v>99</v>
      </c>
      <c r="Q33">
        <v>31</v>
      </c>
      <c r="R33" t="s">
        <v>811</v>
      </c>
      <c r="S33" t="s">
        <v>930</v>
      </c>
      <c r="U33" t="s">
        <v>134</v>
      </c>
    </row>
    <row r="34" spans="1:21" x14ac:dyDescent="0.35">
      <c r="A34" s="1">
        <v>670</v>
      </c>
      <c r="B34" s="4" t="s">
        <v>125</v>
      </c>
      <c r="C34" s="4" t="s">
        <v>128</v>
      </c>
      <c r="D34">
        <v>19</v>
      </c>
      <c r="E34">
        <v>0</v>
      </c>
      <c r="F34">
        <v>33</v>
      </c>
      <c r="G34">
        <v>99</v>
      </c>
      <c r="H34">
        <v>99</v>
      </c>
      <c r="I34">
        <v>25</v>
      </c>
      <c r="J34">
        <v>25</v>
      </c>
      <c r="K34">
        <v>99</v>
      </c>
      <c r="L34">
        <v>0</v>
      </c>
      <c r="M34">
        <v>99</v>
      </c>
      <c r="N34">
        <v>99</v>
      </c>
      <c r="O34">
        <v>99</v>
      </c>
      <c r="Q34">
        <v>32</v>
      </c>
      <c r="R34" t="s">
        <v>788</v>
      </c>
      <c r="S34" t="s">
        <v>929</v>
      </c>
      <c r="U34" t="s">
        <v>134</v>
      </c>
    </row>
    <row r="35" spans="1:21" x14ac:dyDescent="0.35">
      <c r="A35" s="3">
        <v>650</v>
      </c>
      <c r="B35" s="1" t="s">
        <v>125</v>
      </c>
      <c r="C35" s="1" t="s">
        <v>128</v>
      </c>
      <c r="D35" s="2">
        <v>19</v>
      </c>
      <c r="E35">
        <v>0</v>
      </c>
      <c r="F35">
        <v>34</v>
      </c>
      <c r="G35">
        <v>99</v>
      </c>
      <c r="H35">
        <v>99</v>
      </c>
      <c r="I35">
        <v>25</v>
      </c>
      <c r="J35">
        <v>99</v>
      </c>
      <c r="K35">
        <v>0</v>
      </c>
      <c r="L35">
        <v>99</v>
      </c>
      <c r="M35">
        <v>99</v>
      </c>
      <c r="N35">
        <v>99</v>
      </c>
      <c r="O35">
        <v>99</v>
      </c>
      <c r="Q35">
        <v>33</v>
      </c>
      <c r="R35" s="7" t="s">
        <v>773</v>
      </c>
      <c r="S35" t="s">
        <v>901</v>
      </c>
      <c r="U35" t="s">
        <v>134</v>
      </c>
    </row>
    <row r="36" spans="1:21" x14ac:dyDescent="0.35">
      <c r="A36" s="1">
        <v>230</v>
      </c>
      <c r="B36" s="4" t="s">
        <v>125</v>
      </c>
      <c r="C36" s="4" t="s">
        <v>128</v>
      </c>
      <c r="D36" s="5">
        <v>3</v>
      </c>
      <c r="E36">
        <v>0.40785196721995665</v>
      </c>
      <c r="F36">
        <v>35</v>
      </c>
      <c r="G36">
        <v>99</v>
      </c>
      <c r="H36">
        <v>99</v>
      </c>
      <c r="I36">
        <v>99</v>
      </c>
      <c r="J36">
        <v>25</v>
      </c>
      <c r="K36">
        <v>99</v>
      </c>
      <c r="L36">
        <v>99</v>
      </c>
      <c r="M36">
        <v>6</v>
      </c>
      <c r="N36">
        <v>99</v>
      </c>
      <c r="O36">
        <v>99</v>
      </c>
      <c r="Q36">
        <v>99</v>
      </c>
      <c r="R36" t="s">
        <v>72</v>
      </c>
      <c r="S36" t="s">
        <v>935</v>
      </c>
      <c r="U36" t="s">
        <v>133</v>
      </c>
    </row>
    <row r="37" spans="1:21" x14ac:dyDescent="0.35">
      <c r="A37" s="1">
        <v>241</v>
      </c>
      <c r="B37" s="4" t="s">
        <v>125</v>
      </c>
      <c r="C37" s="4" t="s">
        <v>128</v>
      </c>
      <c r="D37">
        <v>8</v>
      </c>
      <c r="E37">
        <v>0.49951460519109475</v>
      </c>
      <c r="F37">
        <v>36</v>
      </c>
      <c r="G37">
        <v>25</v>
      </c>
      <c r="H37">
        <v>99</v>
      </c>
      <c r="I37">
        <v>25</v>
      </c>
      <c r="J37">
        <v>25</v>
      </c>
      <c r="K37">
        <v>0</v>
      </c>
      <c r="L37">
        <v>99</v>
      </c>
      <c r="M37">
        <v>99</v>
      </c>
      <c r="N37">
        <v>99</v>
      </c>
      <c r="O37">
        <v>99</v>
      </c>
      <c r="U37" t="s">
        <v>134</v>
      </c>
    </row>
    <row r="38" spans="1:21" x14ac:dyDescent="0.35">
      <c r="A38" s="1">
        <v>172</v>
      </c>
      <c r="B38" s="4" t="s">
        <v>125</v>
      </c>
      <c r="C38" s="4" t="s">
        <v>128</v>
      </c>
      <c r="D38">
        <v>3</v>
      </c>
      <c r="E38">
        <v>0.40785196721995665</v>
      </c>
      <c r="F38">
        <v>37</v>
      </c>
      <c r="G38">
        <v>25</v>
      </c>
      <c r="H38">
        <v>99</v>
      </c>
      <c r="I38">
        <v>99</v>
      </c>
      <c r="J38">
        <v>1</v>
      </c>
      <c r="K38">
        <v>99</v>
      </c>
      <c r="L38">
        <v>99</v>
      </c>
      <c r="M38">
        <v>1</v>
      </c>
      <c r="N38">
        <v>1</v>
      </c>
      <c r="O38">
        <v>1</v>
      </c>
      <c r="U38" t="s">
        <v>134</v>
      </c>
    </row>
    <row r="39" spans="1:21" x14ac:dyDescent="0.35">
      <c r="A39" s="1">
        <v>888</v>
      </c>
      <c r="B39" s="4" t="s">
        <v>125</v>
      </c>
      <c r="C39" s="4" t="s">
        <v>128</v>
      </c>
      <c r="D39">
        <v>8</v>
      </c>
      <c r="E39">
        <v>0.49951460519109475</v>
      </c>
      <c r="F39">
        <v>38</v>
      </c>
      <c r="G39">
        <v>99</v>
      </c>
      <c r="H39">
        <v>99</v>
      </c>
      <c r="I39">
        <v>99</v>
      </c>
      <c r="J39">
        <v>25</v>
      </c>
      <c r="K39">
        <v>0</v>
      </c>
      <c r="L39">
        <v>99</v>
      </c>
      <c r="M39">
        <v>99</v>
      </c>
      <c r="N39">
        <v>99</v>
      </c>
      <c r="O39">
        <v>99</v>
      </c>
      <c r="U39" t="s">
        <v>134</v>
      </c>
    </row>
    <row r="40" spans="1:21" x14ac:dyDescent="0.35">
      <c r="A40" s="1">
        <v>325</v>
      </c>
      <c r="B40" s="4" t="s">
        <v>125</v>
      </c>
      <c r="C40" s="4" t="s">
        <v>128</v>
      </c>
      <c r="D40">
        <v>34</v>
      </c>
      <c r="E40">
        <v>0.49951460519109475</v>
      </c>
      <c r="F40">
        <v>39</v>
      </c>
      <c r="G40">
        <v>25</v>
      </c>
      <c r="H40">
        <v>99</v>
      </c>
      <c r="I40">
        <v>25</v>
      </c>
      <c r="J40">
        <v>25</v>
      </c>
      <c r="K40">
        <v>0</v>
      </c>
      <c r="L40">
        <v>99</v>
      </c>
      <c r="M40">
        <v>99</v>
      </c>
      <c r="N40">
        <v>99</v>
      </c>
      <c r="O40">
        <v>99</v>
      </c>
      <c r="U40" t="s">
        <v>133</v>
      </c>
    </row>
    <row r="41" spans="1:21" x14ac:dyDescent="0.35">
      <c r="A41" s="1">
        <v>859</v>
      </c>
      <c r="B41" s="4" t="s">
        <v>125</v>
      </c>
      <c r="C41" s="4" t="s">
        <v>128</v>
      </c>
      <c r="D41">
        <v>34</v>
      </c>
      <c r="E41">
        <v>0.49951460519109475</v>
      </c>
      <c r="F41">
        <v>40</v>
      </c>
      <c r="G41">
        <v>99</v>
      </c>
      <c r="H41">
        <v>99</v>
      </c>
      <c r="I41">
        <v>1</v>
      </c>
      <c r="J41">
        <v>25</v>
      </c>
      <c r="K41">
        <v>1</v>
      </c>
      <c r="L41">
        <v>1</v>
      </c>
      <c r="M41">
        <v>1</v>
      </c>
      <c r="N41">
        <v>99</v>
      </c>
      <c r="O41">
        <v>1</v>
      </c>
      <c r="U41" t="s">
        <v>134</v>
      </c>
    </row>
    <row r="42" spans="1:21" x14ac:dyDescent="0.35">
      <c r="A42" s="1" t="s">
        <v>39</v>
      </c>
      <c r="B42" s="4" t="s">
        <v>125</v>
      </c>
      <c r="C42" s="4" t="s">
        <v>128</v>
      </c>
      <c r="D42">
        <v>34</v>
      </c>
      <c r="E42">
        <v>0.49951460519109475</v>
      </c>
      <c r="F42">
        <v>41</v>
      </c>
      <c r="G42">
        <v>99</v>
      </c>
      <c r="H42">
        <v>99</v>
      </c>
      <c r="I42">
        <v>25</v>
      </c>
      <c r="J42">
        <v>25</v>
      </c>
      <c r="K42">
        <v>99</v>
      </c>
      <c r="L42">
        <v>0</v>
      </c>
      <c r="M42">
        <v>99</v>
      </c>
      <c r="N42">
        <v>99</v>
      </c>
      <c r="O42">
        <v>99</v>
      </c>
      <c r="U42" t="s">
        <v>134</v>
      </c>
    </row>
    <row r="43" spans="1:21" x14ac:dyDescent="0.35">
      <c r="A43" s="1">
        <v>694</v>
      </c>
      <c r="B43" s="4" t="s">
        <v>125</v>
      </c>
      <c r="C43" s="4" t="s">
        <v>128</v>
      </c>
      <c r="D43">
        <v>35</v>
      </c>
      <c r="E43">
        <v>0.49951460519109475</v>
      </c>
      <c r="F43">
        <v>42</v>
      </c>
      <c r="G43">
        <v>99</v>
      </c>
      <c r="H43">
        <v>99</v>
      </c>
      <c r="I43">
        <v>25</v>
      </c>
      <c r="J43">
        <v>1</v>
      </c>
      <c r="K43">
        <v>1</v>
      </c>
      <c r="L43">
        <v>0</v>
      </c>
      <c r="M43">
        <v>99</v>
      </c>
      <c r="N43">
        <v>99</v>
      </c>
      <c r="O43">
        <v>99</v>
      </c>
      <c r="U43" t="s">
        <v>134</v>
      </c>
    </row>
    <row r="44" spans="1:21" x14ac:dyDescent="0.35">
      <c r="A44" s="1" t="s">
        <v>32</v>
      </c>
      <c r="B44" s="4" t="s">
        <v>125</v>
      </c>
      <c r="C44" s="4" t="s">
        <v>129</v>
      </c>
      <c r="D44">
        <v>35</v>
      </c>
      <c r="E44">
        <v>0.49951460519109475</v>
      </c>
      <c r="F44">
        <v>43</v>
      </c>
      <c r="G44">
        <v>25</v>
      </c>
      <c r="H44">
        <v>25</v>
      </c>
      <c r="I44">
        <v>25</v>
      </c>
      <c r="J44">
        <v>25</v>
      </c>
      <c r="K44">
        <v>0</v>
      </c>
      <c r="L44">
        <v>99</v>
      </c>
      <c r="M44">
        <v>99</v>
      </c>
      <c r="N44">
        <v>99</v>
      </c>
      <c r="O44">
        <v>99</v>
      </c>
      <c r="U44" t="s">
        <v>134</v>
      </c>
    </row>
    <row r="45" spans="1:21" x14ac:dyDescent="0.35">
      <c r="A45" s="1">
        <v>401</v>
      </c>
      <c r="B45" s="4" t="s">
        <v>125</v>
      </c>
      <c r="C45" s="4" t="s">
        <v>128</v>
      </c>
      <c r="D45">
        <v>25</v>
      </c>
      <c r="E45">
        <v>0.57677119066984384</v>
      </c>
      <c r="F45">
        <v>44</v>
      </c>
      <c r="G45">
        <v>25</v>
      </c>
      <c r="H45">
        <v>99</v>
      </c>
      <c r="I45">
        <v>99</v>
      </c>
      <c r="J45">
        <v>25</v>
      </c>
      <c r="K45">
        <v>99</v>
      </c>
      <c r="L45">
        <v>99</v>
      </c>
      <c r="M45">
        <v>0</v>
      </c>
      <c r="N45">
        <v>99</v>
      </c>
      <c r="O45">
        <v>99</v>
      </c>
      <c r="U45" t="s">
        <v>133</v>
      </c>
    </row>
    <row r="46" spans="1:21" x14ac:dyDescent="0.35">
      <c r="A46" s="1" t="s">
        <v>43</v>
      </c>
      <c r="B46" s="4" t="s">
        <v>125</v>
      </c>
      <c r="C46" s="4" t="s">
        <v>129</v>
      </c>
      <c r="D46">
        <v>30</v>
      </c>
      <c r="E46">
        <v>1.0228766597141277</v>
      </c>
      <c r="F46">
        <v>45</v>
      </c>
      <c r="G46">
        <v>99</v>
      </c>
      <c r="H46">
        <v>99</v>
      </c>
      <c r="I46">
        <v>6</v>
      </c>
      <c r="J46">
        <v>6</v>
      </c>
      <c r="K46">
        <v>0</v>
      </c>
      <c r="L46">
        <v>99</v>
      </c>
      <c r="M46">
        <v>99</v>
      </c>
      <c r="N46">
        <v>99</v>
      </c>
      <c r="O46">
        <v>99</v>
      </c>
      <c r="U46" t="s">
        <v>134</v>
      </c>
    </row>
    <row r="47" spans="1:21" x14ac:dyDescent="0.35">
      <c r="A47" s="1">
        <v>476</v>
      </c>
      <c r="B47" s="4" t="s">
        <v>125</v>
      </c>
      <c r="C47" s="4" t="s">
        <v>129</v>
      </c>
      <c r="D47">
        <v>27</v>
      </c>
      <c r="E47">
        <v>1.2234667187215671</v>
      </c>
      <c r="F47">
        <v>46</v>
      </c>
      <c r="G47">
        <v>26</v>
      </c>
      <c r="H47">
        <v>26</v>
      </c>
      <c r="I47">
        <v>26</v>
      </c>
      <c r="J47">
        <v>26</v>
      </c>
      <c r="K47">
        <v>0</v>
      </c>
      <c r="L47">
        <v>99</v>
      </c>
      <c r="M47">
        <v>99</v>
      </c>
      <c r="N47">
        <v>99</v>
      </c>
      <c r="O47">
        <v>99</v>
      </c>
      <c r="U47" t="s">
        <v>134</v>
      </c>
    </row>
    <row r="48" spans="1:21" x14ac:dyDescent="0.35">
      <c r="A48" s="1">
        <v>489</v>
      </c>
      <c r="B48" s="4" t="s">
        <v>125</v>
      </c>
      <c r="C48" s="4" t="s">
        <v>128</v>
      </c>
      <c r="D48" s="2">
        <v>32</v>
      </c>
      <c r="E48">
        <v>1</v>
      </c>
      <c r="F48">
        <v>47</v>
      </c>
      <c r="G48">
        <v>25</v>
      </c>
      <c r="H48">
        <v>99</v>
      </c>
      <c r="I48">
        <v>25</v>
      </c>
      <c r="J48">
        <v>24</v>
      </c>
      <c r="K48">
        <v>0</v>
      </c>
      <c r="L48">
        <v>99</v>
      </c>
      <c r="M48">
        <v>99</v>
      </c>
      <c r="N48">
        <v>99</v>
      </c>
      <c r="O48">
        <v>99</v>
      </c>
      <c r="U48" t="s">
        <v>134</v>
      </c>
    </row>
    <row r="49" spans="1:21" x14ac:dyDescent="0.35">
      <c r="A49" s="1" t="s">
        <v>52</v>
      </c>
      <c r="B49" s="4" t="s">
        <v>125</v>
      </c>
      <c r="C49" s="4" t="s">
        <v>128</v>
      </c>
      <c r="D49">
        <v>27</v>
      </c>
      <c r="E49">
        <v>1.2234667187215671</v>
      </c>
      <c r="F49">
        <v>48</v>
      </c>
      <c r="G49">
        <v>24</v>
      </c>
      <c r="H49">
        <v>24</v>
      </c>
      <c r="I49">
        <v>24</v>
      </c>
      <c r="J49">
        <v>24</v>
      </c>
      <c r="K49">
        <v>29</v>
      </c>
      <c r="L49">
        <v>1</v>
      </c>
      <c r="M49">
        <v>0</v>
      </c>
      <c r="N49">
        <v>99</v>
      </c>
      <c r="O49">
        <v>99</v>
      </c>
      <c r="U49" t="s">
        <v>134</v>
      </c>
    </row>
    <row r="50" spans="1:21" x14ac:dyDescent="0.35">
      <c r="A50" s="1">
        <v>821</v>
      </c>
      <c r="B50" s="4" t="s">
        <v>123</v>
      </c>
      <c r="C50" s="4" t="s">
        <v>128</v>
      </c>
      <c r="D50">
        <v>5</v>
      </c>
      <c r="E50">
        <v>0</v>
      </c>
      <c r="F50">
        <v>49</v>
      </c>
      <c r="G50">
        <v>99</v>
      </c>
      <c r="H50">
        <v>99</v>
      </c>
      <c r="I50">
        <v>7</v>
      </c>
      <c r="J50">
        <v>7</v>
      </c>
      <c r="K50">
        <v>2</v>
      </c>
      <c r="L50">
        <v>7</v>
      </c>
      <c r="M50">
        <v>11</v>
      </c>
      <c r="N50">
        <v>99</v>
      </c>
      <c r="O50">
        <v>7</v>
      </c>
      <c r="U50" t="s">
        <v>133</v>
      </c>
    </row>
    <row r="51" spans="1:21" x14ac:dyDescent="0.35">
      <c r="A51" s="1">
        <v>831</v>
      </c>
      <c r="B51" s="4" t="s">
        <v>123</v>
      </c>
      <c r="C51" s="4" t="s">
        <v>128</v>
      </c>
      <c r="D51">
        <v>5</v>
      </c>
      <c r="E51">
        <v>0</v>
      </c>
      <c r="F51">
        <v>50</v>
      </c>
      <c r="G51">
        <v>99</v>
      </c>
      <c r="H51">
        <v>99</v>
      </c>
      <c r="I51">
        <v>21</v>
      </c>
      <c r="J51">
        <v>11</v>
      </c>
      <c r="K51">
        <v>11</v>
      </c>
      <c r="L51">
        <v>99</v>
      </c>
      <c r="M51">
        <v>11</v>
      </c>
      <c r="N51">
        <v>6</v>
      </c>
      <c r="O51">
        <v>13</v>
      </c>
      <c r="U51" t="s">
        <v>133</v>
      </c>
    </row>
    <row r="52" spans="1:21" x14ac:dyDescent="0.35">
      <c r="A52" s="1" t="s">
        <v>65</v>
      </c>
      <c r="B52" s="4" t="s">
        <v>123</v>
      </c>
      <c r="C52" s="4" t="s">
        <v>128</v>
      </c>
      <c r="D52">
        <v>5</v>
      </c>
      <c r="E52">
        <v>0</v>
      </c>
      <c r="F52">
        <v>51</v>
      </c>
      <c r="G52">
        <v>99</v>
      </c>
      <c r="H52">
        <v>99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7</v>
      </c>
      <c r="U52" t="s">
        <v>133</v>
      </c>
    </row>
    <row r="53" spans="1:21" x14ac:dyDescent="0.35">
      <c r="A53" s="1" t="s">
        <v>67</v>
      </c>
      <c r="B53" s="4" t="s">
        <v>123</v>
      </c>
      <c r="C53" s="4" t="s">
        <v>128</v>
      </c>
      <c r="D53">
        <v>5</v>
      </c>
      <c r="E53">
        <v>0</v>
      </c>
      <c r="F53">
        <v>52</v>
      </c>
      <c r="G53">
        <v>99</v>
      </c>
      <c r="H53">
        <v>99</v>
      </c>
      <c r="I53">
        <v>6</v>
      </c>
      <c r="J53">
        <v>1</v>
      </c>
      <c r="K53">
        <v>6</v>
      </c>
      <c r="L53">
        <v>6</v>
      </c>
      <c r="M53">
        <v>99</v>
      </c>
      <c r="N53">
        <v>99</v>
      </c>
      <c r="O53">
        <v>1</v>
      </c>
      <c r="U53" t="s">
        <v>133</v>
      </c>
    </row>
    <row r="54" spans="1:21" x14ac:dyDescent="0.35">
      <c r="A54" s="1">
        <v>812</v>
      </c>
      <c r="B54" s="4" t="s">
        <v>123</v>
      </c>
      <c r="C54" s="4" t="s">
        <v>128</v>
      </c>
      <c r="D54">
        <v>5</v>
      </c>
      <c r="E54">
        <v>0</v>
      </c>
      <c r="F54">
        <v>53</v>
      </c>
      <c r="G54">
        <v>99</v>
      </c>
      <c r="H54">
        <v>99</v>
      </c>
      <c r="I54">
        <v>7</v>
      </c>
      <c r="J54">
        <v>7</v>
      </c>
      <c r="K54">
        <v>0</v>
      </c>
      <c r="L54">
        <v>99</v>
      </c>
      <c r="M54">
        <v>99</v>
      </c>
      <c r="N54">
        <v>99</v>
      </c>
      <c r="O54">
        <v>99</v>
      </c>
      <c r="U54" t="s">
        <v>134</v>
      </c>
    </row>
    <row r="55" spans="1:21" x14ac:dyDescent="0.35">
      <c r="A55" s="1">
        <v>596</v>
      </c>
      <c r="B55" s="4" t="s">
        <v>123</v>
      </c>
      <c r="C55" s="4" t="s">
        <v>128</v>
      </c>
      <c r="D55">
        <v>15</v>
      </c>
      <c r="E55">
        <v>0</v>
      </c>
      <c r="F55">
        <v>54</v>
      </c>
      <c r="G55">
        <v>99</v>
      </c>
      <c r="H55">
        <v>6</v>
      </c>
      <c r="I55">
        <v>6</v>
      </c>
      <c r="J55">
        <v>6</v>
      </c>
      <c r="K55">
        <v>0</v>
      </c>
      <c r="L55">
        <v>99</v>
      </c>
      <c r="M55">
        <v>99</v>
      </c>
      <c r="N55">
        <v>99</v>
      </c>
      <c r="O55">
        <v>99</v>
      </c>
      <c r="U55" t="s">
        <v>134</v>
      </c>
    </row>
    <row r="56" spans="1:21" x14ac:dyDescent="0.35">
      <c r="A56" s="1" t="s">
        <v>69</v>
      </c>
      <c r="B56" s="4" t="s">
        <v>123</v>
      </c>
      <c r="C56" s="4" t="s">
        <v>128</v>
      </c>
      <c r="D56">
        <v>34</v>
      </c>
      <c r="E56">
        <v>0</v>
      </c>
      <c r="F56">
        <v>55</v>
      </c>
      <c r="G56">
        <v>99</v>
      </c>
      <c r="H56">
        <v>99</v>
      </c>
      <c r="I56">
        <v>6</v>
      </c>
      <c r="J56">
        <v>6</v>
      </c>
      <c r="K56">
        <v>8</v>
      </c>
      <c r="L56">
        <v>6</v>
      </c>
      <c r="M56">
        <v>6</v>
      </c>
      <c r="N56">
        <v>99</v>
      </c>
      <c r="O56">
        <v>6</v>
      </c>
      <c r="U56" t="s">
        <v>133</v>
      </c>
    </row>
    <row r="57" spans="1:21" x14ac:dyDescent="0.35">
      <c r="A57" s="1" t="s">
        <v>35</v>
      </c>
      <c r="B57" s="4" t="s">
        <v>123</v>
      </c>
      <c r="C57" s="4" t="s">
        <v>128</v>
      </c>
      <c r="D57">
        <v>3</v>
      </c>
      <c r="E57">
        <v>0.40785196721995665</v>
      </c>
      <c r="F57">
        <v>56</v>
      </c>
      <c r="G57">
        <v>6</v>
      </c>
      <c r="H57">
        <v>99</v>
      </c>
      <c r="I57">
        <v>99</v>
      </c>
      <c r="J57">
        <v>7</v>
      </c>
      <c r="K57">
        <v>99</v>
      </c>
      <c r="L57">
        <v>99</v>
      </c>
      <c r="M57">
        <v>9</v>
      </c>
      <c r="N57">
        <v>7</v>
      </c>
      <c r="O57">
        <v>6</v>
      </c>
      <c r="U57" t="s">
        <v>133</v>
      </c>
    </row>
    <row r="58" spans="1:21" x14ac:dyDescent="0.35">
      <c r="A58" s="1">
        <v>880</v>
      </c>
      <c r="B58" s="4" t="s">
        <v>123</v>
      </c>
      <c r="C58" s="4" t="s">
        <v>128</v>
      </c>
      <c r="D58">
        <v>8</v>
      </c>
      <c r="E58">
        <v>0.49951460519109475</v>
      </c>
      <c r="F58">
        <v>57</v>
      </c>
      <c r="G58">
        <v>99</v>
      </c>
      <c r="H58">
        <v>99</v>
      </c>
      <c r="I58">
        <v>99</v>
      </c>
      <c r="J58">
        <v>6</v>
      </c>
      <c r="K58">
        <v>6</v>
      </c>
      <c r="L58">
        <v>6</v>
      </c>
      <c r="M58">
        <v>22</v>
      </c>
      <c r="N58">
        <v>6</v>
      </c>
      <c r="O58">
        <v>6</v>
      </c>
      <c r="U58" t="s">
        <v>133</v>
      </c>
    </row>
    <row r="59" spans="1:21" x14ac:dyDescent="0.35">
      <c r="A59" s="1">
        <v>1086</v>
      </c>
      <c r="B59" s="4" t="s">
        <v>123</v>
      </c>
      <c r="C59" s="4" t="s">
        <v>128</v>
      </c>
      <c r="D59">
        <v>8</v>
      </c>
      <c r="E59">
        <v>0.49951460519109475</v>
      </c>
      <c r="F59">
        <v>58</v>
      </c>
      <c r="G59">
        <v>99</v>
      </c>
      <c r="H59">
        <v>7</v>
      </c>
      <c r="I59">
        <v>7</v>
      </c>
      <c r="J59">
        <v>7</v>
      </c>
      <c r="K59">
        <v>6</v>
      </c>
      <c r="L59">
        <v>6</v>
      </c>
      <c r="M59">
        <v>7</v>
      </c>
      <c r="N59">
        <v>7</v>
      </c>
      <c r="O59">
        <v>6</v>
      </c>
      <c r="U59" t="s">
        <v>133</v>
      </c>
    </row>
    <row r="60" spans="1:21" x14ac:dyDescent="0.35">
      <c r="A60" s="1">
        <v>883</v>
      </c>
      <c r="B60" s="4" t="s">
        <v>123</v>
      </c>
      <c r="C60" s="4" t="s">
        <v>128</v>
      </c>
      <c r="D60">
        <v>8</v>
      </c>
      <c r="E60">
        <v>0.49951460519109475</v>
      </c>
      <c r="F60">
        <v>59</v>
      </c>
      <c r="G60">
        <v>99</v>
      </c>
      <c r="H60">
        <v>99</v>
      </c>
      <c r="I60">
        <v>99</v>
      </c>
      <c r="J60">
        <v>7</v>
      </c>
      <c r="K60">
        <v>1</v>
      </c>
      <c r="L60">
        <v>0</v>
      </c>
      <c r="M60">
        <v>99</v>
      </c>
      <c r="N60">
        <v>99</v>
      </c>
      <c r="O60">
        <v>99</v>
      </c>
      <c r="U60" t="s">
        <v>134</v>
      </c>
    </row>
    <row r="61" spans="1:21" x14ac:dyDescent="0.35">
      <c r="A61" s="1" t="s">
        <v>63</v>
      </c>
      <c r="B61" s="4" t="s">
        <v>123</v>
      </c>
      <c r="C61" s="4" t="s">
        <v>128</v>
      </c>
      <c r="D61">
        <v>32</v>
      </c>
      <c r="E61">
        <v>0.49951460519109475</v>
      </c>
      <c r="F61">
        <v>60</v>
      </c>
      <c r="G61">
        <v>99</v>
      </c>
      <c r="H61">
        <v>99</v>
      </c>
      <c r="I61">
        <v>10</v>
      </c>
      <c r="J61">
        <v>10</v>
      </c>
      <c r="K61">
        <v>30</v>
      </c>
      <c r="L61">
        <v>31</v>
      </c>
      <c r="M61">
        <v>0</v>
      </c>
      <c r="N61">
        <v>99</v>
      </c>
      <c r="O61">
        <v>99</v>
      </c>
      <c r="U61" t="s">
        <v>134</v>
      </c>
    </row>
    <row r="62" spans="1:21" x14ac:dyDescent="0.35">
      <c r="A62" s="1">
        <v>853</v>
      </c>
      <c r="B62" s="4" t="s">
        <v>123</v>
      </c>
      <c r="C62" s="4" t="s">
        <v>128</v>
      </c>
      <c r="D62">
        <v>34</v>
      </c>
      <c r="E62">
        <v>0.49951460519109475</v>
      </c>
      <c r="F62">
        <v>61</v>
      </c>
      <c r="G62">
        <v>99</v>
      </c>
      <c r="H62">
        <v>99</v>
      </c>
      <c r="I62">
        <v>6</v>
      </c>
      <c r="J62">
        <v>7</v>
      </c>
      <c r="K62">
        <v>6</v>
      </c>
      <c r="L62">
        <v>99</v>
      </c>
      <c r="M62">
        <v>7</v>
      </c>
      <c r="N62">
        <v>99</v>
      </c>
      <c r="O62">
        <v>99</v>
      </c>
      <c r="U62" t="s">
        <v>133</v>
      </c>
    </row>
    <row r="63" spans="1:21" x14ac:dyDescent="0.35">
      <c r="A63" s="1" t="s">
        <v>38</v>
      </c>
      <c r="B63" s="4" t="s">
        <v>123</v>
      </c>
      <c r="C63" s="4" t="s">
        <v>129</v>
      </c>
      <c r="D63">
        <v>34</v>
      </c>
      <c r="E63">
        <v>0.49951460519109475</v>
      </c>
      <c r="F63">
        <v>62</v>
      </c>
      <c r="G63">
        <v>99</v>
      </c>
      <c r="H63">
        <v>99</v>
      </c>
      <c r="I63">
        <v>6</v>
      </c>
      <c r="J63">
        <v>6</v>
      </c>
      <c r="K63">
        <v>6</v>
      </c>
      <c r="L63">
        <v>6</v>
      </c>
      <c r="M63">
        <v>1</v>
      </c>
      <c r="N63">
        <v>99</v>
      </c>
      <c r="O63">
        <v>1</v>
      </c>
      <c r="U63" t="s">
        <v>133</v>
      </c>
    </row>
    <row r="64" spans="1:21" x14ac:dyDescent="0.35">
      <c r="A64" s="1">
        <v>847</v>
      </c>
      <c r="B64" s="4" t="s">
        <v>123</v>
      </c>
      <c r="C64" s="4" t="s">
        <v>128</v>
      </c>
      <c r="D64">
        <v>34</v>
      </c>
      <c r="E64">
        <v>0.49951460519109475</v>
      </c>
      <c r="F64">
        <v>63</v>
      </c>
      <c r="G64">
        <v>99</v>
      </c>
      <c r="H64">
        <v>99</v>
      </c>
      <c r="I64">
        <v>13</v>
      </c>
      <c r="J64">
        <v>1</v>
      </c>
      <c r="K64">
        <v>0</v>
      </c>
      <c r="L64">
        <v>99</v>
      </c>
      <c r="M64">
        <v>99</v>
      </c>
      <c r="N64">
        <v>99</v>
      </c>
      <c r="O64">
        <v>99</v>
      </c>
      <c r="U64" t="s">
        <v>134</v>
      </c>
    </row>
    <row r="65" spans="1:21" x14ac:dyDescent="0.35">
      <c r="A65" s="1">
        <v>874</v>
      </c>
      <c r="B65" s="4" t="s">
        <v>123</v>
      </c>
      <c r="C65" s="4" t="s">
        <v>129</v>
      </c>
      <c r="D65">
        <v>35</v>
      </c>
      <c r="E65">
        <v>0.49951460519109475</v>
      </c>
      <c r="F65">
        <v>64</v>
      </c>
      <c r="G65">
        <v>99</v>
      </c>
      <c r="H65">
        <v>99</v>
      </c>
      <c r="I65">
        <v>9</v>
      </c>
      <c r="J65">
        <v>9</v>
      </c>
      <c r="K65">
        <v>0</v>
      </c>
      <c r="L65">
        <v>99</v>
      </c>
      <c r="M65">
        <v>99</v>
      </c>
      <c r="N65">
        <v>99</v>
      </c>
      <c r="O65">
        <v>99</v>
      </c>
      <c r="U65" t="s">
        <v>133</v>
      </c>
    </row>
    <row r="66" spans="1:21" x14ac:dyDescent="0.35">
      <c r="A66" s="1">
        <v>5</v>
      </c>
      <c r="B66" s="4" t="s">
        <v>123</v>
      </c>
      <c r="C66" s="4" t="s">
        <v>128</v>
      </c>
      <c r="D66">
        <v>35</v>
      </c>
      <c r="E66">
        <v>0.49951460519109475</v>
      </c>
      <c r="F66">
        <v>65</v>
      </c>
      <c r="G66">
        <v>6</v>
      </c>
      <c r="H66">
        <v>6</v>
      </c>
      <c r="I66">
        <v>6</v>
      </c>
      <c r="J66">
        <v>6</v>
      </c>
      <c r="K66">
        <v>2</v>
      </c>
      <c r="L66">
        <v>1</v>
      </c>
      <c r="M66">
        <v>1</v>
      </c>
      <c r="N66">
        <v>99</v>
      </c>
      <c r="O66">
        <v>1</v>
      </c>
      <c r="U66" t="s">
        <v>133</v>
      </c>
    </row>
    <row r="67" spans="1:21" x14ac:dyDescent="0.35">
      <c r="A67" s="1" t="s">
        <v>71</v>
      </c>
      <c r="B67" s="4" t="s">
        <v>123</v>
      </c>
      <c r="C67" s="4" t="s">
        <v>129</v>
      </c>
      <c r="D67">
        <v>35</v>
      </c>
      <c r="E67">
        <v>0.49951460519109475</v>
      </c>
      <c r="F67">
        <v>66</v>
      </c>
      <c r="G67">
        <v>99</v>
      </c>
      <c r="H67">
        <v>6</v>
      </c>
      <c r="I67">
        <v>6</v>
      </c>
      <c r="J67">
        <v>99</v>
      </c>
      <c r="K67">
        <v>6</v>
      </c>
      <c r="L67">
        <v>6</v>
      </c>
      <c r="M67">
        <v>6</v>
      </c>
      <c r="N67">
        <v>6</v>
      </c>
      <c r="O67">
        <v>99</v>
      </c>
      <c r="U67" t="s">
        <v>134</v>
      </c>
    </row>
    <row r="68" spans="1:21" x14ac:dyDescent="0.35">
      <c r="A68" s="1">
        <v>97</v>
      </c>
      <c r="B68" s="4" t="s">
        <v>123</v>
      </c>
      <c r="C68" s="4" t="s">
        <v>128</v>
      </c>
      <c r="D68">
        <v>35</v>
      </c>
      <c r="E68">
        <v>0.49951460519109475</v>
      </c>
      <c r="F68">
        <v>67</v>
      </c>
      <c r="G68">
        <v>7</v>
      </c>
      <c r="H68">
        <v>7</v>
      </c>
      <c r="I68">
        <v>7</v>
      </c>
      <c r="J68">
        <v>7</v>
      </c>
      <c r="K68">
        <v>1</v>
      </c>
      <c r="L68">
        <v>0</v>
      </c>
      <c r="M68">
        <v>99</v>
      </c>
      <c r="N68">
        <v>99</v>
      </c>
      <c r="O68">
        <v>99</v>
      </c>
      <c r="U68" t="s">
        <v>134</v>
      </c>
    </row>
    <row r="69" spans="1:21" x14ac:dyDescent="0.35">
      <c r="A69" s="1">
        <v>119</v>
      </c>
      <c r="B69" s="4" t="s">
        <v>123</v>
      </c>
      <c r="C69" s="4" t="s">
        <v>128</v>
      </c>
      <c r="D69">
        <v>35</v>
      </c>
      <c r="E69">
        <v>0.49951460519109475</v>
      </c>
      <c r="F69">
        <v>68</v>
      </c>
      <c r="G69">
        <v>99</v>
      </c>
      <c r="H69">
        <v>99</v>
      </c>
      <c r="I69">
        <v>6</v>
      </c>
      <c r="J69">
        <v>1</v>
      </c>
      <c r="K69">
        <v>0</v>
      </c>
      <c r="L69">
        <v>99</v>
      </c>
      <c r="M69">
        <v>99</v>
      </c>
      <c r="N69">
        <v>99</v>
      </c>
      <c r="O69">
        <v>99</v>
      </c>
      <c r="U69" t="s">
        <v>134</v>
      </c>
    </row>
    <row r="70" spans="1:21" x14ac:dyDescent="0.35">
      <c r="A70" s="1" t="s">
        <v>33</v>
      </c>
      <c r="B70" s="4" t="s">
        <v>123</v>
      </c>
      <c r="C70" s="4" t="s">
        <v>128</v>
      </c>
      <c r="D70">
        <v>35</v>
      </c>
      <c r="E70">
        <v>0.49951460519109475</v>
      </c>
      <c r="F70">
        <v>69</v>
      </c>
      <c r="G70">
        <v>99</v>
      </c>
      <c r="H70">
        <v>99</v>
      </c>
      <c r="I70">
        <v>6</v>
      </c>
      <c r="J70">
        <v>1</v>
      </c>
      <c r="K70">
        <v>0</v>
      </c>
      <c r="L70">
        <v>99</v>
      </c>
      <c r="M70">
        <v>99</v>
      </c>
      <c r="N70">
        <v>99</v>
      </c>
      <c r="O70">
        <v>99</v>
      </c>
      <c r="U70" t="s">
        <v>133</v>
      </c>
    </row>
    <row r="71" spans="1:21" x14ac:dyDescent="0.35">
      <c r="A71" s="1" t="s">
        <v>41</v>
      </c>
      <c r="B71" s="4" t="s">
        <v>123</v>
      </c>
      <c r="C71" s="4" t="s">
        <v>128</v>
      </c>
      <c r="D71">
        <v>25</v>
      </c>
      <c r="E71">
        <v>0.57677119066984384</v>
      </c>
      <c r="F71">
        <v>70</v>
      </c>
      <c r="G71" s="7">
        <v>33</v>
      </c>
      <c r="H71">
        <v>99</v>
      </c>
      <c r="I71">
        <v>99</v>
      </c>
      <c r="J71">
        <v>10</v>
      </c>
      <c r="K71">
        <v>99</v>
      </c>
      <c r="L71">
        <v>99</v>
      </c>
      <c r="M71" s="8">
        <v>8</v>
      </c>
      <c r="N71">
        <v>23</v>
      </c>
      <c r="O71">
        <v>10</v>
      </c>
      <c r="U71" t="s">
        <v>133</v>
      </c>
    </row>
    <row r="72" spans="1:21" x14ac:dyDescent="0.35">
      <c r="A72" s="1" t="s">
        <v>44</v>
      </c>
      <c r="B72" s="4" t="s">
        <v>123</v>
      </c>
      <c r="C72" s="4" t="s">
        <v>128</v>
      </c>
      <c r="D72">
        <v>25</v>
      </c>
      <c r="E72">
        <v>0.57677119066984384</v>
      </c>
      <c r="F72">
        <v>71</v>
      </c>
      <c r="G72">
        <v>6</v>
      </c>
      <c r="H72">
        <v>99</v>
      </c>
      <c r="I72">
        <v>99</v>
      </c>
      <c r="J72">
        <v>99</v>
      </c>
      <c r="K72">
        <v>99</v>
      </c>
      <c r="L72">
        <v>99</v>
      </c>
      <c r="M72">
        <v>6</v>
      </c>
      <c r="N72">
        <v>6</v>
      </c>
      <c r="O72">
        <v>6</v>
      </c>
      <c r="U72" t="s">
        <v>134</v>
      </c>
    </row>
    <row r="73" spans="1:21" s="8" customFormat="1" x14ac:dyDescent="0.35">
      <c r="A73" s="1">
        <v>430</v>
      </c>
      <c r="B73" s="4" t="s">
        <v>123</v>
      </c>
      <c r="C73" s="4" t="s">
        <v>128</v>
      </c>
      <c r="D73">
        <v>30</v>
      </c>
      <c r="E73">
        <v>1.0228766597141277</v>
      </c>
      <c r="F73">
        <v>72</v>
      </c>
      <c r="G73">
        <v>1</v>
      </c>
      <c r="H73">
        <v>99</v>
      </c>
      <c r="I73">
        <v>6</v>
      </c>
      <c r="J73">
        <v>6</v>
      </c>
      <c r="K73">
        <v>1</v>
      </c>
      <c r="L73">
        <v>0</v>
      </c>
      <c r="M73">
        <v>99</v>
      </c>
      <c r="N73">
        <v>99</v>
      </c>
      <c r="O73">
        <v>99</v>
      </c>
      <c r="U73" s="8" t="s">
        <v>133</v>
      </c>
    </row>
    <row r="74" spans="1:21" x14ac:dyDescent="0.35">
      <c r="A74" s="11">
        <v>441</v>
      </c>
      <c r="B74" s="12" t="s">
        <v>123</v>
      </c>
      <c r="C74" s="12" t="s">
        <v>128</v>
      </c>
      <c r="D74" s="8">
        <v>30</v>
      </c>
      <c r="E74" s="8">
        <v>1.0228766597141277</v>
      </c>
      <c r="F74">
        <v>73</v>
      </c>
      <c r="G74" s="8">
        <v>13</v>
      </c>
      <c r="H74" s="8">
        <v>99</v>
      </c>
      <c r="I74" s="8">
        <v>21</v>
      </c>
      <c r="J74" s="8">
        <v>1</v>
      </c>
      <c r="K74" s="8">
        <v>0</v>
      </c>
      <c r="L74" s="8">
        <v>99</v>
      </c>
      <c r="M74" s="8">
        <v>99</v>
      </c>
      <c r="N74" s="8">
        <v>99</v>
      </c>
      <c r="O74" s="8">
        <v>99</v>
      </c>
      <c r="U74" t="s">
        <v>134</v>
      </c>
    </row>
    <row r="75" spans="1:21" x14ac:dyDescent="0.35">
      <c r="A75" s="1">
        <v>144</v>
      </c>
      <c r="B75" s="4" t="s">
        <v>123</v>
      </c>
      <c r="C75" s="4" t="s">
        <v>128</v>
      </c>
      <c r="D75">
        <v>30</v>
      </c>
      <c r="E75">
        <v>1.0228766597141277</v>
      </c>
      <c r="F75">
        <v>74</v>
      </c>
      <c r="G75">
        <v>21</v>
      </c>
      <c r="H75">
        <v>11</v>
      </c>
      <c r="I75">
        <v>21</v>
      </c>
      <c r="J75">
        <v>1</v>
      </c>
      <c r="K75">
        <v>0</v>
      </c>
      <c r="L75">
        <v>99</v>
      </c>
      <c r="M75">
        <v>99</v>
      </c>
      <c r="N75">
        <v>99</v>
      </c>
      <c r="O75">
        <v>99</v>
      </c>
      <c r="U75" t="s">
        <v>134</v>
      </c>
    </row>
    <row r="76" spans="1:21" x14ac:dyDescent="0.35">
      <c r="A76" s="1">
        <v>434</v>
      </c>
      <c r="B76" s="4" t="s">
        <v>123</v>
      </c>
      <c r="C76" s="4" t="s">
        <v>128</v>
      </c>
      <c r="D76">
        <v>30</v>
      </c>
      <c r="E76">
        <v>1.0228766597141277</v>
      </c>
      <c r="F76">
        <v>75</v>
      </c>
      <c r="G76">
        <v>10</v>
      </c>
      <c r="H76">
        <v>99</v>
      </c>
      <c r="I76">
        <v>99</v>
      </c>
      <c r="J76">
        <v>32</v>
      </c>
      <c r="K76">
        <v>0</v>
      </c>
      <c r="L76">
        <v>99</v>
      </c>
      <c r="M76">
        <v>99</v>
      </c>
      <c r="N76">
        <v>99</v>
      </c>
      <c r="O76">
        <v>99</v>
      </c>
      <c r="U76" t="s">
        <v>134</v>
      </c>
    </row>
    <row r="77" spans="1:21" x14ac:dyDescent="0.35">
      <c r="A77" s="1" t="s">
        <v>50</v>
      </c>
      <c r="B77" s="4" t="s">
        <v>123</v>
      </c>
      <c r="C77" s="4" t="s">
        <v>128</v>
      </c>
      <c r="D77">
        <v>30</v>
      </c>
      <c r="E77">
        <v>1.0228766597141277</v>
      </c>
      <c r="F77">
        <v>76</v>
      </c>
      <c r="G77">
        <v>6</v>
      </c>
      <c r="H77">
        <v>99</v>
      </c>
      <c r="I77">
        <v>13</v>
      </c>
      <c r="J77">
        <v>13</v>
      </c>
      <c r="K77">
        <v>0</v>
      </c>
      <c r="L77">
        <v>99</v>
      </c>
      <c r="M77">
        <v>99</v>
      </c>
      <c r="N77">
        <v>99</v>
      </c>
      <c r="O77">
        <v>99</v>
      </c>
      <c r="U77" t="s">
        <v>134</v>
      </c>
    </row>
    <row r="78" spans="1:21" x14ac:dyDescent="0.35">
      <c r="A78" s="1">
        <v>151</v>
      </c>
      <c r="B78" s="4" t="s">
        <v>123</v>
      </c>
      <c r="C78" s="4" t="s">
        <v>129</v>
      </c>
      <c r="D78">
        <v>30</v>
      </c>
      <c r="E78">
        <v>1.0228766597141277</v>
      </c>
      <c r="F78">
        <v>77</v>
      </c>
      <c r="G78">
        <v>10</v>
      </c>
      <c r="H78">
        <v>23</v>
      </c>
      <c r="I78">
        <v>10</v>
      </c>
      <c r="J78">
        <v>10</v>
      </c>
      <c r="K78">
        <v>0</v>
      </c>
      <c r="L78">
        <v>99</v>
      </c>
      <c r="M78">
        <v>99</v>
      </c>
      <c r="N78">
        <v>99</v>
      </c>
      <c r="O78">
        <v>99</v>
      </c>
      <c r="U78" t="s">
        <v>134</v>
      </c>
    </row>
    <row r="79" spans="1:21" x14ac:dyDescent="0.35">
      <c r="A79" s="1">
        <v>46</v>
      </c>
      <c r="B79" s="4" t="s">
        <v>123</v>
      </c>
      <c r="C79" s="4" t="s">
        <v>128</v>
      </c>
      <c r="D79">
        <v>27</v>
      </c>
      <c r="E79">
        <v>1.2234667187215671</v>
      </c>
      <c r="F79">
        <v>78</v>
      </c>
      <c r="G79">
        <v>6</v>
      </c>
      <c r="H79">
        <v>99</v>
      </c>
      <c r="I79">
        <v>6</v>
      </c>
      <c r="J79">
        <v>6</v>
      </c>
      <c r="K79">
        <v>6</v>
      </c>
      <c r="L79">
        <v>0</v>
      </c>
      <c r="M79">
        <v>99</v>
      </c>
      <c r="N79">
        <v>99</v>
      </c>
      <c r="O79">
        <v>99</v>
      </c>
      <c r="U79" t="s">
        <v>133</v>
      </c>
    </row>
    <row r="80" spans="1:21" x14ac:dyDescent="0.35">
      <c r="A80" s="1">
        <v>591</v>
      </c>
      <c r="B80" s="1" t="s">
        <v>126</v>
      </c>
      <c r="C80" s="4" t="s">
        <v>129</v>
      </c>
      <c r="D80">
        <v>15</v>
      </c>
      <c r="E80">
        <v>0</v>
      </c>
      <c r="F80">
        <v>79</v>
      </c>
      <c r="G80">
        <v>99</v>
      </c>
      <c r="H80">
        <v>7</v>
      </c>
      <c r="I80">
        <v>7</v>
      </c>
      <c r="J80">
        <v>7</v>
      </c>
      <c r="K80">
        <v>1</v>
      </c>
      <c r="L80">
        <v>7</v>
      </c>
      <c r="M80">
        <v>7</v>
      </c>
      <c r="N80">
        <v>99</v>
      </c>
      <c r="O80">
        <v>99</v>
      </c>
      <c r="U80" t="s">
        <v>134</v>
      </c>
    </row>
  </sheetData>
  <sortState xmlns:xlrd2="http://schemas.microsoft.com/office/spreadsheetml/2017/richdata2" ref="A2:O80">
    <sortCondition ref="B2:B80"/>
    <sortCondition ref="E2:E80"/>
    <sortCondition ref="D2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Working_sheet</vt:lpstr>
      <vt:lpstr>heatmap_working</vt:lpstr>
      <vt:lpstr>heatmap_final</vt:lpstr>
      <vt:lpstr>heatmap_final2</vt:lpstr>
      <vt:lpstr>heatmap_final3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Starko</cp:lastModifiedBy>
  <dcterms:created xsi:type="dcterms:W3CDTF">2022-01-14T17:59:41Z</dcterms:created>
  <dcterms:modified xsi:type="dcterms:W3CDTF">2023-02-16T07:56:11Z</dcterms:modified>
</cp:coreProperties>
</file>