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KristinaTietjen/Google Drive/GYA/data/"/>
    </mc:Choice>
  </mc:AlternateContent>
  <bookViews>
    <workbookView xWindow="-20" yWindow="440" windowWidth="28800" windowHeight="17480" activeTab="1"/>
  </bookViews>
  <sheets>
    <sheet name="Figure 2.1" sheetId="1" r:id="rId1"/>
    <sheet name="Figure 3.1" sheetId="2" r:id="rId2"/>
    <sheet name="Figure 3.2" sheetId="3" r:id="rId3"/>
    <sheet name="Figure 3.3" sheetId="4" r:id="rId4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3" i="1" l="1"/>
  <c r="Y13" i="1"/>
  <c r="X13" i="1"/>
  <c r="W13" i="1"/>
  <c r="V13" i="1"/>
  <c r="U13" i="1"/>
  <c r="T13" i="1"/>
  <c r="S13" i="1"/>
  <c r="R13" i="1"/>
  <c r="Q13" i="1"/>
  <c r="P13" i="1"/>
</calcChain>
</file>

<file path=xl/comments1.xml><?xml version="1.0" encoding="utf-8"?>
<comments xmlns="http://schemas.openxmlformats.org/spreadsheetml/2006/main">
  <authors>
    <author>MyOECD</author>
  </authors>
  <commentList>
    <comment ref="W5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J6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K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L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Y7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K8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L8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L9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C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D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E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F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G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H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I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J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K1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L1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P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Q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R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S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T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U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V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W12" authorId="0">
      <text>
        <r>
          <rPr>
            <sz val="9"/>
            <color indexed="81"/>
            <rFont val="Tahoma"/>
            <family val="2"/>
          </rPr>
          <t xml:space="preserve">j: Excludes most or all capital expenditure p: Provisional </t>
        </r>
      </text>
    </comment>
    <comment ref="C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D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E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F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G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H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I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J15" authorId="0">
      <text>
        <r>
          <rPr>
            <sz val="9"/>
            <color indexed="81"/>
            <rFont val="Tahoma"/>
            <family val="2"/>
          </rPr>
          <t xml:space="preserve">j: Excludes most or all capital expenditure p: Provisional </t>
        </r>
      </text>
    </comment>
    <comment ref="C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D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E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F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G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H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I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J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</commentList>
</comments>
</file>

<file path=xl/sharedStrings.xml><?xml version="1.0" encoding="utf-8"?>
<sst xmlns="http://schemas.openxmlformats.org/spreadsheetml/2006/main" count="69" uniqueCount="52">
  <si>
    <t>1) Gross Domestic Expenditure on R&amp;D</t>
  </si>
  <si>
    <t>Y axis: Expenditure (% of GDP)</t>
  </si>
  <si>
    <t>(left panel)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</si>
  <si>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</si>
  <si>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</si>
  <si>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</si>
  <si>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</si>
  <si>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</si>
  <si>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</si>
  <si>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</si>
  <si>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</si>
  <si>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</si>
  <si>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(right panel)</t>
  </si>
  <si>
    <t>Austria</t>
  </si>
  <si>
    <t>Canada</t>
  </si>
  <si>
    <t>France</t>
  </si>
  <si>
    <t>Denmark</t>
  </si>
  <si>
    <t>Germany</t>
  </si>
  <si>
    <t>Finland</t>
  </si>
  <si>
    <t>Italy</t>
  </si>
  <si>
    <t>Japan</t>
  </si>
  <si>
    <t>Israel</t>
  </si>
  <si>
    <t>Russia</t>
  </si>
  <si>
    <t>UK</t>
  </si>
  <si>
    <t>Korea</t>
  </si>
  <si>
    <t>US</t>
  </si>
  <si>
    <t>Sweden</t>
  </si>
  <si>
    <t>G8 Average</t>
  </si>
  <si>
    <t>Taiwan (Chinese Taipei)</t>
  </si>
  <si>
    <t>OECD Average</t>
  </si>
  <si>
    <t>1) NSERC Grant Awards (3 panels)</t>
  </si>
  <si>
    <t>y axis: Expenditure (Millions of 2015 Constant Dollars)</t>
  </si>
  <si>
    <t>(top panel)</t>
  </si>
  <si>
    <t>Total Discovery Grant Award Expenditure</t>
  </si>
  <si>
    <t>Total Innovation Grant Award Expenditure</t>
  </si>
  <si>
    <t>Y axis: Average Award Value (2015 Constant Dollars)</t>
  </si>
  <si>
    <t>(middle panel)</t>
  </si>
  <si>
    <t>Average Discovery Award Value</t>
  </si>
  <si>
    <t>Average Innovation Award Value</t>
  </si>
  <si>
    <t>y axis: Number of Grants Awarded</t>
  </si>
  <si>
    <t>(bottom panel)</t>
  </si>
  <si>
    <t>Discovery Grants Awarded</t>
  </si>
  <si>
    <t>Innovation Grants Awarded</t>
  </si>
  <si>
    <t>Connection Grants Awarded (n)</t>
  </si>
  <si>
    <t>Total Connection Grant Award Expenditure (Constant 2016 $)</t>
  </si>
  <si>
    <t>Average Connection Award Value (Constant 2016 $)</t>
  </si>
  <si>
    <t>2) SSHRC Grant Awards (3 panels)</t>
  </si>
  <si>
    <t>Insight Grants Awarded (n)</t>
  </si>
  <si>
    <t>y axis: Expenditure (Millions of 2016 Constant Dollars)</t>
  </si>
  <si>
    <t>Total Insight Grant Award Expenditure (Constant 2016 $)</t>
  </si>
  <si>
    <t>Y axis: Average Award Value (2016 Constant Dollars)</t>
  </si>
  <si>
    <t>Average Insight Award Value (Constant 2016 $)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</si>
</sst>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3" fontId="11" fillId="0" borderId="0" applyFill="0" applyBorder="0" applyAlignment="0" applyProtection="0"/>
    <xf numFmtId="164" fontId="11" fillId="0" borderId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0" applyFont="1" applyFill="1" applyBorder="1" applyAlignment="1">
      <alignment horizontal="right" vertical="top" wrapText="1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1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/>
    <xf numFmtId="0" fontId="7" fillId="0" borderId="0" xfId="0" applyFont="1" applyAlignment="1">
      <alignment horizontal="right"/>
    </xf>
    <xf numFmtId="0" fontId="6" fillId="0" borderId="1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6" fillId="2" borderId="1" xfId="0" applyFont="1" applyFill="1" applyBorder="1" applyAlignment="1">
      <alignment horizontal="right" vertical="top" wrapText="1"/>
    </xf>
    <xf numFmtId="0" fontId="0" fillId="2" borderId="0" xfId="0" applyFill="1"/>
    <xf numFmtId="0" fontId="2" fillId="0" borderId="0" xfId="0" applyFont="1"/>
    <xf numFmtId="0" fontId="1" fillId="0" borderId="0" xfId="0" applyFont="1"/>
    <xf numFmtId="0" fontId="9" fillId="0" borderId="0" xfId="0" applyFont="1"/>
    <xf numFmtId="0" fontId="10" fillId="0" borderId="1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0" xfId="0" applyFill="1"/>
    <xf numFmtId="3" fontId="7" fillId="0" borderId="0" xfId="0" applyNumberFormat="1" applyFont="1" applyFill="1" applyAlignment="1">
      <alignment horizontal="right" wrapText="1"/>
    </xf>
    <xf numFmtId="0" fontId="2" fillId="0" borderId="0" xfId="0" applyFont="1" applyFill="1"/>
    <xf numFmtId="0" fontId="1" fillId="0" borderId="0" xfId="0" applyFont="1" applyFill="1"/>
    <xf numFmtId="0" fontId="12" fillId="0" borderId="0" xfId="0" applyFont="1" applyFill="1"/>
  </cellXfs>
  <cellStyles count="3">
    <cellStyle name="Normal" xfId="0" builtinId="0"/>
    <cellStyle name="TMont1 2" xfId="2"/>
    <cellStyle name="TNum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Z16"/>
  <sheetViews>
    <sheetView workbookViewId="0">
      <selection activeCell="H2" sqref="H2"/>
    </sheetView>
  </sheetViews>
  <sheetFormatPr baseColWidth="10" defaultColWidth="8.83203125" defaultRowHeight="15" x14ac:dyDescent="0.2"/>
  <cols>
    <col min="15" max="15" width="11.1640625" customWidth="1"/>
  </cols>
  <sheetData>
    <row r="2" spans="2:26" ht="20" x14ac:dyDescent="0.25">
      <c r="B2" s="1" t="s">
        <v>0</v>
      </c>
    </row>
    <row r="3" spans="2:26" x14ac:dyDescent="0.2">
      <c r="B3" s="2" t="s">
        <v>1</v>
      </c>
    </row>
    <row r="4" spans="2:26" x14ac:dyDescent="0.2">
      <c r="B4" s="18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>
        <v>2014</v>
      </c>
      <c r="M4" s="13">
        <v>2015</v>
      </c>
      <c r="O4" s="19" t="s">
        <v>12</v>
      </c>
      <c r="P4" s="3" t="s">
        <v>3</v>
      </c>
      <c r="Q4" s="3" t="s">
        <v>4</v>
      </c>
      <c r="R4" s="3" t="s">
        <v>5</v>
      </c>
      <c r="S4" s="3" t="s">
        <v>6</v>
      </c>
      <c r="T4" s="3" t="s">
        <v>7</v>
      </c>
      <c r="U4" s="3" t="s">
        <v>8</v>
      </c>
      <c r="V4" s="3" t="s">
        <v>9</v>
      </c>
      <c r="W4" s="3" t="s">
        <v>10</v>
      </c>
      <c r="X4" s="3" t="s">
        <v>11</v>
      </c>
      <c r="Y4" s="3">
        <v>2014</v>
      </c>
      <c r="Z4" s="13">
        <v>2015</v>
      </c>
    </row>
    <row r="5" spans="2:26" x14ac:dyDescent="0.2">
      <c r="B5" s="4" t="s">
        <v>13</v>
      </c>
      <c r="C5" s="5">
        <v>2.383</v>
      </c>
      <c r="D5" s="5">
        <v>2.371</v>
      </c>
      <c r="E5" s="5">
        <v>2.4319999999999999</v>
      </c>
      <c r="F5" s="5">
        <v>2.5859999999999999</v>
      </c>
      <c r="G5" s="5">
        <v>2.6139999999999999</v>
      </c>
      <c r="H5" s="5">
        <v>2.738</v>
      </c>
      <c r="I5" s="5">
        <v>2.6819999999999999</v>
      </c>
      <c r="J5" s="5">
        <v>2.9289999999999998</v>
      </c>
      <c r="K5" s="5">
        <v>2.964</v>
      </c>
      <c r="L5" s="5">
        <v>3.0670000000000002</v>
      </c>
      <c r="M5" s="14"/>
      <c r="O5" s="4" t="s">
        <v>14</v>
      </c>
      <c r="P5" s="6">
        <v>1.978</v>
      </c>
      <c r="Q5" s="6">
        <v>1.9490000000000001</v>
      </c>
      <c r="R5" s="6">
        <v>1.909</v>
      </c>
      <c r="S5" s="6">
        <v>1.86</v>
      </c>
      <c r="T5" s="6">
        <v>1.9219999999999999</v>
      </c>
      <c r="U5" s="6">
        <v>1.8380000000000001</v>
      </c>
      <c r="V5" s="6">
        <v>1.7989999999999999</v>
      </c>
      <c r="W5" s="6">
        <v>1.794</v>
      </c>
      <c r="X5" s="6">
        <v>1.69</v>
      </c>
      <c r="Y5" s="6">
        <v>1.613</v>
      </c>
      <c r="Z5" s="14"/>
    </row>
    <row r="6" spans="2:26" x14ac:dyDescent="0.2">
      <c r="B6" s="7" t="s">
        <v>14</v>
      </c>
      <c r="C6" s="6">
        <v>1.978</v>
      </c>
      <c r="D6" s="6">
        <v>1.9490000000000001</v>
      </c>
      <c r="E6" s="6">
        <v>1.909</v>
      </c>
      <c r="F6" s="6">
        <v>1.86</v>
      </c>
      <c r="G6" s="6">
        <v>1.9219999999999999</v>
      </c>
      <c r="H6" s="6">
        <v>1.8380000000000001</v>
      </c>
      <c r="I6" s="6">
        <v>1.7989999999999999</v>
      </c>
      <c r="J6" s="6">
        <v>1.794</v>
      </c>
      <c r="K6" s="6">
        <v>1.69</v>
      </c>
      <c r="L6" s="6">
        <v>1.613</v>
      </c>
      <c r="M6" s="14"/>
      <c r="O6" s="8" t="s">
        <v>15</v>
      </c>
      <c r="P6" s="5">
        <v>2.044</v>
      </c>
      <c r="Q6" s="9">
        <v>2.0449999999999999</v>
      </c>
      <c r="R6" s="9">
        <v>2.02</v>
      </c>
      <c r="S6" s="9">
        <v>2.0579999999999998</v>
      </c>
      <c r="T6" s="9">
        <v>2.2090000000000001</v>
      </c>
      <c r="U6" s="9">
        <v>2.1749999999999998</v>
      </c>
      <c r="V6" s="9">
        <v>2.1909999999999998</v>
      </c>
      <c r="W6" s="9">
        <v>2.2290000000000001</v>
      </c>
      <c r="X6" s="6">
        <v>2.2429999999999999</v>
      </c>
      <c r="Y6" s="6">
        <v>2.2559999999999998</v>
      </c>
      <c r="Z6" s="14">
        <v>2.23</v>
      </c>
    </row>
    <row r="7" spans="2:26" x14ac:dyDescent="0.2">
      <c r="B7" s="8" t="s">
        <v>16</v>
      </c>
      <c r="C7" s="5">
        <v>2.3929999999999998</v>
      </c>
      <c r="D7" s="5">
        <v>2.4020000000000001</v>
      </c>
      <c r="E7" s="5">
        <v>2.5150000000000001</v>
      </c>
      <c r="F7" s="5">
        <v>2.78</v>
      </c>
      <c r="G7" s="5">
        <v>3.069</v>
      </c>
      <c r="H7" s="5">
        <v>2.9369999999999998</v>
      </c>
      <c r="I7" s="5">
        <v>2.9660000000000002</v>
      </c>
      <c r="J7" s="5">
        <v>3.0009999999999999</v>
      </c>
      <c r="K7" s="6">
        <v>3.0569999999999999</v>
      </c>
      <c r="L7" s="6">
        <v>3.0510000000000002</v>
      </c>
      <c r="M7" s="14">
        <v>3.05</v>
      </c>
      <c r="O7" s="8" t="s">
        <v>17</v>
      </c>
      <c r="P7" s="5">
        <v>2.423</v>
      </c>
      <c r="Q7" s="9">
        <v>2.456</v>
      </c>
      <c r="R7" s="9">
        <v>2.4460000000000002</v>
      </c>
      <c r="S7" s="9">
        <v>2.597</v>
      </c>
      <c r="T7" s="9">
        <v>2.726</v>
      </c>
      <c r="U7" s="9">
        <v>2.714</v>
      </c>
      <c r="V7" s="9">
        <v>2.7959999999999998</v>
      </c>
      <c r="W7" s="9">
        <v>2.8719999999999999</v>
      </c>
      <c r="X7" s="6">
        <v>2.8260000000000001</v>
      </c>
      <c r="Y7" s="6">
        <v>2.8969999999999998</v>
      </c>
      <c r="Z7" s="14">
        <v>2.87</v>
      </c>
    </row>
    <row r="8" spans="2:26" x14ac:dyDescent="0.2">
      <c r="B8" s="8" t="s">
        <v>18</v>
      </c>
      <c r="C8" s="5">
        <v>3.33</v>
      </c>
      <c r="D8" s="5">
        <v>3.3380000000000001</v>
      </c>
      <c r="E8" s="5">
        <v>3.3460000000000001</v>
      </c>
      <c r="F8" s="5">
        <v>3.5470000000000002</v>
      </c>
      <c r="G8" s="5">
        <v>3.7490000000000001</v>
      </c>
      <c r="H8" s="5">
        <v>3.726</v>
      </c>
      <c r="I8" s="5">
        <v>3.6389999999999998</v>
      </c>
      <c r="J8" s="5">
        <v>3.419</v>
      </c>
      <c r="K8" s="6">
        <v>3.2869999999999999</v>
      </c>
      <c r="L8" s="6">
        <v>3.1720000000000002</v>
      </c>
      <c r="M8" s="14">
        <v>3.17</v>
      </c>
      <c r="O8" s="8" t="s">
        <v>19</v>
      </c>
      <c r="P8" s="6">
        <v>1.0469999999999999</v>
      </c>
      <c r="Q8" s="6">
        <v>1.087</v>
      </c>
      <c r="R8" s="6">
        <v>1.133</v>
      </c>
      <c r="S8" s="6">
        <v>1.1639999999999999</v>
      </c>
      <c r="T8" s="6">
        <v>1.2210000000000001</v>
      </c>
      <c r="U8" s="6">
        <v>1.2230000000000001</v>
      </c>
      <c r="V8" s="6">
        <v>1.21</v>
      </c>
      <c r="W8" s="6">
        <v>1.2709999999999999</v>
      </c>
      <c r="X8" s="5">
        <v>1.3080000000000001</v>
      </c>
      <c r="Y8" s="5">
        <v>1.2889999999999999</v>
      </c>
      <c r="Z8" s="14">
        <v>1.33</v>
      </c>
    </row>
    <row r="9" spans="2:26" x14ac:dyDescent="0.2">
      <c r="B9" s="8" t="s">
        <v>17</v>
      </c>
      <c r="C9" s="5">
        <v>2.423</v>
      </c>
      <c r="D9" s="5">
        <v>2.456</v>
      </c>
      <c r="E9" s="5">
        <v>2.4460000000000002</v>
      </c>
      <c r="F9" s="5">
        <v>2.597</v>
      </c>
      <c r="G9" s="5">
        <v>2.726</v>
      </c>
      <c r="H9" s="5">
        <v>2.714</v>
      </c>
      <c r="I9" s="5">
        <v>2.7959999999999998</v>
      </c>
      <c r="J9" s="5">
        <v>2.8719999999999999</v>
      </c>
      <c r="K9" s="6">
        <v>2.8260000000000001</v>
      </c>
      <c r="L9" s="6">
        <v>2.8969999999999998</v>
      </c>
      <c r="M9" s="14">
        <v>2.87</v>
      </c>
      <c r="O9" s="8" t="s">
        <v>20</v>
      </c>
      <c r="P9" s="5">
        <v>3.3090000000000002</v>
      </c>
      <c r="Q9" s="9">
        <v>3.4089999999999998</v>
      </c>
      <c r="R9" s="9">
        <v>3.4609999999999999</v>
      </c>
      <c r="S9" s="9">
        <v>3.4670000000000001</v>
      </c>
      <c r="T9" s="9">
        <v>3.3570000000000002</v>
      </c>
      <c r="U9" s="9">
        <v>3.2519999999999998</v>
      </c>
      <c r="V9" s="9">
        <v>3.3809999999999998</v>
      </c>
      <c r="W9" s="9">
        <v>3.3420000000000001</v>
      </c>
      <c r="X9" s="9">
        <v>3.4820000000000002</v>
      </c>
      <c r="Y9" s="9">
        <v>3.5880000000000001</v>
      </c>
      <c r="Z9" s="14">
        <v>3.4</v>
      </c>
    </row>
    <row r="10" spans="2:26" x14ac:dyDescent="0.2">
      <c r="B10" s="10" t="s">
        <v>21</v>
      </c>
      <c r="C10" s="6">
        <v>4.0389999999999997</v>
      </c>
      <c r="D10" s="6">
        <v>4.1280000000000001</v>
      </c>
      <c r="E10" s="6">
        <v>4.407</v>
      </c>
      <c r="F10" s="6">
        <v>4.3289999999999997</v>
      </c>
      <c r="G10" s="6">
        <v>4.1210000000000004</v>
      </c>
      <c r="H10" s="6">
        <v>3.93</v>
      </c>
      <c r="I10" s="6">
        <v>4.0110000000000001</v>
      </c>
      <c r="J10" s="6">
        <v>4.1289999999999996</v>
      </c>
      <c r="K10" s="6">
        <v>4.0880000000000001</v>
      </c>
      <c r="L10" s="6">
        <v>4.109</v>
      </c>
      <c r="M10" s="14">
        <v>4.25</v>
      </c>
      <c r="O10" s="8" t="s">
        <v>22</v>
      </c>
      <c r="P10" s="5">
        <v>1.0680000000000001</v>
      </c>
      <c r="Q10" s="9">
        <v>1.073</v>
      </c>
      <c r="R10" s="9">
        <v>1.1160000000000001</v>
      </c>
      <c r="S10" s="9">
        <v>1.044</v>
      </c>
      <c r="T10" s="9">
        <v>1.252</v>
      </c>
      <c r="U10" s="9">
        <v>1.1299999999999999</v>
      </c>
      <c r="V10" s="9">
        <v>1.091</v>
      </c>
      <c r="W10" s="9">
        <v>1.1259999999999999</v>
      </c>
      <c r="X10" s="9">
        <v>1.133</v>
      </c>
      <c r="Y10" s="9">
        <v>1.1870000000000001</v>
      </c>
      <c r="Z10" s="14">
        <v>1.07</v>
      </c>
    </row>
    <row r="11" spans="2:26" x14ac:dyDescent="0.2">
      <c r="B11" s="8" t="s">
        <v>20</v>
      </c>
      <c r="C11" s="5">
        <v>3.3090000000000002</v>
      </c>
      <c r="D11" s="5">
        <v>3.4089999999999998</v>
      </c>
      <c r="E11" s="5">
        <v>3.4609999999999999</v>
      </c>
      <c r="F11" s="5">
        <v>3.4670000000000001</v>
      </c>
      <c r="G11" s="5">
        <v>3.3570000000000002</v>
      </c>
      <c r="H11" s="5">
        <v>3.2519999999999998</v>
      </c>
      <c r="I11" s="5">
        <v>3.3809999999999998</v>
      </c>
      <c r="J11" s="5">
        <v>3.3420000000000001</v>
      </c>
      <c r="K11" s="5">
        <v>3.4820000000000002</v>
      </c>
      <c r="L11" s="5">
        <v>3.5880000000000001</v>
      </c>
      <c r="M11" s="14">
        <v>3.4</v>
      </c>
      <c r="O11" s="4" t="s">
        <v>23</v>
      </c>
      <c r="P11" s="5">
        <v>1.63</v>
      </c>
      <c r="Q11" s="9">
        <v>1.65</v>
      </c>
      <c r="R11" s="9">
        <v>1.6839999999999999</v>
      </c>
      <c r="S11" s="9">
        <v>1.6870000000000001</v>
      </c>
      <c r="T11" s="9">
        <v>1.7410000000000001</v>
      </c>
      <c r="U11" s="9">
        <v>1.6950000000000001</v>
      </c>
      <c r="V11" s="9">
        <v>1.6910000000000001</v>
      </c>
      <c r="W11" s="9">
        <v>1.6220000000000001</v>
      </c>
      <c r="X11" s="9">
        <v>1.6639999999999999</v>
      </c>
      <c r="Y11" s="9">
        <v>1.7</v>
      </c>
      <c r="Z11" s="14">
        <v>1.7</v>
      </c>
    </row>
    <row r="12" spans="2:26" x14ac:dyDescent="0.2">
      <c r="B12" s="8" t="s">
        <v>24</v>
      </c>
      <c r="C12" s="11">
        <v>2.6259999999999999</v>
      </c>
      <c r="D12" s="11">
        <v>2.831</v>
      </c>
      <c r="E12" s="11">
        <v>3</v>
      </c>
      <c r="F12" s="11">
        <v>3.1230000000000002</v>
      </c>
      <c r="G12" s="11">
        <v>3.2930000000000001</v>
      </c>
      <c r="H12" s="11">
        <v>3.4660000000000002</v>
      </c>
      <c r="I12" s="11">
        <v>3.7440000000000002</v>
      </c>
      <c r="J12" s="11">
        <v>4.0259999999999998</v>
      </c>
      <c r="K12" s="11">
        <v>4.149</v>
      </c>
      <c r="L12" s="11">
        <v>4.2919999999999998</v>
      </c>
      <c r="M12" s="14">
        <v>4.2300000000000004</v>
      </c>
      <c r="O12" s="4" t="s">
        <v>25</v>
      </c>
      <c r="P12" s="6">
        <v>2.5059999999999998</v>
      </c>
      <c r="Q12" s="6">
        <v>2.5499999999999998</v>
      </c>
      <c r="R12" s="6">
        <v>2.6269999999999998</v>
      </c>
      <c r="S12" s="6">
        <v>2.7669999999999999</v>
      </c>
      <c r="T12" s="6">
        <v>2.819</v>
      </c>
      <c r="U12" s="6">
        <v>2.74</v>
      </c>
      <c r="V12" s="6">
        <v>2.7629999999999999</v>
      </c>
      <c r="W12" s="6">
        <v>2.6989999999999998</v>
      </c>
      <c r="X12" s="9">
        <v>2.742</v>
      </c>
      <c r="Y12" s="9"/>
      <c r="Z12" s="14">
        <v>2.79</v>
      </c>
    </row>
    <row r="13" spans="2:26" x14ac:dyDescent="0.2">
      <c r="B13" s="8" t="s">
        <v>26</v>
      </c>
      <c r="C13" s="5">
        <v>3.387</v>
      </c>
      <c r="D13" s="5">
        <v>3.5</v>
      </c>
      <c r="E13" s="5">
        <v>3.2570000000000001</v>
      </c>
      <c r="F13" s="5">
        <v>3.4950000000000001</v>
      </c>
      <c r="G13" s="5">
        <v>3.45</v>
      </c>
      <c r="H13" s="5">
        <v>3.2160000000000002</v>
      </c>
      <c r="I13" s="5">
        <v>3.2490000000000001</v>
      </c>
      <c r="J13" s="5">
        <v>3.2810000000000001</v>
      </c>
      <c r="K13" s="11">
        <v>3.306</v>
      </c>
      <c r="L13" s="11">
        <v>3.161</v>
      </c>
      <c r="M13" s="14">
        <v>3.26</v>
      </c>
      <c r="O13" s="4" t="s">
        <v>27</v>
      </c>
      <c r="P13" s="12">
        <f t="shared" ref="P13:Y13" si="0">AVERAGE(P5:P12)</f>
        <v>2.0006249999999999</v>
      </c>
      <c r="Q13" s="12">
        <f t="shared" si="0"/>
        <v>2.0273749999999997</v>
      </c>
      <c r="R13" s="12">
        <f t="shared" si="0"/>
        <v>2.0494999999999997</v>
      </c>
      <c r="S13" s="12">
        <f t="shared" si="0"/>
        <v>2.0805000000000002</v>
      </c>
      <c r="T13" s="12">
        <f t="shared" si="0"/>
        <v>2.155875</v>
      </c>
      <c r="U13" s="12">
        <f t="shared" si="0"/>
        <v>2.0958750000000004</v>
      </c>
      <c r="V13" s="12">
        <f t="shared" si="0"/>
        <v>2.1152499999999996</v>
      </c>
      <c r="W13" s="12">
        <f t="shared" si="0"/>
        <v>2.1193749999999998</v>
      </c>
      <c r="X13" s="12">
        <f t="shared" si="0"/>
        <v>2.1359999999999997</v>
      </c>
      <c r="Y13" s="12">
        <f t="shared" si="0"/>
        <v>2.0757142857142856</v>
      </c>
      <c r="Z13" s="14">
        <f>AVERAGE(Z5:Z12)</f>
        <v>2.1985714285714288</v>
      </c>
    </row>
    <row r="14" spans="2:26" x14ac:dyDescent="0.2">
      <c r="B14" s="8" t="s">
        <v>28</v>
      </c>
      <c r="C14" s="5">
        <v>2.3239999999999998</v>
      </c>
      <c r="D14" s="5">
        <v>2.4289999999999998</v>
      </c>
      <c r="E14" s="5">
        <v>2.4750000000000001</v>
      </c>
      <c r="F14" s="5">
        <v>2.6760000000000002</v>
      </c>
      <c r="G14" s="5">
        <v>2.8380000000000001</v>
      </c>
      <c r="H14" s="5">
        <v>2.8039999999999998</v>
      </c>
      <c r="I14" s="5">
        <v>2.8959999999999999</v>
      </c>
      <c r="J14" s="5">
        <v>2.952</v>
      </c>
      <c r="K14" s="5">
        <v>3.0049999999999999</v>
      </c>
      <c r="L14" s="5">
        <v>3.004</v>
      </c>
      <c r="M14" s="14">
        <v>2.4300000000000002</v>
      </c>
    </row>
    <row r="15" spans="2:26" x14ac:dyDescent="0.2">
      <c r="B15" s="4" t="s">
        <v>25</v>
      </c>
      <c r="C15" s="6">
        <v>2.5059999999999998</v>
      </c>
      <c r="D15" s="6">
        <v>2.5499999999999998</v>
      </c>
      <c r="E15" s="6">
        <v>2.6269999999999998</v>
      </c>
      <c r="F15" s="6">
        <v>2.7669999999999999</v>
      </c>
      <c r="G15" s="6">
        <v>2.819</v>
      </c>
      <c r="H15" s="6">
        <v>2.74</v>
      </c>
      <c r="I15" s="6">
        <v>2.7629999999999999</v>
      </c>
      <c r="J15" s="6">
        <v>2.6989999999999998</v>
      </c>
      <c r="K15" s="5">
        <v>2.742</v>
      </c>
      <c r="L15" s="5"/>
      <c r="M15" s="14">
        <v>2.79</v>
      </c>
    </row>
    <row r="16" spans="2:26" x14ac:dyDescent="0.2">
      <c r="B16" s="4" t="s">
        <v>29</v>
      </c>
      <c r="C16" s="6">
        <v>2.1549999999999998</v>
      </c>
      <c r="D16" s="6">
        <v>2.1869999999999998</v>
      </c>
      <c r="E16" s="6">
        <v>2.218</v>
      </c>
      <c r="F16" s="6">
        <v>2.2909999999999999</v>
      </c>
      <c r="G16" s="6">
        <v>2.3359999999999999</v>
      </c>
      <c r="H16" s="6">
        <v>2.2989999999999999</v>
      </c>
      <c r="I16" s="6">
        <v>2.33</v>
      </c>
      <c r="J16" s="6">
        <v>2.3359999999999999</v>
      </c>
      <c r="K16" s="5">
        <v>2.37</v>
      </c>
      <c r="L16" s="5">
        <v>2.3769999999999998</v>
      </c>
      <c r="M16" s="14">
        <v>2.4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3.6640625" customWidth="1"/>
    <col min="2" max="2" width="16.6640625" customWidth="1"/>
    <col min="3" max="3" width="34.5" customWidth="1"/>
  </cols>
  <sheetData>
    <row r="2" spans="2:15" ht="20" x14ac:dyDescent="0.25">
      <c r="C2" s="1" t="s">
        <v>30</v>
      </c>
    </row>
    <row r="3" spans="2:15" x14ac:dyDescent="0.2">
      <c r="C3" s="15" t="s">
        <v>31</v>
      </c>
    </row>
    <row r="4" spans="2:15" x14ac:dyDescent="0.2">
      <c r="B4" t="s">
        <v>32</v>
      </c>
      <c r="C4" s="16"/>
      <c r="D4" s="15">
        <v>2005</v>
      </c>
      <c r="E4" s="15">
        <v>2006</v>
      </c>
      <c r="F4" s="15">
        <v>2007</v>
      </c>
      <c r="G4" s="15">
        <v>2008</v>
      </c>
      <c r="H4" s="15">
        <v>2009</v>
      </c>
      <c r="I4" s="15">
        <v>2010</v>
      </c>
      <c r="J4" s="15">
        <v>2011</v>
      </c>
      <c r="K4" s="15">
        <v>2012</v>
      </c>
      <c r="L4" s="15">
        <v>2013</v>
      </c>
      <c r="M4" s="15">
        <v>2014</v>
      </c>
      <c r="N4" s="15">
        <v>2015</v>
      </c>
      <c r="O4" s="22"/>
    </row>
    <row r="5" spans="2:15" x14ac:dyDescent="0.2">
      <c r="C5" s="17" t="s">
        <v>33</v>
      </c>
      <c r="D5" s="14">
        <v>483.26266488499999</v>
      </c>
      <c r="E5" s="14">
        <v>498.32027936100002</v>
      </c>
      <c r="F5" s="14">
        <v>503.38455229779998</v>
      </c>
      <c r="G5" s="14">
        <v>489.42851919359998</v>
      </c>
      <c r="H5" s="14">
        <v>481.10905324800001</v>
      </c>
      <c r="I5" s="14">
        <v>464.1343659945</v>
      </c>
      <c r="J5" s="14">
        <v>449.04606752860002</v>
      </c>
      <c r="K5" s="14">
        <v>443.3712044458</v>
      </c>
      <c r="L5" s="14">
        <v>412.85247234030004</v>
      </c>
      <c r="M5" s="14">
        <v>422.1319071222</v>
      </c>
      <c r="N5" s="14">
        <v>420.32378652879999</v>
      </c>
    </row>
    <row r="6" spans="2:15" x14ac:dyDescent="0.2">
      <c r="C6" s="17" t="s">
        <v>34</v>
      </c>
      <c r="D6" s="14">
        <v>243.2112298525</v>
      </c>
      <c r="E6" s="14">
        <v>237.92253945300001</v>
      </c>
      <c r="F6" s="14">
        <v>332.67550340639997</v>
      </c>
      <c r="G6" s="14">
        <v>327.02634979200002</v>
      </c>
      <c r="H6" s="14">
        <v>339.55843800330001</v>
      </c>
      <c r="I6" s="14">
        <v>363.44355785699997</v>
      </c>
      <c r="J6" s="14">
        <v>372.236943865</v>
      </c>
      <c r="K6" s="14">
        <v>350.2097899817</v>
      </c>
      <c r="L6" s="14">
        <v>368.79412360320003</v>
      </c>
      <c r="M6" s="14">
        <v>365.87535519599999</v>
      </c>
      <c r="N6" s="14">
        <v>357.82206330080004</v>
      </c>
      <c r="O6" s="20"/>
    </row>
    <row r="7" spans="2:15" x14ac:dyDescent="0.2">
      <c r="O7" s="20"/>
    </row>
    <row r="8" spans="2:15" x14ac:dyDescent="0.2">
      <c r="C8" s="15" t="s">
        <v>35</v>
      </c>
      <c r="O8" s="20"/>
    </row>
    <row r="9" spans="2:15" x14ac:dyDescent="0.2">
      <c r="B9" t="s">
        <v>36</v>
      </c>
      <c r="C9" s="16"/>
      <c r="D9" s="15">
        <v>2005</v>
      </c>
      <c r="E9" s="15">
        <v>2006</v>
      </c>
      <c r="F9" s="15">
        <v>2007</v>
      </c>
      <c r="G9" s="15">
        <v>2008</v>
      </c>
      <c r="H9" s="15">
        <v>2009</v>
      </c>
      <c r="I9" s="15">
        <v>2010</v>
      </c>
      <c r="J9" s="15">
        <v>2011</v>
      </c>
      <c r="K9" s="15">
        <v>2012</v>
      </c>
      <c r="L9" s="15">
        <v>2013</v>
      </c>
      <c r="M9" s="15">
        <v>2014</v>
      </c>
      <c r="N9" s="15">
        <v>2015</v>
      </c>
      <c r="O9" s="22"/>
    </row>
    <row r="10" spans="2:15" x14ac:dyDescent="0.2">
      <c r="C10" s="17" t="s">
        <v>37</v>
      </c>
      <c r="D10" s="14">
        <v>45278.934999999998</v>
      </c>
      <c r="E10" s="14">
        <v>44796.344700000001</v>
      </c>
      <c r="F10" s="14">
        <v>44590.443999999996</v>
      </c>
      <c r="G10" s="14">
        <v>43167.609600000003</v>
      </c>
      <c r="H10" s="14">
        <v>42727.0095</v>
      </c>
      <c r="I10" s="14">
        <v>42363.735000000001</v>
      </c>
      <c r="J10" s="14">
        <v>42116.010800000004</v>
      </c>
      <c r="K10" s="14">
        <v>41282.075499999999</v>
      </c>
      <c r="L10" s="14">
        <v>39716.406000000003</v>
      </c>
      <c r="M10" s="14">
        <v>39849.573600000003</v>
      </c>
      <c r="N10" s="14">
        <v>39274.972800000003</v>
      </c>
      <c r="O10" s="20"/>
    </row>
    <row r="11" spans="2:15" x14ac:dyDescent="0.2">
      <c r="C11" s="17" t="s">
        <v>38</v>
      </c>
      <c r="D11" s="14">
        <v>80479.717499999999</v>
      </c>
      <c r="E11" s="14">
        <v>81202.569300000003</v>
      </c>
      <c r="F11" s="14">
        <v>105011.303</v>
      </c>
      <c r="G11" s="14">
        <v>97824.076799999995</v>
      </c>
      <c r="H11" s="14">
        <v>102215.3373</v>
      </c>
      <c r="I11" s="14">
        <v>89496.001499999998</v>
      </c>
      <c r="J11" s="14">
        <v>83051.430200000003</v>
      </c>
      <c r="K11" s="14">
        <v>70422.3024</v>
      </c>
      <c r="L11" s="14">
        <v>67273.417799999996</v>
      </c>
      <c r="M11" s="14">
        <v>61771.5504</v>
      </c>
      <c r="N11" s="14">
        <v>58078.2664</v>
      </c>
      <c r="O11" s="20"/>
    </row>
    <row r="12" spans="2:15" x14ac:dyDescent="0.2">
      <c r="O12" s="20"/>
    </row>
    <row r="13" spans="2:15" x14ac:dyDescent="0.2">
      <c r="C13" s="15" t="s">
        <v>39</v>
      </c>
      <c r="O13" s="20"/>
    </row>
    <row r="14" spans="2:15" x14ac:dyDescent="0.2">
      <c r="B14" t="s">
        <v>40</v>
      </c>
      <c r="C14" s="16"/>
      <c r="D14" s="15">
        <v>2005</v>
      </c>
      <c r="E14" s="15">
        <v>2006</v>
      </c>
      <c r="F14" s="15">
        <v>2007</v>
      </c>
      <c r="G14" s="15">
        <v>2008</v>
      </c>
      <c r="H14" s="15">
        <v>2009</v>
      </c>
      <c r="I14" s="15">
        <v>2010</v>
      </c>
      <c r="J14" s="15">
        <v>2011</v>
      </c>
      <c r="K14" s="15">
        <v>2012</v>
      </c>
      <c r="L14" s="15">
        <v>2013</v>
      </c>
      <c r="M14" s="15">
        <v>2014</v>
      </c>
      <c r="N14" s="15">
        <v>2015</v>
      </c>
      <c r="O14" s="22"/>
    </row>
    <row r="15" spans="2:15" x14ac:dyDescent="0.2">
      <c r="C15" s="17" t="s">
        <v>41</v>
      </c>
      <c r="D15" s="20">
        <v>10673</v>
      </c>
      <c r="E15" s="20">
        <v>11124</v>
      </c>
      <c r="F15" s="20">
        <v>11289</v>
      </c>
      <c r="G15" s="20">
        <v>11338</v>
      </c>
      <c r="H15" s="20">
        <v>11260</v>
      </c>
      <c r="I15" s="20">
        <v>10956</v>
      </c>
      <c r="J15" s="20">
        <v>10662</v>
      </c>
      <c r="K15" s="20">
        <v>10740</v>
      </c>
      <c r="L15" s="20">
        <v>10395</v>
      </c>
      <c r="M15" s="20">
        <v>10593</v>
      </c>
      <c r="N15" s="20">
        <v>10702</v>
      </c>
      <c r="O15" s="20"/>
    </row>
    <row r="16" spans="2:15" x14ac:dyDescent="0.2">
      <c r="C16" s="17" t="s">
        <v>42</v>
      </c>
      <c r="D16" s="21">
        <v>3022</v>
      </c>
      <c r="E16" s="21">
        <v>2930</v>
      </c>
      <c r="F16" s="21">
        <v>3168</v>
      </c>
      <c r="G16" s="21">
        <v>3343</v>
      </c>
      <c r="H16" s="21">
        <v>3322</v>
      </c>
      <c r="I16" s="21">
        <v>4061</v>
      </c>
      <c r="J16" s="21">
        <v>4482</v>
      </c>
      <c r="K16" s="21">
        <v>4973</v>
      </c>
      <c r="L16" s="21">
        <v>5482</v>
      </c>
      <c r="M16" s="21">
        <v>5923</v>
      </c>
      <c r="N16" s="21">
        <v>6161</v>
      </c>
      <c r="O1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4"/>
  <sheetViews>
    <sheetView topLeftCell="G1" workbookViewId="0">
      <selection activeCell="O4" sqref="O4:O10"/>
    </sheetView>
  </sheetViews>
  <sheetFormatPr baseColWidth="10" defaultColWidth="8.83203125" defaultRowHeight="15" x14ac:dyDescent="0.2"/>
  <cols>
    <col min="2" max="2" width="17" customWidth="1"/>
    <col min="3" max="3" width="49.5" customWidth="1"/>
    <col min="4" max="4" width="16.1640625" customWidth="1"/>
    <col min="5" max="5" width="16.83203125" customWidth="1"/>
    <col min="6" max="6" width="15" customWidth="1"/>
    <col min="7" max="7" width="14.83203125" customWidth="1"/>
    <col min="8" max="8" width="14.5" customWidth="1"/>
    <col min="9" max="9" width="13.6640625" customWidth="1"/>
    <col min="10" max="11" width="12.6640625" customWidth="1"/>
    <col min="12" max="12" width="11.33203125" customWidth="1"/>
    <col min="13" max="13" width="11.6640625" customWidth="1"/>
    <col min="14" max="14" width="13.33203125" customWidth="1"/>
  </cols>
  <sheetData>
    <row r="3" spans="2:16" ht="20" x14ac:dyDescent="0.25">
      <c r="C3" s="1" t="s">
        <v>46</v>
      </c>
    </row>
    <row r="4" spans="2:16" x14ac:dyDescent="0.2">
      <c r="B4" t="s">
        <v>32</v>
      </c>
      <c r="C4" s="15" t="s">
        <v>48</v>
      </c>
      <c r="D4" s="15">
        <v>2005</v>
      </c>
      <c r="E4" s="15">
        <v>2006</v>
      </c>
      <c r="F4" s="15">
        <v>2007</v>
      </c>
      <c r="G4" s="15">
        <v>2008</v>
      </c>
      <c r="H4" s="15">
        <v>2009</v>
      </c>
      <c r="I4" s="15">
        <v>2010</v>
      </c>
      <c r="J4" s="15">
        <v>2011</v>
      </c>
      <c r="K4" s="15">
        <v>2012</v>
      </c>
      <c r="L4" s="15">
        <v>2013</v>
      </c>
      <c r="M4" s="15">
        <v>2014</v>
      </c>
      <c r="N4" s="15">
        <v>2015</v>
      </c>
      <c r="O4" s="24"/>
    </row>
    <row r="5" spans="2:16" x14ac:dyDescent="0.2">
      <c r="C5" s="17" t="s">
        <v>44</v>
      </c>
      <c r="D5" s="14">
        <v>29.481549498699998</v>
      </c>
      <c r="E5" s="14">
        <v>71.023260502049993</v>
      </c>
      <c r="F5" s="14">
        <v>69.605088506300007</v>
      </c>
      <c r="G5" s="14">
        <v>38.954246999040002</v>
      </c>
      <c r="H5" s="14">
        <v>40.537073156291996</v>
      </c>
      <c r="I5" s="14">
        <v>39.130230227279988</v>
      </c>
      <c r="J5" s="14">
        <v>42.593935905674002</v>
      </c>
      <c r="K5" s="14">
        <v>35.225079886581995</v>
      </c>
      <c r="L5" s="14">
        <v>34.192368653751004</v>
      </c>
      <c r="M5" s="14">
        <v>33.093542297268002</v>
      </c>
      <c r="N5" s="14">
        <v>31.910384972984005</v>
      </c>
      <c r="O5" s="23"/>
    </row>
    <row r="6" spans="2:16" x14ac:dyDescent="0.2">
      <c r="C6" s="17" t="s">
        <v>49</v>
      </c>
      <c r="D6" s="14">
        <v>159.60498109952499</v>
      </c>
      <c r="E6" s="14">
        <v>159.00604268855398</v>
      </c>
      <c r="F6" s="14">
        <v>150.52618671939999</v>
      </c>
      <c r="G6" s="14">
        <v>145.855940928</v>
      </c>
      <c r="H6" s="14">
        <v>144.16020250433999</v>
      </c>
      <c r="I6" s="14">
        <v>138.82936692350998</v>
      </c>
      <c r="J6" s="14">
        <v>136.43088340026603</v>
      </c>
      <c r="K6" s="14">
        <v>142.17148526913996</v>
      </c>
      <c r="L6" s="14">
        <v>144.660829638987</v>
      </c>
      <c r="M6" s="14">
        <v>153.14744439070202</v>
      </c>
      <c r="N6" s="14">
        <v>158.06791125003201</v>
      </c>
      <c r="O6" s="23"/>
    </row>
    <row r="7" spans="2:16" x14ac:dyDescent="0.2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"/>
    </row>
    <row r="8" spans="2:16" x14ac:dyDescent="0.2">
      <c r="B8" t="s">
        <v>36</v>
      </c>
      <c r="C8" s="15" t="s">
        <v>50</v>
      </c>
      <c r="D8" s="15">
        <v>2005</v>
      </c>
      <c r="E8" s="15">
        <v>2006</v>
      </c>
      <c r="F8" s="15">
        <v>2007</v>
      </c>
      <c r="G8" s="15">
        <v>2008</v>
      </c>
      <c r="H8" s="15">
        <v>2009</v>
      </c>
      <c r="I8" s="15">
        <v>2010</v>
      </c>
      <c r="J8" s="15">
        <v>2011</v>
      </c>
      <c r="K8" s="15">
        <v>2012</v>
      </c>
      <c r="L8" s="15">
        <v>2013</v>
      </c>
      <c r="M8" s="15">
        <v>2014</v>
      </c>
      <c r="N8" s="15">
        <v>2015</v>
      </c>
      <c r="O8" s="24"/>
    </row>
    <row r="9" spans="2:16" x14ac:dyDescent="0.2">
      <c r="C9" s="17" t="s">
        <v>45</v>
      </c>
      <c r="D9" s="14">
        <v>69106.361154360129</v>
      </c>
      <c r="E9" s="14">
        <v>156237.89772871524</v>
      </c>
      <c r="F9" s="14">
        <v>150060.76464143256</v>
      </c>
      <c r="G9" s="14">
        <v>87728.371770402591</v>
      </c>
      <c r="H9" s="14">
        <v>91651.532405389735</v>
      </c>
      <c r="I9" s="14">
        <v>75879.520520095874</v>
      </c>
      <c r="J9" s="14">
        <v>71736.453555064727</v>
      </c>
      <c r="K9" s="14">
        <v>96702.987636278907</v>
      </c>
      <c r="L9" s="14">
        <v>78017.345128679881</v>
      </c>
      <c r="M9" s="14">
        <v>65686.833373763351</v>
      </c>
      <c r="N9" s="14">
        <v>62804.594579838034</v>
      </c>
      <c r="O9" s="23"/>
    </row>
    <row r="10" spans="2:16" x14ac:dyDescent="0.2">
      <c r="C10" s="17" t="s">
        <v>51</v>
      </c>
      <c r="D10" s="14">
        <v>48808.862721567275</v>
      </c>
      <c r="E10" s="14">
        <v>44916.961211455935</v>
      </c>
      <c r="F10" s="14">
        <v>41731.684701802049</v>
      </c>
      <c r="G10" s="14">
        <v>41507.097589072284</v>
      </c>
      <c r="H10" s="14">
        <v>42102.862880940418</v>
      </c>
      <c r="I10" s="14">
        <v>37410.230914446242</v>
      </c>
      <c r="J10" s="14">
        <v>40556.148454300244</v>
      </c>
      <c r="K10" s="14">
        <v>44905.7123402211</v>
      </c>
      <c r="L10" s="14">
        <v>47445.3360573916</v>
      </c>
      <c r="M10" s="14">
        <v>55029.624286993174</v>
      </c>
      <c r="N10" s="14">
        <v>53275.332406481968</v>
      </c>
      <c r="O10" s="23"/>
      <c r="P10" s="20"/>
    </row>
    <row r="11" spans="2:16" x14ac:dyDescent="0.2"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2:16" x14ac:dyDescent="0.2">
      <c r="B12" t="s">
        <v>40</v>
      </c>
      <c r="C12" s="15" t="s">
        <v>39</v>
      </c>
      <c r="D12" s="15">
        <v>2005</v>
      </c>
      <c r="E12" s="15">
        <v>2006</v>
      </c>
      <c r="F12" s="15">
        <v>2007</v>
      </c>
      <c r="G12" s="15">
        <v>2008</v>
      </c>
      <c r="H12" s="15">
        <v>2009</v>
      </c>
      <c r="I12" s="15">
        <v>2010</v>
      </c>
      <c r="J12" s="15">
        <v>2011</v>
      </c>
      <c r="K12" s="15">
        <v>2012</v>
      </c>
      <c r="L12" s="15">
        <v>2013</v>
      </c>
      <c r="M12" s="15">
        <v>2014</v>
      </c>
      <c r="N12" s="15">
        <v>2015</v>
      </c>
    </row>
    <row r="13" spans="2:16" x14ac:dyDescent="0.2">
      <c r="C13" s="17" t="s">
        <v>43</v>
      </c>
      <c r="D13" s="20">
        <v>513</v>
      </c>
      <c r="E13" s="20">
        <v>535</v>
      </c>
      <c r="F13" s="20">
        <v>535</v>
      </c>
      <c r="G13" s="20">
        <v>503</v>
      </c>
      <c r="H13" s="20">
        <v>494</v>
      </c>
      <c r="I13" s="20">
        <v>567</v>
      </c>
      <c r="J13" s="20">
        <v>639</v>
      </c>
      <c r="K13" s="20">
        <v>382</v>
      </c>
      <c r="L13" s="20">
        <v>454</v>
      </c>
      <c r="M13" s="20">
        <v>516</v>
      </c>
      <c r="N13" s="20">
        <v>515</v>
      </c>
    </row>
    <row r="14" spans="2:16" x14ac:dyDescent="0.2">
      <c r="C14" s="17" t="s">
        <v>47</v>
      </c>
      <c r="D14" s="20">
        <v>3270</v>
      </c>
      <c r="E14" s="20">
        <v>3540</v>
      </c>
      <c r="F14" s="20">
        <v>3607</v>
      </c>
      <c r="G14" s="20">
        <v>3514</v>
      </c>
      <c r="H14" s="20">
        <v>3424</v>
      </c>
      <c r="I14" s="20">
        <v>3711</v>
      </c>
      <c r="J14" s="20">
        <v>3364</v>
      </c>
      <c r="K14" s="20">
        <v>3166</v>
      </c>
      <c r="L14" s="20">
        <v>3049</v>
      </c>
      <c r="M14" s="20">
        <v>2783</v>
      </c>
      <c r="N14" s="20">
        <v>2967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2.1</vt:lpstr>
      <vt:lpstr>Figure 3.1</vt:lpstr>
      <vt:lpstr>Figure 3.2</vt:lpstr>
      <vt:lpstr>Figure 3.3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dodd</dc:creator>
  <cp:lastModifiedBy>Kristina Tietjen</cp:lastModifiedBy>
  <dcterms:created xsi:type="dcterms:W3CDTF">2017-04-09T15:27:00Z</dcterms:created>
  <dcterms:modified xsi:type="dcterms:W3CDTF">2017-04-11T04:11:53Z</dcterms:modified>
</cp:coreProperties>
</file>