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tops\Dropbox\_FUNdamentalResearchWG\DATA\Canada\Federal Data\FINAL DATA May 28 2016\"/>
    </mc:Choice>
  </mc:AlternateContent>
  <bookViews>
    <workbookView xWindow="0" yWindow="0" windowWidth="19200" windowHeight="6648" activeTab="5"/>
  </bookViews>
  <sheets>
    <sheet name="Graph 1(a,b,c)" sheetId="1" r:id="rId1"/>
    <sheet name="Graph 2" sheetId="2" r:id="rId2"/>
    <sheet name="Graph 3" sheetId="3" r:id="rId3"/>
    <sheet name="Graph 4" sheetId="5" r:id="rId4"/>
    <sheet name="Graph 5" sheetId="6" r:id="rId5"/>
    <sheet name="Graph 6" sheetId="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6" l="1"/>
  <c r="F27" i="6"/>
  <c r="G27" i="6"/>
  <c r="H27" i="6"/>
  <c r="I27" i="6"/>
  <c r="J27" i="6"/>
  <c r="K27" i="6"/>
  <c r="L27" i="6"/>
  <c r="M27" i="6"/>
  <c r="N27" i="6"/>
  <c r="O27" i="6"/>
  <c r="P27" i="6"/>
  <c r="Q27" i="6"/>
  <c r="R27" i="6"/>
  <c r="S27" i="6"/>
  <c r="T27" i="6"/>
  <c r="D27" i="6"/>
  <c r="E24" i="6"/>
  <c r="F24" i="6"/>
  <c r="G24" i="6"/>
  <c r="H24" i="6"/>
  <c r="I24" i="6"/>
  <c r="J24" i="6"/>
  <c r="K24" i="6"/>
  <c r="L24" i="6"/>
  <c r="M24" i="6"/>
  <c r="N24" i="6"/>
  <c r="O24" i="6"/>
  <c r="P24" i="6"/>
  <c r="Q24" i="6"/>
  <c r="R24" i="6"/>
  <c r="S24" i="6"/>
  <c r="T24" i="6"/>
  <c r="E22" i="6"/>
  <c r="F22" i="6"/>
  <c r="G22" i="6"/>
  <c r="H22" i="6"/>
  <c r="I22" i="6"/>
  <c r="J22" i="6"/>
  <c r="K22" i="6"/>
  <c r="L22" i="6"/>
  <c r="M22" i="6"/>
  <c r="N22" i="6"/>
  <c r="O22" i="6"/>
  <c r="P22" i="6"/>
  <c r="Q22" i="6"/>
  <c r="R22" i="6"/>
  <c r="S22" i="6"/>
  <c r="T22" i="6"/>
  <c r="D24" i="6"/>
  <c r="D22" i="6"/>
  <c r="E11" i="6"/>
  <c r="F11" i="6"/>
  <c r="G11" i="6"/>
  <c r="H11" i="6"/>
  <c r="I11" i="6"/>
  <c r="J11" i="6"/>
  <c r="K11" i="6"/>
  <c r="L11" i="6"/>
  <c r="M11" i="6"/>
  <c r="N11" i="6"/>
  <c r="O11" i="6"/>
  <c r="P11" i="6"/>
  <c r="Q11" i="6"/>
  <c r="R11" i="6"/>
  <c r="S11" i="6"/>
  <c r="T11" i="6"/>
  <c r="E9" i="6"/>
  <c r="F9" i="6"/>
  <c r="G9" i="6"/>
  <c r="H9" i="6"/>
  <c r="I9" i="6"/>
  <c r="J9" i="6"/>
  <c r="K9" i="6"/>
  <c r="L9" i="6"/>
  <c r="M9" i="6"/>
  <c r="N9" i="6"/>
  <c r="O9" i="6"/>
  <c r="P9" i="6"/>
  <c r="Q9" i="6"/>
  <c r="R9" i="6"/>
  <c r="S9" i="6"/>
  <c r="T9" i="6"/>
  <c r="D9" i="6"/>
  <c r="D11" i="6"/>
  <c r="F29" i="5" l="1"/>
  <c r="G29" i="5"/>
  <c r="H29" i="5"/>
  <c r="I29" i="5"/>
  <c r="J29" i="5"/>
  <c r="K29" i="5"/>
  <c r="L29" i="5"/>
  <c r="M29" i="5"/>
  <c r="N29" i="5"/>
  <c r="O29" i="5"/>
  <c r="P29" i="5"/>
  <c r="Q29" i="5"/>
  <c r="R29" i="5"/>
  <c r="S29" i="5"/>
  <c r="T29" i="5"/>
  <c r="U29" i="5"/>
  <c r="E29" i="5"/>
  <c r="F22" i="5"/>
  <c r="G22" i="5"/>
  <c r="H22" i="5"/>
  <c r="I22" i="5"/>
  <c r="J22" i="5"/>
  <c r="K22" i="5"/>
  <c r="L22" i="5"/>
  <c r="M22" i="5"/>
  <c r="N22" i="5"/>
  <c r="O22" i="5"/>
  <c r="P22" i="5"/>
  <c r="Q22" i="5"/>
  <c r="R22" i="5"/>
  <c r="S22" i="5"/>
  <c r="T22" i="5"/>
  <c r="U22" i="5"/>
  <c r="E22" i="5"/>
  <c r="E27" i="4" l="1"/>
  <c r="F27" i="4"/>
  <c r="G27" i="4"/>
  <c r="H27" i="4"/>
  <c r="I27" i="4"/>
  <c r="J27" i="4"/>
  <c r="K27" i="4"/>
  <c r="L27" i="4"/>
  <c r="M27" i="4"/>
  <c r="N27" i="4"/>
  <c r="O27" i="4"/>
  <c r="P27" i="4"/>
  <c r="Q27" i="4"/>
  <c r="R27" i="4"/>
  <c r="E28" i="4"/>
  <c r="F28" i="4"/>
  <c r="G28" i="4"/>
  <c r="H28" i="4"/>
  <c r="I28" i="4"/>
  <c r="J28" i="4"/>
  <c r="K28" i="4"/>
  <c r="L28" i="4"/>
  <c r="M28" i="4"/>
  <c r="N28" i="4"/>
  <c r="O28" i="4"/>
  <c r="P28" i="4"/>
  <c r="Q28" i="4"/>
  <c r="R28" i="4"/>
  <c r="E19" i="3" l="1"/>
  <c r="F19" i="3"/>
  <c r="G19" i="3"/>
  <c r="H19" i="3"/>
  <c r="I19" i="3"/>
  <c r="J19" i="3"/>
  <c r="K19" i="3"/>
  <c r="L19" i="3"/>
  <c r="M19" i="3"/>
  <c r="N19" i="3"/>
  <c r="O19" i="3"/>
  <c r="P19" i="3"/>
  <c r="Q19" i="3"/>
  <c r="R19" i="3"/>
  <c r="S19" i="3"/>
  <c r="T19" i="3"/>
  <c r="U19" i="3"/>
  <c r="D19" i="3"/>
  <c r="E20" i="2"/>
  <c r="F20" i="2"/>
  <c r="G20" i="2"/>
  <c r="H20" i="2"/>
  <c r="I20" i="2"/>
  <c r="J20" i="2"/>
  <c r="K20" i="2"/>
  <c r="L20" i="2"/>
  <c r="M20" i="2"/>
  <c r="N20" i="2"/>
  <c r="O20" i="2"/>
  <c r="P20" i="2"/>
  <c r="Q20" i="2"/>
  <c r="R20" i="2"/>
  <c r="S20" i="2"/>
  <c r="T20" i="2"/>
  <c r="U20" i="2"/>
  <c r="D20" i="2"/>
</calcChain>
</file>

<file path=xl/sharedStrings.xml><?xml version="1.0" encoding="utf-8"?>
<sst xmlns="http://schemas.openxmlformats.org/spreadsheetml/2006/main" count="361" uniqueCount="111">
  <si>
    <t>Intramural R&amp;D performed by the federal government</t>
  </si>
  <si>
    <t>Table 358-0001 Gross domestic expenditures on research and development, by science type and by funder and performer sector, annual (dollars x 1,000,000)(1,3,4,5,6,9)</t>
  </si>
  <si>
    <t>Survey or program details:</t>
  </si>
  <si>
    <t>Annual Survey of Research and Development in Canadian Industry - 4201</t>
  </si>
  <si>
    <t>Research and Development of Canadian Private Non-Profit Organizations - 4204</t>
  </si>
  <si>
    <t>Scientific Activities of Provincial Research Organizations, Activities in Natural Sciences and Engineering - 4208</t>
  </si>
  <si>
    <t>Provincial Government Activities in the Natural Sciences - 4209</t>
  </si>
  <si>
    <t>Scientific and Technological Activities of Provincial Governments - 4210</t>
  </si>
  <si>
    <t>Federal Science Expenditures and Personnel, Activities in the Social Sciences and Natural Sciences - 4212</t>
  </si>
  <si>
    <t>Higher Education Research and Development Estimates - 5109</t>
  </si>
  <si>
    <t>Gross Domestic Expenditures on Research and Development - 5198</t>
  </si>
  <si>
    <t>NOTES:</t>
  </si>
  <si>
    <t>label each axis to indicate which dataset they represent?</t>
  </si>
  <si>
    <t>Also create graphs that include identical data but only from 2006-2015</t>
  </si>
  <si>
    <t>Intramural R&amp;D performed by all sectors (GERD)</t>
  </si>
  <si>
    <t>1A</t>
  </si>
  <si>
    <t>1B</t>
  </si>
  <si>
    <t>1C</t>
  </si>
  <si>
    <t>Keep data points for first year in every graph starting around the same visual point</t>
  </si>
  <si>
    <t>Table 358-0143 Federal expenditures on science and technology and its components, by type of science and performing sector, annual (dollars x 1,000,000)(1,2,3)</t>
  </si>
  <si>
    <t>Survey or program details: data refers to R&amp;D</t>
  </si>
  <si>
    <t>Federal government (intramural)</t>
  </si>
  <si>
    <t xml:space="preserve">Millions of Dollars (Inflation-Adjusted, 2015) </t>
  </si>
  <si>
    <t>Intramural and Extramural R&amp;D Funded by the Federal Government in the Natural Sciences and Engineering</t>
  </si>
  <si>
    <t>NOTES</t>
  </si>
  <si>
    <t>Total, all performing sectors</t>
  </si>
  <si>
    <t>Business enterprise</t>
  </si>
  <si>
    <t>Higher education</t>
  </si>
  <si>
    <t>Canadian non-profit institutions</t>
  </si>
  <si>
    <t>Provincial and municipal governments</t>
  </si>
  <si>
    <t>Foreign performers</t>
  </si>
  <si>
    <t>Other Canadian performers</t>
  </si>
  <si>
    <t>***need to include a note saying years are noted 1998-1999 but are labelled as 1998</t>
  </si>
  <si>
    <t>Intramural and Extramural R&amp;D Funded by the Federal Government in the Social Sciences and Humanities</t>
  </si>
  <si>
    <t>please also create an identical graph with data from 2006-2015 only</t>
  </si>
  <si>
    <t>please try to order contributers from highest to lowest but have colours for each one identical to graph 2 so they can be compared (eg federal government is same colour on graph 2 and 3 but may not be listed in same order)</t>
  </si>
  <si>
    <t>Intramural R&amp;D Expenditure: Natural Sciences and Engineering</t>
  </si>
  <si>
    <t>Intramural R&amp;D Expenditure: Social Sciences and Humanities</t>
  </si>
  <si>
    <t>Intramural R&amp;D Expenditure: Natural Sciences and Engineering, Social Sciences and Humanities</t>
  </si>
  <si>
    <t>Intramural R&amp;D performed by all sectors (GERD) in Natural Sciences and Engineering</t>
  </si>
  <si>
    <t>Intramural R&amp;D performed by all sectors (GERD) in Social Sciences and Humanities</t>
  </si>
  <si>
    <t>Federal Expenditures as a Percentage of GERD</t>
  </si>
  <si>
    <t>could you please create versions with and without the percentage value</t>
  </si>
  <si>
    <t xml:space="preserve">Federal Expenditures as a Percentage of GERD </t>
  </si>
  <si>
    <t>Table 358-0159 Personnel engaged in research and development, by performing sector, occupational category and type of science, annual (number)(1)</t>
  </si>
  <si>
    <t>Research and Development Personnel - 5193</t>
  </si>
  <si>
    <t>Geography</t>
  </si>
  <si>
    <t>Performing sector</t>
  </si>
  <si>
    <t>Occupational category</t>
  </si>
  <si>
    <t>Type of science</t>
  </si>
  <si>
    <t>Canada</t>
  </si>
  <si>
    <t>Total performing sector</t>
  </si>
  <si>
    <t>Total personnel</t>
  </si>
  <si>
    <t>Total sciences</t>
  </si>
  <si>
    <t>Natural sciences and engineering</t>
  </si>
  <si>
    <t>Social sciences and humanities</t>
  </si>
  <si>
    <t>Researchers</t>
  </si>
  <si>
    <t>Federal government</t>
  </si>
  <si>
    <t>Footnotes:</t>
  </si>
  <si>
    <t>Personnel counts are reported as full-time equivalents (rounded to the nearest 10). Due to rounding, components may not add to the totals.</t>
  </si>
  <si>
    <t>Source:</t>
  </si>
  <si>
    <t>data only available for 2000-2013</t>
  </si>
  <si>
    <t>Table 358-0166 Federal personnel engaged in science and technological activities, by major departments and agencies, annual (number)(1,2,4)</t>
  </si>
  <si>
    <t>Science and technology components</t>
  </si>
  <si>
    <t>Major departments and agencies</t>
  </si>
  <si>
    <t>Research and development</t>
  </si>
  <si>
    <t>Total departments and agencies</t>
  </si>
  <si>
    <t>Agriculture and Agri-Food Canada</t>
  </si>
  <si>
    <t>Atomic Energy of Canada Limited</t>
  </si>
  <si>
    <t>..</t>
  </si>
  <si>
    <t>Canada Foundation for Innovation</t>
  </si>
  <si>
    <t>Canadian Institutes of Health Research</t>
  </si>
  <si>
    <t>Canadian International Development Agency</t>
  </si>
  <si>
    <t>Canadian Space Agency</t>
  </si>
  <si>
    <t>Environment Canada (3)</t>
  </si>
  <si>
    <t>Fisheries and Oceans Canada</t>
  </si>
  <si>
    <t>Foreign Affairs, Trade and Development Canada</t>
  </si>
  <si>
    <t>Health Canada</t>
  </si>
  <si>
    <t>Industry Canada</t>
  </si>
  <si>
    <t>International Development Research Centre</t>
  </si>
  <si>
    <t>National Defence</t>
  </si>
  <si>
    <t>National Research Council Canada</t>
  </si>
  <si>
    <t>Natural Resources Canada</t>
  </si>
  <si>
    <t>Natural Sciences and Engineering Research Council of Canada</t>
  </si>
  <si>
    <t>Social Sciences and Humanities Research Council of Canada</t>
  </si>
  <si>
    <t>Statistics Canada</t>
  </si>
  <si>
    <t>Other departments and agencies (2)</t>
  </si>
  <si>
    <t>Legend:</t>
  </si>
  <si>
    <t>Not available</t>
  </si>
  <si>
    <t>Due to rounding, components may not add to the totals.</t>
  </si>
  <si>
    <t>Departments and agencies that contributed 2% or more to the total fiscal year science and technology expenditures are named. For years that these departments did not contribute 2%, a not available symbol (..) is displayed and their data are included in the "Other" category. The "Other" category comprises the rest of the departments and agencies in the survey.</t>
  </si>
  <si>
    <t>Environment Canada revised their methodology for calculating FTEs commencing fiscal year 2012/2013. Caution must be used in comparing the previous fiscal years' data.</t>
  </si>
  <si>
    <t>Most recent 3 years of data are actual, preliminary and intentions of federal resources allocated to the social sciences and humanities as well as the natural sciences and engineering.</t>
  </si>
  <si>
    <t>Statistics Canada. Table 358-0166 - Federal personnel engaged in science and technological activities, by major departments and agencies, annual (number)</t>
  </si>
  <si>
    <t>(accessed: June 22, 2016)</t>
  </si>
  <si>
    <t>Percent of researchers in nat sci eng</t>
  </si>
  <si>
    <t>Percent of researchers in soc sci and hum</t>
  </si>
  <si>
    <t>Table 358-0163 Federal expenditures on science and technology, by major departments and agencies, annual (dollars x 1,000,000)(1,2,3,4)</t>
  </si>
  <si>
    <t>Expenditures</t>
  </si>
  <si>
    <t>Total expenditures</t>
  </si>
  <si>
    <t>Intramural</t>
  </si>
  <si>
    <t>Extramural</t>
  </si>
  <si>
    <t>*changed 2000-2001 to 2000 etc</t>
  </si>
  <si>
    <t>inflation adjusted 2015 dollar values</t>
  </si>
  <si>
    <t>Total Departments and Agencies</t>
  </si>
  <si>
    <t xml:space="preserve">Intramural as % of total </t>
  </si>
  <si>
    <t>Extramural as % of Total</t>
  </si>
  <si>
    <t>not sure if bar or line graph is better, can we find someway to compare the trends even when the numbers are not in the same range? Separate graphs stacked on top of one another might be necessary, please include all blue data points</t>
  </si>
  <si>
    <t>how to make scales more comparable for intra and extramural expend - ie on intr NRC is in different range</t>
  </si>
  <si>
    <t>please include identical graphs that include data from only 2006-2015</t>
  </si>
  <si>
    <t>create a graph that compares data by performer, type of science, and also one that compares each performer as % of total researchers in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</si>
</sst>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i/>
      <sz val="11"/>
      <color rgb="FF000000"/>
      <name val="Calibri"/>
      <family val="2"/>
    </font>
    <font>
      <b/>
      <sz val="11"/>
      <color rgb="FFFF0000"/>
      <name val="Calibri"/>
      <family val="2"/>
      <scheme val="minor"/>
    </font>
    <font>
      <sz val="11"/>
      <name val="Calibri"/>
      <family val="2"/>
      <scheme val="minor"/>
    </font>
    <font>
      <sz val="11"/>
      <color rgb="FF000000"/>
      <name val="Calibri"/>
      <family val="2"/>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4" fillId="0" borderId="0" xfId="0" applyFont="1" applyAlignment="1">
      <alignment vertical="center"/>
    </xf>
    <xf numFmtId="0" fontId="3" fillId="0" borderId="0" xfId="0" applyFont="1" applyFill="1"/>
    <xf numFmtId="0" fontId="2" fillId="0" borderId="0" xfId="0" applyFont="1" applyFill="1"/>
    <xf numFmtId="0" fontId="5" fillId="0" borderId="0" xfId="0" applyFont="1"/>
    <xf numFmtId="0" fontId="1" fillId="0" borderId="0" xfId="0" applyFont="1"/>
    <xf numFmtId="0" fontId="0" fillId="0" borderId="0" xfId="0" applyFill="1"/>
    <xf numFmtId="0" fontId="3" fillId="0" borderId="0" xfId="0" applyFont="1"/>
    <xf numFmtId="0" fontId="6" fillId="0" borderId="0" xfId="0" applyFont="1"/>
    <xf numFmtId="0" fontId="7" fillId="0" borderId="0" xfId="0" applyFont="1" applyAlignment="1">
      <alignment vertical="center"/>
    </xf>
    <xf numFmtId="0" fontId="0"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2" fillId="4" borderId="0" xfId="0" applyFont="1" applyFill="1"/>
    <xf numFmtId="0" fontId="2" fillId="2" borderId="0" xfId="0" applyFont="1" applyFill="1"/>
    <xf numFmtId="0" fontId="2" fillId="3" borderId="0" xfId="0" applyFont="1" applyFill="1"/>
    <xf numFmtId="0" fontId="6"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1A. Intramural R&amp;D Expenditure:</a:t>
            </a:r>
            <a:r>
              <a:rPr lang="en-CA" baseline="0"/>
              <a:t> </a:t>
            </a:r>
            <a:r>
              <a:rPr lang="en-CA"/>
              <a:t>Natural Sciences and Engineering, Social Sciences and Humanities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1(a,b,c)'!$C$18</c:f>
              <c:strCache>
                <c:ptCount val="1"/>
                <c:pt idx="0">
                  <c:v>Intramural R&amp;D performed by all sectors (GERD)</c:v>
                </c:pt>
              </c:strCache>
            </c:strRef>
          </c:tx>
          <c:spPr>
            <a:ln w="28575" cap="rnd">
              <a:solidFill>
                <a:schemeClr val="accent1"/>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1(a,b,c)'!$D$18:$U$18</c:f>
              <c:numCache>
                <c:formatCode>General</c:formatCode>
                <c:ptCount val="18"/>
                <c:pt idx="0">
                  <c:v>22311.030495522384</c:v>
                </c:pt>
                <c:pt idx="1">
                  <c:v>24062.603766767039</c:v>
                </c:pt>
                <c:pt idx="2">
                  <c:v>27450.171835524619</c:v>
                </c:pt>
                <c:pt idx="3">
                  <c:v>29849.264303571425</c:v>
                </c:pt>
                <c:pt idx="4">
                  <c:v>29849.136472385944</c:v>
                </c:pt>
                <c:pt idx="5">
                  <c:v>30432.191771604936</c:v>
                </c:pt>
                <c:pt idx="6">
                  <c:v>32344.040963855423</c:v>
                </c:pt>
                <c:pt idx="7">
                  <c:v>33174.238677839858</c:v>
                </c:pt>
                <c:pt idx="8">
                  <c:v>33605.971137173954</c:v>
                </c:pt>
                <c:pt idx="9">
                  <c:v>33967.716331340132</c:v>
                </c:pt>
                <c:pt idx="10">
                  <c:v>34191.834497970704</c:v>
                </c:pt>
                <c:pt idx="11">
                  <c:v>33382.605271882261</c:v>
                </c:pt>
                <c:pt idx="12">
                  <c:v>33241.721642803321</c:v>
                </c:pt>
                <c:pt idx="13">
                  <c:v>33534.632554229021</c:v>
                </c:pt>
                <c:pt idx="14">
                  <c:v>33777.602836758961</c:v>
                </c:pt>
                <c:pt idx="15">
                  <c:v>32884.018021757322</c:v>
                </c:pt>
                <c:pt idx="16">
                  <c:v>32079.202463566966</c:v>
                </c:pt>
                <c:pt idx="17">
                  <c:v>31604</c:v>
                </c:pt>
              </c:numCache>
            </c:numRef>
          </c:val>
          <c:smooth val="0"/>
          <c:extLst>
            <c:ext xmlns:c16="http://schemas.microsoft.com/office/drawing/2014/chart" uri="{C3380CC4-5D6E-409C-BE32-E72D297353CC}">
              <c16:uniqueId val="{00000000-CB15-4655-A8AA-5247F164D461}"/>
            </c:ext>
          </c:extLst>
        </c:ser>
        <c:dLbls>
          <c:showLegendKey val="0"/>
          <c:showVal val="0"/>
          <c:showCatName val="0"/>
          <c:showSerName val="0"/>
          <c:showPercent val="0"/>
          <c:showBubbleSize val="0"/>
        </c:dLbls>
        <c:marker val="1"/>
        <c:smooth val="0"/>
        <c:axId val="423918280"/>
        <c:axId val="423918608"/>
      </c:lineChart>
      <c:lineChart>
        <c:grouping val="standard"/>
        <c:varyColors val="0"/>
        <c:ser>
          <c:idx val="1"/>
          <c:order val="1"/>
          <c:tx>
            <c:strRef>
              <c:f>'Graph 1(a,b,c)'!$C$19</c:f>
              <c:strCache>
                <c:ptCount val="1"/>
                <c:pt idx="0">
                  <c:v>Intramural R&amp;D performed by the federal government</c:v>
                </c:pt>
              </c:strCache>
            </c:strRef>
          </c:tx>
          <c:spPr>
            <a:ln w="28575" cap="rnd">
              <a:solidFill>
                <a:schemeClr val="accent2"/>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1(a,b,c)'!$D$19:$U$19</c:f>
              <c:numCache>
                <c:formatCode>General</c:formatCode>
                <c:ptCount val="18"/>
                <c:pt idx="0">
                  <c:v>2417.2132119402982</c:v>
                </c:pt>
                <c:pt idx="1">
                  <c:v>2536.2805693950177</c:v>
                </c:pt>
                <c:pt idx="2">
                  <c:v>2777.7357050786286</c:v>
                </c:pt>
                <c:pt idx="3">
                  <c:v>2713.6867901785708</c:v>
                </c:pt>
                <c:pt idx="4">
                  <c:v>2777.6667321545515</c:v>
                </c:pt>
                <c:pt idx="5">
                  <c:v>2567.1346316872423</c:v>
                </c:pt>
                <c:pt idx="6">
                  <c:v>2526.423589530536</c:v>
                </c:pt>
                <c:pt idx="7">
                  <c:v>2857.8478398510247</c:v>
                </c:pt>
                <c:pt idx="8">
                  <c:v>2884.5731957215235</c:v>
                </c:pt>
                <c:pt idx="9">
                  <c:v>2863.2484769609564</c:v>
                </c:pt>
                <c:pt idx="10">
                  <c:v>2889.8109934709723</c:v>
                </c:pt>
                <c:pt idx="11">
                  <c:v>3060.2660480247869</c:v>
                </c:pt>
                <c:pt idx="12">
                  <c:v>3271.4075267520725</c:v>
                </c:pt>
                <c:pt idx="13">
                  <c:v>2790.5145955944172</c:v>
                </c:pt>
                <c:pt idx="14">
                  <c:v>2638.6331747919144</c:v>
                </c:pt>
                <c:pt idx="15">
                  <c:v>2814.0458309623432</c:v>
                </c:pt>
                <c:pt idx="16">
                  <c:v>2622.7834975711312</c:v>
                </c:pt>
                <c:pt idx="17">
                  <c:v>2679</c:v>
                </c:pt>
              </c:numCache>
            </c:numRef>
          </c:val>
          <c:smooth val="0"/>
          <c:extLst>
            <c:ext xmlns:c16="http://schemas.microsoft.com/office/drawing/2014/chart" uri="{C3380CC4-5D6E-409C-BE32-E72D297353CC}">
              <c16:uniqueId val="{00000001-CB15-4655-A8AA-5247F164D461}"/>
            </c:ext>
          </c:extLst>
        </c:ser>
        <c:dLbls>
          <c:showLegendKey val="0"/>
          <c:showVal val="0"/>
          <c:showCatName val="0"/>
          <c:showSerName val="0"/>
          <c:showPercent val="0"/>
          <c:showBubbleSize val="0"/>
        </c:dLbls>
        <c:marker val="1"/>
        <c:smooth val="0"/>
        <c:axId val="415725336"/>
        <c:axId val="415730912"/>
      </c:lineChart>
      <c:catAx>
        <c:axId val="42391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608"/>
        <c:crosses val="autoZero"/>
        <c:auto val="1"/>
        <c:lblAlgn val="ctr"/>
        <c:lblOffset val="100"/>
        <c:noMultiLvlLbl val="0"/>
      </c:catAx>
      <c:valAx>
        <c:axId val="423918608"/>
        <c:scaling>
          <c:orientation val="minMax"/>
          <c:min val="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1.6666666666666666E-2"/>
              <c:y val="0.213796296296296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280"/>
        <c:crosses val="autoZero"/>
        <c:crossBetween val="between"/>
      </c:valAx>
      <c:valAx>
        <c:axId val="415730912"/>
        <c:scaling>
          <c:orientation val="minMax"/>
          <c:min val="22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0.90441666666666654"/>
              <c:y val="0.20916666666666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5336"/>
        <c:crosses val="max"/>
        <c:crossBetween val="between"/>
      </c:valAx>
      <c:catAx>
        <c:axId val="415725336"/>
        <c:scaling>
          <c:orientation val="minMax"/>
        </c:scaling>
        <c:delete val="1"/>
        <c:axPos val="b"/>
        <c:numFmt formatCode="General" sourceLinked="1"/>
        <c:majorTickMark val="out"/>
        <c:minorTickMark val="none"/>
        <c:tickLblPos val="nextTo"/>
        <c:crossAx val="415730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5A. Federal Personnel Engaged in R&amp;D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5'!$C$8</c:f>
              <c:strCache>
                <c:ptCount val="1"/>
                <c:pt idx="0">
                  <c:v>Canada Foundation for Innovation</c:v>
                </c:pt>
              </c:strCache>
            </c:strRef>
          </c:tx>
          <c:spPr>
            <a:solidFill>
              <a:schemeClr val="accent1"/>
            </a:solidFill>
            <a:ln>
              <a:noFill/>
            </a:ln>
            <a:effectLst/>
          </c:spPr>
          <c:invertIfNegative val="0"/>
          <c:cat>
            <c:numRef>
              <c:f>'Graph 5'!$D$4:$T$4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5'!$D$8:$T$8</c:f>
              <c:numCache>
                <c:formatCode>General</c:formatCode>
                <c:ptCount val="17"/>
                <c:pt idx="0">
                  <c:v>23</c:v>
                </c:pt>
                <c:pt idx="1">
                  <c:v>30</c:v>
                </c:pt>
                <c:pt idx="2">
                  <c:v>40</c:v>
                </c:pt>
                <c:pt idx="3">
                  <c:v>43</c:v>
                </c:pt>
                <c:pt idx="4">
                  <c:v>46</c:v>
                </c:pt>
                <c:pt idx="5">
                  <c:v>49</c:v>
                </c:pt>
                <c:pt idx="6">
                  <c:v>52</c:v>
                </c:pt>
                <c:pt idx="7">
                  <c:v>60</c:v>
                </c:pt>
                <c:pt idx="8">
                  <c:v>64</c:v>
                </c:pt>
                <c:pt idx="9">
                  <c:v>61</c:v>
                </c:pt>
                <c:pt idx="10">
                  <c:v>64</c:v>
                </c:pt>
                <c:pt idx="11">
                  <c:v>64</c:v>
                </c:pt>
                <c:pt idx="12">
                  <c:v>62</c:v>
                </c:pt>
                <c:pt idx="13">
                  <c:v>65</c:v>
                </c:pt>
                <c:pt idx="14">
                  <c:v>65</c:v>
                </c:pt>
                <c:pt idx="15">
                  <c:v>69</c:v>
                </c:pt>
                <c:pt idx="16">
                  <c:v>69</c:v>
                </c:pt>
              </c:numCache>
            </c:numRef>
          </c:val>
          <c:extLst>
            <c:ext xmlns:c16="http://schemas.microsoft.com/office/drawing/2014/chart" uri="{C3380CC4-5D6E-409C-BE32-E72D297353CC}">
              <c16:uniqueId val="{00000000-2E6A-48C5-BE8B-B6E55D898069}"/>
            </c:ext>
          </c:extLst>
        </c:ser>
        <c:ser>
          <c:idx val="1"/>
          <c:order val="1"/>
          <c:tx>
            <c:strRef>
              <c:f>'Graph 5'!$C$10</c:f>
              <c:strCache>
                <c:ptCount val="1"/>
                <c:pt idx="0">
                  <c:v>Canadian Institutes of Health Research</c:v>
                </c:pt>
              </c:strCache>
            </c:strRef>
          </c:tx>
          <c:spPr>
            <a:solidFill>
              <a:schemeClr val="accent2"/>
            </a:solidFill>
            <a:ln>
              <a:noFill/>
            </a:ln>
            <a:effectLst/>
          </c:spPr>
          <c:invertIfNegative val="0"/>
          <c:val>
            <c:numRef>
              <c:f>'Graph 5'!$D$10:$T$10</c:f>
              <c:numCache>
                <c:formatCode>General</c:formatCode>
                <c:ptCount val="17"/>
                <c:pt idx="0">
                  <c:v>135</c:v>
                </c:pt>
                <c:pt idx="1">
                  <c:v>169</c:v>
                </c:pt>
                <c:pt idx="2">
                  <c:v>222</c:v>
                </c:pt>
                <c:pt idx="3">
                  <c:v>269</c:v>
                </c:pt>
                <c:pt idx="4">
                  <c:v>278</c:v>
                </c:pt>
                <c:pt idx="5">
                  <c:v>318</c:v>
                </c:pt>
                <c:pt idx="6">
                  <c:v>341</c:v>
                </c:pt>
                <c:pt idx="7">
                  <c:v>354</c:v>
                </c:pt>
                <c:pt idx="8">
                  <c:v>393</c:v>
                </c:pt>
                <c:pt idx="9">
                  <c:v>380</c:v>
                </c:pt>
                <c:pt idx="10">
                  <c:v>413</c:v>
                </c:pt>
                <c:pt idx="11">
                  <c:v>415</c:v>
                </c:pt>
                <c:pt idx="12">
                  <c:v>392</c:v>
                </c:pt>
                <c:pt idx="13">
                  <c:v>387</c:v>
                </c:pt>
                <c:pt idx="14">
                  <c:v>408</c:v>
                </c:pt>
                <c:pt idx="15">
                  <c:v>411</c:v>
                </c:pt>
                <c:pt idx="16">
                  <c:v>407</c:v>
                </c:pt>
              </c:numCache>
            </c:numRef>
          </c:val>
          <c:extLst>
            <c:ext xmlns:c16="http://schemas.microsoft.com/office/drawing/2014/chart" uri="{C3380CC4-5D6E-409C-BE32-E72D297353CC}">
              <c16:uniqueId val="{00000001-2E6A-48C5-BE8B-B6E55D898069}"/>
            </c:ext>
          </c:extLst>
        </c:ser>
        <c:ser>
          <c:idx val="2"/>
          <c:order val="2"/>
          <c:tx>
            <c:strRef>
              <c:f>'Graph 5'!$C$21</c:f>
              <c:strCache>
                <c:ptCount val="1"/>
                <c:pt idx="0">
                  <c:v>National Research Council Canada</c:v>
                </c:pt>
              </c:strCache>
            </c:strRef>
          </c:tx>
          <c:spPr>
            <a:solidFill>
              <a:schemeClr val="accent3"/>
            </a:solidFill>
            <a:ln>
              <a:noFill/>
            </a:ln>
            <a:effectLst/>
          </c:spPr>
          <c:invertIfNegative val="0"/>
          <c:val>
            <c:numRef>
              <c:f>'Graph 5'!$D$21:$T$21</c:f>
              <c:numCache>
                <c:formatCode>General</c:formatCode>
                <c:ptCount val="17"/>
                <c:pt idx="0">
                  <c:v>2934</c:v>
                </c:pt>
                <c:pt idx="1">
                  <c:v>2507</c:v>
                </c:pt>
                <c:pt idx="2">
                  <c:v>2723</c:v>
                </c:pt>
                <c:pt idx="3">
                  <c:v>2965</c:v>
                </c:pt>
                <c:pt idx="4">
                  <c:v>3000</c:v>
                </c:pt>
                <c:pt idx="5">
                  <c:v>3654</c:v>
                </c:pt>
                <c:pt idx="6">
                  <c:v>3684</c:v>
                </c:pt>
                <c:pt idx="7">
                  <c:v>3833</c:v>
                </c:pt>
                <c:pt idx="8">
                  <c:v>3989</c:v>
                </c:pt>
                <c:pt idx="9">
                  <c:v>4249</c:v>
                </c:pt>
                <c:pt idx="10">
                  <c:v>4114</c:v>
                </c:pt>
                <c:pt idx="11">
                  <c:v>3888</c:v>
                </c:pt>
                <c:pt idx="12">
                  <c:v>3485</c:v>
                </c:pt>
                <c:pt idx="13">
                  <c:v>3285</c:v>
                </c:pt>
                <c:pt idx="14">
                  <c:v>3315</c:v>
                </c:pt>
                <c:pt idx="15">
                  <c:v>3315</c:v>
                </c:pt>
                <c:pt idx="16">
                  <c:v>3315</c:v>
                </c:pt>
              </c:numCache>
            </c:numRef>
          </c:val>
          <c:extLst>
            <c:ext xmlns:c16="http://schemas.microsoft.com/office/drawing/2014/chart" uri="{C3380CC4-5D6E-409C-BE32-E72D297353CC}">
              <c16:uniqueId val="{00000002-2E6A-48C5-BE8B-B6E55D898069}"/>
            </c:ext>
          </c:extLst>
        </c:ser>
        <c:ser>
          <c:idx val="3"/>
          <c:order val="3"/>
          <c:tx>
            <c:strRef>
              <c:f>'Graph 5'!$C$23</c:f>
              <c:strCache>
                <c:ptCount val="1"/>
                <c:pt idx="0">
                  <c:v>Natural Resources Canada</c:v>
                </c:pt>
              </c:strCache>
            </c:strRef>
          </c:tx>
          <c:spPr>
            <a:solidFill>
              <a:schemeClr val="accent4"/>
            </a:solidFill>
            <a:ln>
              <a:noFill/>
            </a:ln>
            <a:effectLst/>
          </c:spPr>
          <c:invertIfNegative val="0"/>
          <c:val>
            <c:numRef>
              <c:f>'Graph 5'!$D$23:$T$23</c:f>
              <c:numCache>
                <c:formatCode>General</c:formatCode>
                <c:ptCount val="17"/>
                <c:pt idx="0">
                  <c:v>2435</c:v>
                </c:pt>
                <c:pt idx="1">
                  <c:v>1689</c:v>
                </c:pt>
                <c:pt idx="2">
                  <c:v>1845</c:v>
                </c:pt>
                <c:pt idx="3">
                  <c:v>1923</c:v>
                </c:pt>
                <c:pt idx="4">
                  <c:v>1656</c:v>
                </c:pt>
                <c:pt idx="5">
                  <c:v>1685</c:v>
                </c:pt>
                <c:pt idx="6">
                  <c:v>1435</c:v>
                </c:pt>
                <c:pt idx="7">
                  <c:v>1464</c:v>
                </c:pt>
                <c:pt idx="8">
                  <c:v>1411</c:v>
                </c:pt>
                <c:pt idx="9">
                  <c:v>1357</c:v>
                </c:pt>
                <c:pt idx="10">
                  <c:v>1247</c:v>
                </c:pt>
                <c:pt idx="11">
                  <c:v>1353</c:v>
                </c:pt>
                <c:pt idx="12">
                  <c:v>1343</c:v>
                </c:pt>
                <c:pt idx="13">
                  <c:v>1358</c:v>
                </c:pt>
                <c:pt idx="14">
                  <c:v>1321</c:v>
                </c:pt>
                <c:pt idx="15">
                  <c:v>1383</c:v>
                </c:pt>
                <c:pt idx="16">
                  <c:v>1415</c:v>
                </c:pt>
              </c:numCache>
            </c:numRef>
          </c:val>
          <c:extLst>
            <c:ext xmlns:c16="http://schemas.microsoft.com/office/drawing/2014/chart" uri="{C3380CC4-5D6E-409C-BE32-E72D297353CC}">
              <c16:uniqueId val="{00000003-2E6A-48C5-BE8B-B6E55D898069}"/>
            </c:ext>
          </c:extLst>
        </c:ser>
        <c:ser>
          <c:idx val="4"/>
          <c:order val="4"/>
          <c:tx>
            <c:strRef>
              <c:f>'Graph 5'!$C$26</c:f>
              <c:strCache>
                <c:ptCount val="1"/>
                <c:pt idx="0">
                  <c:v>Social Sciences and Humanities Research Council of Canada</c:v>
                </c:pt>
              </c:strCache>
            </c:strRef>
          </c:tx>
          <c:spPr>
            <a:solidFill>
              <a:schemeClr val="accent5"/>
            </a:solidFill>
            <a:ln>
              <a:noFill/>
            </a:ln>
            <a:effectLst/>
          </c:spPr>
          <c:invertIfNegative val="0"/>
          <c:val>
            <c:numRef>
              <c:f>'Graph 5'!$D$26:$T$26</c:f>
              <c:numCache>
                <c:formatCode>General</c:formatCode>
                <c:ptCount val="17"/>
                <c:pt idx="0">
                  <c:v>66</c:v>
                </c:pt>
                <c:pt idx="1">
                  <c:v>77</c:v>
                </c:pt>
                <c:pt idx="2">
                  <c:v>90</c:v>
                </c:pt>
                <c:pt idx="3">
                  <c:v>98</c:v>
                </c:pt>
                <c:pt idx="4">
                  <c:v>101</c:v>
                </c:pt>
                <c:pt idx="5">
                  <c:v>125</c:v>
                </c:pt>
                <c:pt idx="6">
                  <c:v>127</c:v>
                </c:pt>
                <c:pt idx="7">
                  <c:v>129</c:v>
                </c:pt>
                <c:pt idx="8">
                  <c:v>139</c:v>
                </c:pt>
                <c:pt idx="9">
                  <c:v>158</c:v>
                </c:pt>
                <c:pt idx="10">
                  <c:v>148</c:v>
                </c:pt>
                <c:pt idx="11">
                  <c:v>175</c:v>
                </c:pt>
                <c:pt idx="12">
                  <c:v>162</c:v>
                </c:pt>
                <c:pt idx="13">
                  <c:v>170</c:v>
                </c:pt>
                <c:pt idx="14">
                  <c:v>170</c:v>
                </c:pt>
                <c:pt idx="15">
                  <c:v>182</c:v>
                </c:pt>
                <c:pt idx="16">
                  <c:v>182</c:v>
                </c:pt>
              </c:numCache>
            </c:numRef>
          </c:val>
          <c:extLst>
            <c:ext xmlns:c16="http://schemas.microsoft.com/office/drawing/2014/chart" uri="{C3380CC4-5D6E-409C-BE32-E72D297353CC}">
              <c16:uniqueId val="{00000004-2E6A-48C5-BE8B-B6E55D898069}"/>
            </c:ext>
          </c:extLst>
        </c:ser>
        <c:dLbls>
          <c:showLegendKey val="0"/>
          <c:showVal val="0"/>
          <c:showCatName val="0"/>
          <c:showSerName val="0"/>
          <c:showPercent val="0"/>
          <c:showBubbleSize val="0"/>
        </c:dLbls>
        <c:gapWidth val="219"/>
        <c:overlap val="-27"/>
        <c:axId val="466776848"/>
        <c:axId val="466774224"/>
      </c:barChart>
      <c:catAx>
        <c:axId val="4667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74224"/>
        <c:crosses val="autoZero"/>
        <c:auto val="1"/>
        <c:lblAlgn val="ctr"/>
        <c:lblOffset val="100"/>
        <c:noMultiLvlLbl val="0"/>
      </c:catAx>
      <c:valAx>
        <c:axId val="46677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Personnel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7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5B.Percentage of Federal Personnel</a:t>
            </a:r>
            <a:r>
              <a:rPr lang="en-CA" baseline="0"/>
              <a:t> Engaged in R&amp;D by Department and Agency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5'!$C$9</c:f>
              <c:strCache>
                <c:ptCount val="1"/>
                <c:pt idx="0">
                  <c:v>Canada Foundation for Innovation</c:v>
                </c:pt>
              </c:strCache>
            </c:strRef>
          </c:tx>
          <c:spPr>
            <a:ln w="28575" cap="rnd">
              <a:solidFill>
                <a:schemeClr val="accent1"/>
              </a:solidFill>
              <a:round/>
            </a:ln>
            <a:effectLst/>
          </c:spPr>
          <c:marker>
            <c:symbol val="none"/>
          </c:marker>
          <c:cat>
            <c:numRef>
              <c:f>'Graph 5'!$D$4:$T$4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5'!$D$9:$T$9</c:f>
              <c:numCache>
                <c:formatCode>General</c:formatCode>
                <c:ptCount val="17"/>
                <c:pt idx="0">
                  <c:v>0.15644130050333288</c:v>
                </c:pt>
                <c:pt idx="1">
                  <c:v>0.21835650338452578</c:v>
                </c:pt>
                <c:pt idx="2">
                  <c:v>0.28640985249892598</c:v>
                </c:pt>
                <c:pt idx="3">
                  <c:v>0.31652557968347439</c:v>
                </c:pt>
                <c:pt idx="4">
                  <c:v>0.33530140680807635</c:v>
                </c:pt>
                <c:pt idx="5">
                  <c:v>0.32141685798622499</c:v>
                </c:pt>
                <c:pt idx="6">
                  <c:v>0.34339298685861452</c:v>
                </c:pt>
                <c:pt idx="7">
                  <c:v>0.38382804503582391</c:v>
                </c:pt>
                <c:pt idx="8">
                  <c:v>0.39331366764995085</c:v>
                </c:pt>
                <c:pt idx="9">
                  <c:v>0.35317276516905977</c:v>
                </c:pt>
                <c:pt idx="10">
                  <c:v>0.37466338836201851</c:v>
                </c:pt>
                <c:pt idx="11">
                  <c:v>0.37731399599103876</c:v>
                </c:pt>
                <c:pt idx="12">
                  <c:v>0.38062496163054821</c:v>
                </c:pt>
                <c:pt idx="13">
                  <c:v>0.41997803191833039</c:v>
                </c:pt>
                <c:pt idx="14">
                  <c:v>0.42254436715855159</c:v>
                </c:pt>
                <c:pt idx="15">
                  <c:v>0.44210930992503361</c:v>
                </c:pt>
                <c:pt idx="16">
                  <c:v>0.44622647610424881</c:v>
                </c:pt>
              </c:numCache>
            </c:numRef>
          </c:val>
          <c:smooth val="0"/>
          <c:extLst>
            <c:ext xmlns:c16="http://schemas.microsoft.com/office/drawing/2014/chart" uri="{C3380CC4-5D6E-409C-BE32-E72D297353CC}">
              <c16:uniqueId val="{00000000-4D72-462C-9CA9-0046EF77929F}"/>
            </c:ext>
          </c:extLst>
        </c:ser>
        <c:ser>
          <c:idx val="1"/>
          <c:order val="1"/>
          <c:tx>
            <c:strRef>
              <c:f>'Graph 5'!$C$11</c:f>
              <c:strCache>
                <c:ptCount val="1"/>
                <c:pt idx="0">
                  <c:v>Canadian Institutes of Health Research</c:v>
                </c:pt>
              </c:strCache>
            </c:strRef>
          </c:tx>
          <c:spPr>
            <a:ln w="28575" cap="rnd">
              <a:solidFill>
                <a:schemeClr val="accent2"/>
              </a:solidFill>
              <a:round/>
            </a:ln>
            <a:effectLst/>
          </c:spPr>
          <c:marker>
            <c:symbol val="none"/>
          </c:marker>
          <c:val>
            <c:numRef>
              <c:f>'Graph 5'!$D$11:$T$11</c:f>
              <c:numCache>
                <c:formatCode>General</c:formatCode>
                <c:ptCount val="17"/>
                <c:pt idx="0">
                  <c:v>0.9182424159978233</c:v>
                </c:pt>
                <c:pt idx="1">
                  <c:v>1.2300749690661619</c:v>
                </c:pt>
                <c:pt idx="2">
                  <c:v>1.5895746813690392</c:v>
                </c:pt>
                <c:pt idx="3">
                  <c:v>1.980125138019875</c:v>
                </c:pt>
                <c:pt idx="4">
                  <c:v>2.0263867628835923</c:v>
                </c:pt>
                <c:pt idx="5">
                  <c:v>2.0859298130534603</c:v>
                </c:pt>
                <c:pt idx="6">
                  <c:v>2.2518655484382224</c:v>
                </c:pt>
                <c:pt idx="7">
                  <c:v>2.2645854657113613</c:v>
                </c:pt>
                <c:pt idx="8">
                  <c:v>2.4151917404129795</c:v>
                </c:pt>
                <c:pt idx="9">
                  <c:v>2.2000926354793884</c:v>
                </c:pt>
                <c:pt idx="10">
                  <c:v>2.4177496780236507</c:v>
                </c:pt>
                <c:pt idx="11">
                  <c:v>2.4466454427543924</c:v>
                </c:pt>
                <c:pt idx="12">
                  <c:v>2.4065320154705629</c:v>
                </c:pt>
                <c:pt idx="13">
                  <c:v>2.5004845900368289</c:v>
                </c:pt>
                <c:pt idx="14">
                  <c:v>2.6522784892413704</c:v>
                </c:pt>
                <c:pt idx="15">
                  <c:v>2.6334337156404177</c:v>
                </c:pt>
                <c:pt idx="16">
                  <c:v>2.6320895039772361</c:v>
                </c:pt>
              </c:numCache>
            </c:numRef>
          </c:val>
          <c:smooth val="0"/>
          <c:extLst>
            <c:ext xmlns:c16="http://schemas.microsoft.com/office/drawing/2014/chart" uri="{C3380CC4-5D6E-409C-BE32-E72D297353CC}">
              <c16:uniqueId val="{00000001-4D72-462C-9CA9-0046EF77929F}"/>
            </c:ext>
          </c:extLst>
        </c:ser>
        <c:ser>
          <c:idx val="2"/>
          <c:order val="2"/>
          <c:tx>
            <c:strRef>
              <c:f>'Graph 5'!$C$27</c:f>
              <c:strCache>
                <c:ptCount val="1"/>
                <c:pt idx="0">
                  <c:v>Social Sciences and Humanities Research Council of Canada</c:v>
                </c:pt>
              </c:strCache>
            </c:strRef>
          </c:tx>
          <c:spPr>
            <a:ln w="28575" cap="rnd">
              <a:solidFill>
                <a:schemeClr val="accent3"/>
              </a:solidFill>
              <a:round/>
            </a:ln>
            <a:effectLst/>
          </c:spPr>
          <c:marker>
            <c:symbol val="none"/>
          </c:marker>
          <c:val>
            <c:numRef>
              <c:f>'Graph 5'!$D$27:$T$27</c:f>
              <c:numCache>
                <c:formatCode>General</c:formatCode>
                <c:ptCount val="17"/>
                <c:pt idx="0">
                  <c:v>0.44891851448782483</c:v>
                </c:pt>
                <c:pt idx="1">
                  <c:v>0.56044835868694953</c:v>
                </c:pt>
                <c:pt idx="2">
                  <c:v>0.64442216812258346</c:v>
                </c:pt>
                <c:pt idx="3">
                  <c:v>0.72138387927861614</c:v>
                </c:pt>
                <c:pt idx="4">
                  <c:v>0.73620526277425469</c:v>
                </c:pt>
                <c:pt idx="5">
                  <c:v>0.81994096425057394</c:v>
                </c:pt>
                <c:pt idx="6">
                  <c:v>0.83867133328930854</c:v>
                </c:pt>
                <c:pt idx="7">
                  <c:v>0.82523029682702154</c:v>
                </c:pt>
                <c:pt idx="8">
                  <c:v>0.85422812192723696</c:v>
                </c:pt>
                <c:pt idx="9">
                  <c:v>0.91477535896248263</c:v>
                </c:pt>
                <c:pt idx="10">
                  <c:v>0.86640908558716778</c:v>
                </c:pt>
                <c:pt idx="11">
                  <c:v>1.0317179577879967</c:v>
                </c:pt>
                <c:pt idx="12">
                  <c:v>0.9945361900669164</c:v>
                </c:pt>
                <c:pt idx="13">
                  <c:v>1.0984040834787103</c:v>
                </c:pt>
                <c:pt idx="14">
                  <c:v>1.1051160371839044</c:v>
                </c:pt>
                <c:pt idx="15">
                  <c:v>1.1661433971935669</c:v>
                </c:pt>
                <c:pt idx="16">
                  <c:v>1.1770031688546854</c:v>
                </c:pt>
              </c:numCache>
            </c:numRef>
          </c:val>
          <c:smooth val="0"/>
          <c:extLst>
            <c:ext xmlns:c16="http://schemas.microsoft.com/office/drawing/2014/chart" uri="{C3380CC4-5D6E-409C-BE32-E72D297353CC}">
              <c16:uniqueId val="{00000002-4D72-462C-9CA9-0046EF77929F}"/>
            </c:ext>
          </c:extLst>
        </c:ser>
        <c:dLbls>
          <c:showLegendKey val="0"/>
          <c:showVal val="0"/>
          <c:showCatName val="0"/>
          <c:showSerName val="0"/>
          <c:showPercent val="0"/>
          <c:showBubbleSize val="0"/>
        </c:dLbls>
        <c:smooth val="0"/>
        <c:axId val="526338328"/>
        <c:axId val="526342592"/>
      </c:lineChart>
      <c:catAx>
        <c:axId val="52633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2592"/>
        <c:crosses val="autoZero"/>
        <c:auto val="1"/>
        <c:lblAlgn val="ctr"/>
        <c:lblOffset val="100"/>
        <c:noMultiLvlLbl val="0"/>
      </c:catAx>
      <c:valAx>
        <c:axId val="52634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38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Personnel Engaged in R&amp;D in the Natural Sciences</a:t>
            </a:r>
            <a:r>
              <a:rPr lang="en-CA" baseline="0"/>
              <a:t> and Engineering, by Sector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6'!$B$14</c:f>
              <c:strCache>
                <c:ptCount val="1"/>
                <c:pt idx="0">
                  <c:v>Federal government</c:v>
                </c:pt>
              </c:strCache>
            </c:strRef>
          </c:tx>
          <c:spPr>
            <a:solidFill>
              <a:schemeClr val="accent1"/>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6'!$E$15:$R$15</c:f>
              <c:numCache>
                <c:formatCode>General</c:formatCode>
                <c:ptCount val="14"/>
                <c:pt idx="0">
                  <c:v>5840</c:v>
                </c:pt>
                <c:pt idx="1">
                  <c:v>5250</c:v>
                </c:pt>
                <c:pt idx="2">
                  <c:v>5800</c:v>
                </c:pt>
                <c:pt idx="3">
                  <c:v>5740</c:v>
                </c:pt>
                <c:pt idx="4">
                  <c:v>5620</c:v>
                </c:pt>
                <c:pt idx="5">
                  <c:v>6710</c:v>
                </c:pt>
                <c:pt idx="6">
                  <c:v>6320</c:v>
                </c:pt>
                <c:pt idx="7">
                  <c:v>6640</c:v>
                </c:pt>
                <c:pt idx="8">
                  <c:v>6590</c:v>
                </c:pt>
                <c:pt idx="9">
                  <c:v>6850</c:v>
                </c:pt>
                <c:pt idx="10">
                  <c:v>6780</c:v>
                </c:pt>
                <c:pt idx="11">
                  <c:v>7070</c:v>
                </c:pt>
                <c:pt idx="12">
                  <c:v>6930</c:v>
                </c:pt>
                <c:pt idx="13">
                  <c:v>6620</c:v>
                </c:pt>
              </c:numCache>
            </c:numRef>
          </c:val>
          <c:extLst>
            <c:ext xmlns:c16="http://schemas.microsoft.com/office/drawing/2014/chart" uri="{C3380CC4-5D6E-409C-BE32-E72D297353CC}">
              <c16:uniqueId val="{00000000-6D63-4250-8AB5-81B7262B4FFB}"/>
            </c:ext>
          </c:extLst>
        </c:ser>
        <c:ser>
          <c:idx val="1"/>
          <c:order val="1"/>
          <c:tx>
            <c:strRef>
              <c:f>'Graph 6'!$B$19</c:f>
              <c:strCache>
                <c:ptCount val="1"/>
                <c:pt idx="0">
                  <c:v>Business enterprise</c:v>
                </c:pt>
              </c:strCache>
            </c:strRef>
          </c:tx>
          <c:spPr>
            <a:solidFill>
              <a:schemeClr val="accent2"/>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6'!$E$20:$R$20</c:f>
              <c:numCache>
                <c:formatCode>General</c:formatCode>
                <c:ptCount val="14"/>
                <c:pt idx="0">
                  <c:v>66870</c:v>
                </c:pt>
                <c:pt idx="1">
                  <c:v>73140</c:v>
                </c:pt>
                <c:pt idx="2">
                  <c:v>73290</c:v>
                </c:pt>
                <c:pt idx="3">
                  <c:v>76600</c:v>
                </c:pt>
                <c:pt idx="4">
                  <c:v>81350</c:v>
                </c:pt>
                <c:pt idx="5">
                  <c:v>84410</c:v>
                </c:pt>
                <c:pt idx="6">
                  <c:v>88230</c:v>
                </c:pt>
                <c:pt idx="7">
                  <c:v>94760</c:v>
                </c:pt>
                <c:pt idx="8">
                  <c:v>98390</c:v>
                </c:pt>
                <c:pt idx="9">
                  <c:v>93360</c:v>
                </c:pt>
                <c:pt idx="10">
                  <c:v>94530</c:v>
                </c:pt>
                <c:pt idx="11">
                  <c:v>99040</c:v>
                </c:pt>
                <c:pt idx="12">
                  <c:v>94000</c:v>
                </c:pt>
                <c:pt idx="13">
                  <c:v>89170</c:v>
                </c:pt>
              </c:numCache>
            </c:numRef>
          </c:val>
          <c:extLst>
            <c:ext xmlns:c16="http://schemas.microsoft.com/office/drawing/2014/chart" uri="{C3380CC4-5D6E-409C-BE32-E72D297353CC}">
              <c16:uniqueId val="{00000001-6D63-4250-8AB5-81B7262B4FFB}"/>
            </c:ext>
          </c:extLst>
        </c:ser>
        <c:ser>
          <c:idx val="2"/>
          <c:order val="2"/>
          <c:tx>
            <c:strRef>
              <c:f>'Graph 6'!$B$25</c:f>
              <c:strCache>
                <c:ptCount val="1"/>
                <c:pt idx="0">
                  <c:v>Higher education</c:v>
                </c:pt>
              </c:strCache>
            </c:strRef>
          </c:tx>
          <c:spPr>
            <a:solidFill>
              <a:schemeClr val="accent3"/>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6'!$E$25:$R$25</c:f>
              <c:numCache>
                <c:formatCode>General</c:formatCode>
                <c:ptCount val="14"/>
                <c:pt idx="0">
                  <c:v>17440</c:v>
                </c:pt>
                <c:pt idx="1">
                  <c:v>18110</c:v>
                </c:pt>
                <c:pt idx="2">
                  <c:v>18530</c:v>
                </c:pt>
                <c:pt idx="3">
                  <c:v>21160</c:v>
                </c:pt>
                <c:pt idx="4">
                  <c:v>22500</c:v>
                </c:pt>
                <c:pt idx="5">
                  <c:v>23720</c:v>
                </c:pt>
                <c:pt idx="6">
                  <c:v>23540</c:v>
                </c:pt>
                <c:pt idx="7">
                  <c:v>25700</c:v>
                </c:pt>
                <c:pt idx="8">
                  <c:v>27170</c:v>
                </c:pt>
                <c:pt idx="9">
                  <c:v>23430</c:v>
                </c:pt>
                <c:pt idx="10">
                  <c:v>28260</c:v>
                </c:pt>
                <c:pt idx="11">
                  <c:v>29920</c:v>
                </c:pt>
                <c:pt idx="12">
                  <c:v>29960</c:v>
                </c:pt>
                <c:pt idx="13">
                  <c:v>32010</c:v>
                </c:pt>
              </c:numCache>
            </c:numRef>
          </c:val>
          <c:extLst>
            <c:ext xmlns:c16="http://schemas.microsoft.com/office/drawing/2014/chart" uri="{C3380CC4-5D6E-409C-BE32-E72D297353CC}">
              <c16:uniqueId val="{00000002-6D63-4250-8AB5-81B7262B4FFB}"/>
            </c:ext>
          </c:extLst>
        </c:ser>
        <c:dLbls>
          <c:showLegendKey val="0"/>
          <c:showVal val="0"/>
          <c:showCatName val="0"/>
          <c:showSerName val="0"/>
          <c:showPercent val="0"/>
          <c:showBubbleSize val="0"/>
        </c:dLbls>
        <c:gapWidth val="219"/>
        <c:overlap val="-27"/>
        <c:axId val="399209224"/>
        <c:axId val="399204304"/>
      </c:barChart>
      <c:catAx>
        <c:axId val="39920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04304"/>
        <c:crosses val="autoZero"/>
        <c:auto val="1"/>
        <c:lblAlgn val="ctr"/>
        <c:lblOffset val="100"/>
        <c:noMultiLvlLbl val="0"/>
      </c:catAx>
      <c:valAx>
        <c:axId val="39920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Personnel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09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Personnel Engaged in R&amp;D </a:t>
            </a:r>
            <a:r>
              <a:rPr lang="en-CA" sz="1400" b="0" i="0" u="none" strike="noStrike" baseline="0">
                <a:effectLst/>
              </a:rPr>
              <a:t>in Higher Education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6'!$D$25</c:f>
              <c:strCache>
                <c:ptCount val="1"/>
                <c:pt idx="0">
                  <c:v>Natural sciences and engineering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6'!$E$25:$R$25</c:f>
              <c:numCache>
                <c:formatCode>General</c:formatCode>
                <c:ptCount val="14"/>
                <c:pt idx="0">
                  <c:v>17440</c:v>
                </c:pt>
                <c:pt idx="1">
                  <c:v>18110</c:v>
                </c:pt>
                <c:pt idx="2">
                  <c:v>18530</c:v>
                </c:pt>
                <c:pt idx="3">
                  <c:v>21160</c:v>
                </c:pt>
                <c:pt idx="4">
                  <c:v>22500</c:v>
                </c:pt>
                <c:pt idx="5">
                  <c:v>23720</c:v>
                </c:pt>
                <c:pt idx="6">
                  <c:v>23540</c:v>
                </c:pt>
                <c:pt idx="7">
                  <c:v>25700</c:v>
                </c:pt>
                <c:pt idx="8">
                  <c:v>27170</c:v>
                </c:pt>
                <c:pt idx="9">
                  <c:v>23430</c:v>
                </c:pt>
                <c:pt idx="10">
                  <c:v>28260</c:v>
                </c:pt>
                <c:pt idx="11">
                  <c:v>29920</c:v>
                </c:pt>
                <c:pt idx="12">
                  <c:v>29960</c:v>
                </c:pt>
                <c:pt idx="13">
                  <c:v>32010</c:v>
                </c:pt>
              </c:numCache>
            </c:numRef>
          </c:val>
          <c:smooth val="0"/>
          <c:extLst>
            <c:ext xmlns:c16="http://schemas.microsoft.com/office/drawing/2014/chart" uri="{C3380CC4-5D6E-409C-BE32-E72D297353CC}">
              <c16:uniqueId val="{00000000-B904-4A6D-B91A-711A61D4D2D4}"/>
            </c:ext>
          </c:extLst>
        </c:ser>
        <c:ser>
          <c:idx val="1"/>
          <c:order val="1"/>
          <c:tx>
            <c:strRef>
              <c:f>'Graph 6'!$D$26</c:f>
              <c:strCache>
                <c:ptCount val="1"/>
                <c:pt idx="0">
                  <c:v>Social sciences and humanities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6'!$E$26:$R$26</c:f>
              <c:numCache>
                <c:formatCode>General</c:formatCode>
                <c:ptCount val="14"/>
                <c:pt idx="0">
                  <c:v>15860</c:v>
                </c:pt>
                <c:pt idx="1">
                  <c:v>16090</c:v>
                </c:pt>
                <c:pt idx="2">
                  <c:v>16380</c:v>
                </c:pt>
                <c:pt idx="3">
                  <c:v>17740</c:v>
                </c:pt>
                <c:pt idx="4">
                  <c:v>18880</c:v>
                </c:pt>
                <c:pt idx="5">
                  <c:v>19700</c:v>
                </c:pt>
                <c:pt idx="6">
                  <c:v>19990</c:v>
                </c:pt>
                <c:pt idx="7">
                  <c:v>21610</c:v>
                </c:pt>
                <c:pt idx="8">
                  <c:v>22270</c:v>
                </c:pt>
                <c:pt idx="9">
                  <c:v>23920</c:v>
                </c:pt>
                <c:pt idx="10">
                  <c:v>25720</c:v>
                </c:pt>
                <c:pt idx="11">
                  <c:v>26170</c:v>
                </c:pt>
                <c:pt idx="12">
                  <c:v>27550</c:v>
                </c:pt>
                <c:pt idx="13">
                  <c:v>28260</c:v>
                </c:pt>
              </c:numCache>
            </c:numRef>
          </c:val>
          <c:smooth val="0"/>
          <c:extLst>
            <c:ext xmlns:c16="http://schemas.microsoft.com/office/drawing/2014/chart" uri="{C3380CC4-5D6E-409C-BE32-E72D297353CC}">
              <c16:uniqueId val="{00000001-B904-4A6D-B91A-711A61D4D2D4}"/>
            </c:ext>
          </c:extLst>
        </c:ser>
        <c:dLbls>
          <c:showLegendKey val="0"/>
          <c:showVal val="0"/>
          <c:showCatName val="0"/>
          <c:showSerName val="0"/>
          <c:showPercent val="0"/>
          <c:showBubbleSize val="0"/>
        </c:dLbls>
        <c:marker val="1"/>
        <c:smooth val="0"/>
        <c:axId val="400362808"/>
        <c:axId val="400360840"/>
      </c:lineChart>
      <c:catAx>
        <c:axId val="40036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60840"/>
        <c:crosses val="autoZero"/>
        <c:auto val="1"/>
        <c:lblAlgn val="ctr"/>
        <c:lblOffset val="100"/>
        <c:noMultiLvlLbl val="0"/>
      </c:catAx>
      <c:valAx>
        <c:axId val="400360840"/>
        <c:scaling>
          <c:orientation val="minMax"/>
          <c:min val="1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Personnel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6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Personnel Engaged in R&amp;D in the Natural Sciences</a:t>
            </a:r>
            <a:r>
              <a:rPr lang="en-CA" baseline="0"/>
              <a:t> and Engineering, by Sector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 6'!$B$14</c:f>
              <c:strCache>
                <c:ptCount val="1"/>
                <c:pt idx="0">
                  <c:v>Federal government</c:v>
                </c:pt>
              </c:strCache>
            </c:strRef>
          </c:tx>
          <c:spPr>
            <a:solidFill>
              <a:schemeClr val="accent1"/>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6'!$E$15:$R$15</c:f>
              <c:numCache>
                <c:formatCode>General</c:formatCode>
                <c:ptCount val="14"/>
                <c:pt idx="0">
                  <c:v>5840</c:v>
                </c:pt>
                <c:pt idx="1">
                  <c:v>5250</c:v>
                </c:pt>
                <c:pt idx="2">
                  <c:v>5800</c:v>
                </c:pt>
                <c:pt idx="3">
                  <c:v>5740</c:v>
                </c:pt>
                <c:pt idx="4">
                  <c:v>5620</c:v>
                </c:pt>
                <c:pt idx="5">
                  <c:v>6710</c:v>
                </c:pt>
                <c:pt idx="6">
                  <c:v>6320</c:v>
                </c:pt>
                <c:pt idx="7">
                  <c:v>6640</c:v>
                </c:pt>
                <c:pt idx="8">
                  <c:v>6590</c:v>
                </c:pt>
                <c:pt idx="9">
                  <c:v>6850</c:v>
                </c:pt>
                <c:pt idx="10">
                  <c:v>6780</c:v>
                </c:pt>
                <c:pt idx="11">
                  <c:v>7070</c:v>
                </c:pt>
                <c:pt idx="12">
                  <c:v>6930</c:v>
                </c:pt>
                <c:pt idx="13">
                  <c:v>6620</c:v>
                </c:pt>
              </c:numCache>
            </c:numRef>
          </c:val>
          <c:extLst>
            <c:ext xmlns:c16="http://schemas.microsoft.com/office/drawing/2014/chart" uri="{C3380CC4-5D6E-409C-BE32-E72D297353CC}">
              <c16:uniqueId val="{00000000-7003-4572-B6A0-FE4671B72621}"/>
            </c:ext>
          </c:extLst>
        </c:ser>
        <c:ser>
          <c:idx val="1"/>
          <c:order val="1"/>
          <c:tx>
            <c:strRef>
              <c:f>'Graph 6'!$B$19</c:f>
              <c:strCache>
                <c:ptCount val="1"/>
                <c:pt idx="0">
                  <c:v>Business enterprise</c:v>
                </c:pt>
              </c:strCache>
            </c:strRef>
          </c:tx>
          <c:spPr>
            <a:solidFill>
              <a:schemeClr val="accent2"/>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6'!$E$20:$R$20</c:f>
              <c:numCache>
                <c:formatCode>General</c:formatCode>
                <c:ptCount val="14"/>
                <c:pt idx="0">
                  <c:v>66870</c:v>
                </c:pt>
                <c:pt idx="1">
                  <c:v>73140</c:v>
                </c:pt>
                <c:pt idx="2">
                  <c:v>73290</c:v>
                </c:pt>
                <c:pt idx="3">
                  <c:v>76600</c:v>
                </c:pt>
                <c:pt idx="4">
                  <c:v>81350</c:v>
                </c:pt>
                <c:pt idx="5">
                  <c:v>84410</c:v>
                </c:pt>
                <c:pt idx="6">
                  <c:v>88230</c:v>
                </c:pt>
                <c:pt idx="7">
                  <c:v>94760</c:v>
                </c:pt>
                <c:pt idx="8">
                  <c:v>98390</c:v>
                </c:pt>
                <c:pt idx="9">
                  <c:v>93360</c:v>
                </c:pt>
                <c:pt idx="10">
                  <c:v>94530</c:v>
                </c:pt>
                <c:pt idx="11">
                  <c:v>99040</c:v>
                </c:pt>
                <c:pt idx="12">
                  <c:v>94000</c:v>
                </c:pt>
                <c:pt idx="13">
                  <c:v>89170</c:v>
                </c:pt>
              </c:numCache>
            </c:numRef>
          </c:val>
          <c:extLst>
            <c:ext xmlns:c16="http://schemas.microsoft.com/office/drawing/2014/chart" uri="{C3380CC4-5D6E-409C-BE32-E72D297353CC}">
              <c16:uniqueId val="{00000001-7003-4572-B6A0-FE4671B72621}"/>
            </c:ext>
          </c:extLst>
        </c:ser>
        <c:ser>
          <c:idx val="2"/>
          <c:order val="2"/>
          <c:tx>
            <c:strRef>
              <c:f>'Graph 6'!$B$25</c:f>
              <c:strCache>
                <c:ptCount val="1"/>
                <c:pt idx="0">
                  <c:v>Higher education</c:v>
                </c:pt>
              </c:strCache>
            </c:strRef>
          </c:tx>
          <c:spPr>
            <a:solidFill>
              <a:schemeClr val="accent3"/>
            </a:solidFill>
            <a:ln>
              <a:noFill/>
            </a:ln>
            <a:effectLst/>
          </c:spPr>
          <c:invertIfNegative val="0"/>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6'!$E$25:$R$25</c:f>
              <c:numCache>
                <c:formatCode>General</c:formatCode>
                <c:ptCount val="14"/>
                <c:pt idx="0">
                  <c:v>17440</c:v>
                </c:pt>
                <c:pt idx="1">
                  <c:v>18110</c:v>
                </c:pt>
                <c:pt idx="2">
                  <c:v>18530</c:v>
                </c:pt>
                <c:pt idx="3">
                  <c:v>21160</c:v>
                </c:pt>
                <c:pt idx="4">
                  <c:v>22500</c:v>
                </c:pt>
                <c:pt idx="5">
                  <c:v>23720</c:v>
                </c:pt>
                <c:pt idx="6">
                  <c:v>23540</c:v>
                </c:pt>
                <c:pt idx="7">
                  <c:v>25700</c:v>
                </c:pt>
                <c:pt idx="8">
                  <c:v>27170</c:v>
                </c:pt>
                <c:pt idx="9">
                  <c:v>23430</c:v>
                </c:pt>
                <c:pt idx="10">
                  <c:v>28260</c:v>
                </c:pt>
                <c:pt idx="11">
                  <c:v>29920</c:v>
                </c:pt>
                <c:pt idx="12">
                  <c:v>29960</c:v>
                </c:pt>
                <c:pt idx="13">
                  <c:v>32010</c:v>
                </c:pt>
              </c:numCache>
            </c:numRef>
          </c:val>
          <c:extLst>
            <c:ext xmlns:c16="http://schemas.microsoft.com/office/drawing/2014/chart" uri="{C3380CC4-5D6E-409C-BE32-E72D297353CC}">
              <c16:uniqueId val="{00000002-7003-4572-B6A0-FE4671B72621}"/>
            </c:ext>
          </c:extLst>
        </c:ser>
        <c:dLbls>
          <c:showLegendKey val="0"/>
          <c:showVal val="0"/>
          <c:showCatName val="0"/>
          <c:showSerName val="0"/>
          <c:showPercent val="0"/>
          <c:showBubbleSize val="0"/>
        </c:dLbls>
        <c:gapWidth val="219"/>
        <c:overlap val="100"/>
        <c:axId val="399209224"/>
        <c:axId val="399204304"/>
      </c:barChart>
      <c:catAx>
        <c:axId val="39920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04304"/>
        <c:crosses val="autoZero"/>
        <c:auto val="1"/>
        <c:lblAlgn val="ctr"/>
        <c:lblOffset val="100"/>
        <c:noMultiLvlLbl val="0"/>
      </c:catAx>
      <c:valAx>
        <c:axId val="39920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Personnel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09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Percent</a:t>
            </a:r>
            <a:r>
              <a:rPr lang="en-CA" baseline="0"/>
              <a:t> of Canadian Researchers in Higher Education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6'!$D$27</c:f>
              <c:strCache>
                <c:ptCount val="1"/>
                <c:pt idx="0">
                  <c:v>Natural sciences and engineering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 6'!$E$4:$R$4</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'Graph 6'!$E$27:$R$27</c:f>
              <c:numCache>
                <c:formatCode>General</c:formatCode>
                <c:ptCount val="14"/>
                <c:pt idx="0">
                  <c:v>11.840586597868151</c:v>
                </c:pt>
                <c:pt idx="1">
                  <c:v>11.451878082711522</c:v>
                </c:pt>
                <c:pt idx="2">
                  <c:v>11.458784243398677</c:v>
                </c:pt>
                <c:pt idx="3">
                  <c:v>12.212154441045767</c:v>
                </c:pt>
                <c:pt idx="4">
                  <c:v>12.094173296065362</c:v>
                </c:pt>
                <c:pt idx="5">
                  <c:v>12.277432712215321</c:v>
                </c:pt>
                <c:pt idx="6">
                  <c:v>11.596059113300493</c:v>
                </c:pt>
                <c:pt idx="7">
                  <c:v>11.633170378417526</c:v>
                </c:pt>
                <c:pt idx="8">
                  <c:v>11.924511740179943</c:v>
                </c:pt>
                <c:pt idx="9">
                  <c:v>11.368267831149927</c:v>
                </c:pt>
                <c:pt idx="10">
                  <c:v>14.098278872536794</c:v>
                </c:pt>
                <c:pt idx="11">
                  <c:v>14.437367303609342</c:v>
                </c:pt>
                <c:pt idx="12">
                  <c:v>15.200405885337393</c:v>
                </c:pt>
                <c:pt idx="13">
                  <c:v>16.722390554800963</c:v>
                </c:pt>
              </c:numCache>
            </c:numRef>
          </c:val>
          <c:smooth val="0"/>
          <c:extLst>
            <c:ext xmlns:c16="http://schemas.microsoft.com/office/drawing/2014/chart" uri="{C3380CC4-5D6E-409C-BE32-E72D297353CC}">
              <c16:uniqueId val="{00000000-0984-40BE-B529-9B125901BB43}"/>
            </c:ext>
          </c:extLst>
        </c:ser>
        <c:dLbls>
          <c:showLegendKey val="0"/>
          <c:showVal val="0"/>
          <c:showCatName val="0"/>
          <c:showSerName val="0"/>
          <c:showPercent val="0"/>
          <c:showBubbleSize val="0"/>
        </c:dLbls>
        <c:marker val="1"/>
        <c:smooth val="0"/>
        <c:axId val="395044808"/>
        <c:axId val="395046776"/>
      </c:lineChart>
      <c:lineChart>
        <c:grouping val="standard"/>
        <c:varyColors val="0"/>
        <c:ser>
          <c:idx val="1"/>
          <c:order val="1"/>
          <c:tx>
            <c:strRef>
              <c:f>'Graph 6'!$D$28</c:f>
              <c:strCache>
                <c:ptCount val="1"/>
                <c:pt idx="0">
                  <c:v>Social sciences and humanities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'Graph 6'!$E$28:$R$28</c:f>
              <c:numCache>
                <c:formatCode>General</c:formatCode>
                <c:ptCount val="14"/>
                <c:pt idx="0">
                  <c:v>76.803874092009679</c:v>
                </c:pt>
                <c:pt idx="1">
                  <c:v>76.509747979077517</c:v>
                </c:pt>
                <c:pt idx="2">
                  <c:v>76.115241635687738</c:v>
                </c:pt>
                <c:pt idx="3">
                  <c:v>76.796536796536799</c:v>
                </c:pt>
                <c:pt idx="4">
                  <c:v>77.282030290626281</c:v>
                </c:pt>
                <c:pt idx="5">
                  <c:v>77.589602205592755</c:v>
                </c:pt>
                <c:pt idx="6">
                  <c:v>76.766513056835635</c:v>
                </c:pt>
                <c:pt idx="7">
                  <c:v>77.958152958152965</c:v>
                </c:pt>
                <c:pt idx="8">
                  <c:v>77.353247655435922</c:v>
                </c:pt>
                <c:pt idx="9">
                  <c:v>78.016960208741025</c:v>
                </c:pt>
                <c:pt idx="10">
                  <c:v>78.87151180619442</c:v>
                </c:pt>
                <c:pt idx="11">
                  <c:v>80.079559363525092</c:v>
                </c:pt>
                <c:pt idx="12">
                  <c:v>80.720773513038381</c:v>
                </c:pt>
                <c:pt idx="13">
                  <c:v>80.284090909090907</c:v>
                </c:pt>
              </c:numCache>
            </c:numRef>
          </c:val>
          <c:smooth val="0"/>
          <c:extLst>
            <c:ext xmlns:c16="http://schemas.microsoft.com/office/drawing/2014/chart" uri="{C3380CC4-5D6E-409C-BE32-E72D297353CC}">
              <c16:uniqueId val="{00000001-0984-40BE-B529-9B125901BB43}"/>
            </c:ext>
          </c:extLst>
        </c:ser>
        <c:dLbls>
          <c:showLegendKey val="0"/>
          <c:showVal val="0"/>
          <c:showCatName val="0"/>
          <c:showSerName val="0"/>
          <c:showPercent val="0"/>
          <c:showBubbleSize val="0"/>
        </c:dLbls>
        <c:marker val="1"/>
        <c:smooth val="0"/>
        <c:axId val="399193808"/>
        <c:axId val="399192168"/>
      </c:lineChart>
      <c:catAx>
        <c:axId val="39504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46776"/>
        <c:crosses val="autoZero"/>
        <c:auto val="1"/>
        <c:lblAlgn val="ctr"/>
        <c:lblOffset val="100"/>
        <c:noMultiLvlLbl val="0"/>
      </c:catAx>
      <c:valAx>
        <c:axId val="395046776"/>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Natural Sciences and Engineering in Higher Education</a:t>
                </a:r>
              </a:p>
            </c:rich>
          </c:tx>
          <c:layout>
            <c:manualLayout>
              <c:xMode val="edge"/>
              <c:yMode val="edge"/>
              <c:x val="2.7777777777777776E-2"/>
              <c:y val="0.167499999999999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395044808"/>
        <c:crosses val="autoZero"/>
        <c:crossBetween val="between"/>
      </c:valAx>
      <c:valAx>
        <c:axId val="399192168"/>
        <c:scaling>
          <c:orientation val="minMax"/>
          <c:min val="76"/>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Social Sciences and Humanities Researchers in Higher Education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399193808"/>
        <c:crosses val="max"/>
        <c:crossBetween val="between"/>
      </c:valAx>
      <c:catAx>
        <c:axId val="399193808"/>
        <c:scaling>
          <c:orientation val="minMax"/>
        </c:scaling>
        <c:delete val="1"/>
        <c:axPos val="b"/>
        <c:majorTickMark val="out"/>
        <c:minorTickMark val="none"/>
        <c:tickLblPos val="nextTo"/>
        <c:crossAx val="399192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1B.</a:t>
            </a:r>
            <a:r>
              <a:rPr lang="en-CA" baseline="0"/>
              <a:t> Intramural </a:t>
            </a:r>
            <a:r>
              <a:rPr lang="en-CA"/>
              <a:t>R&amp;D Expenditure:</a:t>
            </a:r>
            <a:r>
              <a:rPr lang="en-CA" baseline="0"/>
              <a:t> </a:t>
            </a:r>
          </a:p>
          <a:p>
            <a:pPr>
              <a:defRPr/>
            </a:pPr>
            <a:r>
              <a:rPr lang="en-CA"/>
              <a:t>Natural Sciences and Engineering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1(a,b,c)'!$C$22</c:f>
              <c:strCache>
                <c:ptCount val="1"/>
                <c:pt idx="0">
                  <c:v>Intramural R&amp;D performed by all sectors (GERD)</c:v>
                </c:pt>
              </c:strCache>
            </c:strRef>
          </c:tx>
          <c:spPr>
            <a:ln w="28575" cap="rnd">
              <a:solidFill>
                <a:schemeClr val="accent1"/>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1(a,b,c)'!$D$22:$U$22</c:f>
              <c:numCache>
                <c:formatCode>General</c:formatCode>
                <c:ptCount val="18"/>
                <c:pt idx="0">
                  <c:v>20917.284495522385</c:v>
                </c:pt>
                <c:pt idx="1">
                  <c:v>22467.707593758554</c:v>
                </c:pt>
                <c:pt idx="2">
                  <c:v>25704.738870843001</c:v>
                </c:pt>
                <c:pt idx="3">
                  <c:v>28055.624437499995</c:v>
                </c:pt>
                <c:pt idx="4">
                  <c:v>27876.866258458853</c:v>
                </c:pt>
                <c:pt idx="5">
                  <c:v>28276.686024691357</c:v>
                </c:pt>
                <c:pt idx="6">
                  <c:v>30007.947750311592</c:v>
                </c:pt>
                <c:pt idx="7">
                  <c:v>30742.581899441346</c:v>
                </c:pt>
                <c:pt idx="8">
                  <c:v>31165.178433101893</c:v>
                </c:pt>
                <c:pt idx="9">
                  <c:v>31387.174062609916</c:v>
                </c:pt>
                <c:pt idx="10">
                  <c:v>31445.457755426152</c:v>
                </c:pt>
                <c:pt idx="11">
                  <c:v>30680.219721146397</c:v>
                </c:pt>
                <c:pt idx="12">
                  <c:v>30380.463978899777</c:v>
                </c:pt>
                <c:pt idx="13">
                  <c:v>30734.637161594077</c:v>
                </c:pt>
                <c:pt idx="14">
                  <c:v>30459.431255308307</c:v>
                </c:pt>
                <c:pt idx="15">
                  <c:v>29511.482831799163</c:v>
                </c:pt>
                <c:pt idx="16">
                  <c:v>28743.771797362941</c:v>
                </c:pt>
                <c:pt idx="17">
                  <c:v>28283</c:v>
                </c:pt>
              </c:numCache>
            </c:numRef>
          </c:val>
          <c:smooth val="0"/>
          <c:extLst>
            <c:ext xmlns:c16="http://schemas.microsoft.com/office/drawing/2014/chart" uri="{C3380CC4-5D6E-409C-BE32-E72D297353CC}">
              <c16:uniqueId val="{00000000-6BE8-4025-AE6B-3AE1BFE9765B}"/>
            </c:ext>
          </c:extLst>
        </c:ser>
        <c:dLbls>
          <c:showLegendKey val="0"/>
          <c:showVal val="0"/>
          <c:showCatName val="0"/>
          <c:showSerName val="0"/>
          <c:showPercent val="0"/>
          <c:showBubbleSize val="0"/>
        </c:dLbls>
        <c:marker val="1"/>
        <c:smooth val="0"/>
        <c:axId val="423918280"/>
        <c:axId val="423918608"/>
      </c:lineChart>
      <c:lineChart>
        <c:grouping val="standard"/>
        <c:varyColors val="0"/>
        <c:ser>
          <c:idx val="1"/>
          <c:order val="1"/>
          <c:tx>
            <c:strRef>
              <c:f>'Graph 1(a,b,c)'!$C$23</c:f>
              <c:strCache>
                <c:ptCount val="1"/>
                <c:pt idx="0">
                  <c:v>Intramural R&amp;D performed by the federal government</c:v>
                </c:pt>
              </c:strCache>
            </c:strRef>
          </c:tx>
          <c:spPr>
            <a:ln w="28575" cap="rnd">
              <a:solidFill>
                <a:schemeClr val="accent2"/>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1(a,b,c)'!$D$23:$U$23</c:f>
              <c:numCache>
                <c:formatCode>General</c:formatCode>
                <c:ptCount val="18"/>
                <c:pt idx="0">
                  <c:v>2311.8155044776117</c:v>
                </c:pt>
                <c:pt idx="1">
                  <c:v>2420.3129263618944</c:v>
                </c:pt>
                <c:pt idx="2">
                  <c:v>2665.5579169889147</c:v>
                </c:pt>
                <c:pt idx="3">
                  <c:v>2594.9710580357141</c:v>
                </c:pt>
                <c:pt idx="4">
                  <c:v>2629.2708382449246</c:v>
                </c:pt>
                <c:pt idx="5">
                  <c:v>2420.4764362139913</c:v>
                </c:pt>
                <c:pt idx="6">
                  <c:v>2382.1604383049439</c:v>
                </c:pt>
                <c:pt idx="7">
                  <c:v>2709.8648324022352</c:v>
                </c:pt>
                <c:pt idx="8">
                  <c:v>2704.2873709889282</c:v>
                </c:pt>
                <c:pt idx="9">
                  <c:v>2668.7466056982062</c:v>
                </c:pt>
                <c:pt idx="10">
                  <c:v>2655.2014822657488</c:v>
                </c:pt>
                <c:pt idx="11">
                  <c:v>2820.9403903950429</c:v>
                </c:pt>
                <c:pt idx="12">
                  <c:v>2965.6990082893749</c:v>
                </c:pt>
                <c:pt idx="13">
                  <c:v>2549.280982007735</c:v>
                </c:pt>
                <c:pt idx="14">
                  <c:v>2391.8099541362326</c:v>
                </c:pt>
                <c:pt idx="15">
                  <c:v>2546.6291949790793</c:v>
                </c:pt>
                <c:pt idx="16">
                  <c:v>2352.6428452463565</c:v>
                </c:pt>
                <c:pt idx="17">
                  <c:v>2428</c:v>
                </c:pt>
              </c:numCache>
            </c:numRef>
          </c:val>
          <c:smooth val="0"/>
          <c:extLst>
            <c:ext xmlns:c16="http://schemas.microsoft.com/office/drawing/2014/chart" uri="{C3380CC4-5D6E-409C-BE32-E72D297353CC}">
              <c16:uniqueId val="{00000001-6BE8-4025-AE6B-3AE1BFE9765B}"/>
            </c:ext>
          </c:extLst>
        </c:ser>
        <c:dLbls>
          <c:showLegendKey val="0"/>
          <c:showVal val="0"/>
          <c:showCatName val="0"/>
          <c:showSerName val="0"/>
          <c:showPercent val="0"/>
          <c:showBubbleSize val="0"/>
        </c:dLbls>
        <c:marker val="1"/>
        <c:smooth val="0"/>
        <c:axId val="415725336"/>
        <c:axId val="415730912"/>
      </c:lineChart>
      <c:catAx>
        <c:axId val="42391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608"/>
        <c:crosses val="autoZero"/>
        <c:auto val="1"/>
        <c:lblAlgn val="ctr"/>
        <c:lblOffset val="100"/>
        <c:noMultiLvlLbl val="0"/>
      </c:catAx>
      <c:valAx>
        <c:axId val="423918608"/>
        <c:scaling>
          <c:orientation val="minMax"/>
          <c:min val="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 Inflation-Adjusted, 2015)</a:t>
                </a:r>
              </a:p>
            </c:rich>
          </c:tx>
          <c:layout>
            <c:manualLayout>
              <c:xMode val="edge"/>
              <c:yMode val="edge"/>
              <c:x val="1.6666666666666666E-2"/>
              <c:y val="0.213796296296296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280"/>
        <c:crosses val="autoZero"/>
        <c:crossBetween val="between"/>
      </c:valAx>
      <c:valAx>
        <c:axId val="415730912"/>
        <c:scaling>
          <c:orientation val="minMax"/>
          <c:min val="22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0.90441666666666654"/>
              <c:y val="0.20916666666666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5336"/>
        <c:crosses val="max"/>
        <c:crossBetween val="between"/>
      </c:valAx>
      <c:catAx>
        <c:axId val="415725336"/>
        <c:scaling>
          <c:orientation val="minMax"/>
        </c:scaling>
        <c:delete val="1"/>
        <c:axPos val="b"/>
        <c:numFmt formatCode="General" sourceLinked="1"/>
        <c:majorTickMark val="out"/>
        <c:minorTickMark val="none"/>
        <c:tickLblPos val="nextTo"/>
        <c:crossAx val="415730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1C. Intramural R&amp;D Expenditure: </a:t>
            </a:r>
          </a:p>
          <a:p>
            <a:pPr>
              <a:defRPr/>
            </a:pPr>
            <a:r>
              <a:rPr lang="en-CA"/>
              <a:t>Social Sciences and Humanities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1(a,b,c)'!$C$26</c:f>
              <c:strCache>
                <c:ptCount val="1"/>
                <c:pt idx="0">
                  <c:v>Intramural R&amp;D performed by all sectors (GERD)</c:v>
                </c:pt>
              </c:strCache>
            </c:strRef>
          </c:tx>
          <c:spPr>
            <a:ln w="28575" cap="rnd">
              <a:solidFill>
                <a:schemeClr val="accent1"/>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1(a,b,c)'!$D$26:$U$26</c:f>
              <c:numCache>
                <c:formatCode>General</c:formatCode>
                <c:ptCount val="18"/>
                <c:pt idx="0">
                  <c:v>1393.7459999999999</c:v>
                </c:pt>
                <c:pt idx="1">
                  <c:v>1596.2604982206406</c:v>
                </c:pt>
                <c:pt idx="2">
                  <c:v>1745.4329646816191</c:v>
                </c:pt>
                <c:pt idx="3">
                  <c:v>1793.6398660714283</c:v>
                </c:pt>
                <c:pt idx="4">
                  <c:v>1972.2702139270903</c:v>
                </c:pt>
                <c:pt idx="5">
                  <c:v>2155.50574691358</c:v>
                </c:pt>
                <c:pt idx="6">
                  <c:v>2334.8809181553802</c:v>
                </c:pt>
                <c:pt idx="7">
                  <c:v>2431.6567783985106</c:v>
                </c:pt>
                <c:pt idx="8">
                  <c:v>2441.9483824357289</c:v>
                </c:pt>
                <c:pt idx="9">
                  <c:v>2580.5422687302143</c:v>
                </c:pt>
                <c:pt idx="10">
                  <c:v>2746.3767425445562</c:v>
                </c:pt>
                <c:pt idx="11">
                  <c:v>2702.3855507358639</c:v>
                </c:pt>
                <c:pt idx="12">
                  <c:v>2861.2576639035419</c:v>
                </c:pt>
                <c:pt idx="13">
                  <c:v>2801.0488145283334</c:v>
                </c:pt>
                <c:pt idx="14">
                  <c:v>3318.1715814506542</c:v>
                </c:pt>
                <c:pt idx="15">
                  <c:v>3372.5351899581588</c:v>
                </c:pt>
                <c:pt idx="16">
                  <c:v>3335.4306662040249</c:v>
                </c:pt>
                <c:pt idx="17">
                  <c:v>3322</c:v>
                </c:pt>
              </c:numCache>
            </c:numRef>
          </c:val>
          <c:smooth val="0"/>
          <c:extLst>
            <c:ext xmlns:c16="http://schemas.microsoft.com/office/drawing/2014/chart" uri="{C3380CC4-5D6E-409C-BE32-E72D297353CC}">
              <c16:uniqueId val="{00000000-6189-46F0-9FAA-E0B969C3E16E}"/>
            </c:ext>
          </c:extLst>
        </c:ser>
        <c:dLbls>
          <c:showLegendKey val="0"/>
          <c:showVal val="0"/>
          <c:showCatName val="0"/>
          <c:showSerName val="0"/>
          <c:showPercent val="0"/>
          <c:showBubbleSize val="0"/>
        </c:dLbls>
        <c:marker val="1"/>
        <c:smooth val="0"/>
        <c:axId val="423918280"/>
        <c:axId val="423918608"/>
      </c:lineChart>
      <c:lineChart>
        <c:grouping val="standard"/>
        <c:varyColors val="0"/>
        <c:ser>
          <c:idx val="1"/>
          <c:order val="1"/>
          <c:tx>
            <c:strRef>
              <c:f>'Graph 1(a,b,c)'!$C$27</c:f>
              <c:strCache>
                <c:ptCount val="1"/>
                <c:pt idx="0">
                  <c:v>Intramural R&amp;D performed by the federal government</c:v>
                </c:pt>
              </c:strCache>
            </c:strRef>
          </c:tx>
          <c:spPr>
            <a:ln w="28575" cap="rnd">
              <a:solidFill>
                <a:schemeClr val="accent2"/>
              </a:solidFill>
              <a:round/>
            </a:ln>
            <a:effectLst/>
          </c:spPr>
          <c:marker>
            <c:symbol val="none"/>
          </c:marker>
          <c:cat>
            <c:numRef>
              <c:f>'Graph 1(a,b,c)'!$D$17:$U$17</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1(a,b,c)'!$D$27:$U$27</c:f>
              <c:numCache>
                <c:formatCode>General</c:formatCode>
                <c:ptCount val="18"/>
                <c:pt idx="0">
                  <c:v>105.39770746268655</c:v>
                </c:pt>
                <c:pt idx="1">
                  <c:v>115.96764303312345</c:v>
                </c:pt>
                <c:pt idx="2">
                  <c:v>113.51323794792472</c:v>
                </c:pt>
                <c:pt idx="3">
                  <c:v>120.00612053571427</c:v>
                </c:pt>
                <c:pt idx="4">
                  <c:v>148.39589390962672</c:v>
                </c:pt>
                <c:pt idx="5">
                  <c:v>147.8906172839506</c:v>
                </c:pt>
                <c:pt idx="6">
                  <c:v>143.05085583714165</c:v>
                </c:pt>
                <c:pt idx="7">
                  <c:v>146.79914338919926</c:v>
                </c:pt>
                <c:pt idx="8">
                  <c:v>180.28582473259522</c:v>
                </c:pt>
                <c:pt idx="9">
                  <c:v>194.5018712627506</c:v>
                </c:pt>
                <c:pt idx="10">
                  <c:v>234.60951120522321</c:v>
                </c:pt>
                <c:pt idx="11">
                  <c:v>239.3256576297444</c:v>
                </c:pt>
                <c:pt idx="12">
                  <c:v>304.62058779201209</c:v>
                </c:pt>
                <c:pt idx="13">
                  <c:v>241.23361358668234</c:v>
                </c:pt>
                <c:pt idx="14">
                  <c:v>247.85595379650078</c:v>
                </c:pt>
                <c:pt idx="15">
                  <c:v>267.41663598326357</c:v>
                </c:pt>
                <c:pt idx="16">
                  <c:v>270.14065232477446</c:v>
                </c:pt>
                <c:pt idx="17">
                  <c:v>251</c:v>
                </c:pt>
              </c:numCache>
            </c:numRef>
          </c:val>
          <c:smooth val="0"/>
          <c:extLst>
            <c:ext xmlns:c16="http://schemas.microsoft.com/office/drawing/2014/chart" uri="{C3380CC4-5D6E-409C-BE32-E72D297353CC}">
              <c16:uniqueId val="{00000001-6189-46F0-9FAA-E0B969C3E16E}"/>
            </c:ext>
          </c:extLst>
        </c:ser>
        <c:dLbls>
          <c:showLegendKey val="0"/>
          <c:showVal val="0"/>
          <c:showCatName val="0"/>
          <c:showSerName val="0"/>
          <c:showPercent val="0"/>
          <c:showBubbleSize val="0"/>
        </c:dLbls>
        <c:marker val="1"/>
        <c:smooth val="0"/>
        <c:axId val="415725336"/>
        <c:axId val="415730912"/>
      </c:lineChart>
      <c:catAx>
        <c:axId val="42391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608"/>
        <c:crosses val="autoZero"/>
        <c:auto val="1"/>
        <c:lblAlgn val="ctr"/>
        <c:lblOffset val="100"/>
        <c:noMultiLvlLbl val="0"/>
      </c:catAx>
      <c:valAx>
        <c:axId val="423918608"/>
        <c:scaling>
          <c:orientation val="minMax"/>
          <c:min val="1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1.6666666666666666E-2"/>
              <c:y val="0.213796296296296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18280"/>
        <c:crosses val="autoZero"/>
        <c:crossBetween val="between"/>
      </c:valAx>
      <c:valAx>
        <c:axId val="415730912"/>
        <c:scaling>
          <c:orientation val="minMax"/>
          <c:min val="8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0.90441666666666654"/>
              <c:y val="0.20916666666666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25336"/>
        <c:crosses val="max"/>
        <c:crossBetween val="between"/>
      </c:valAx>
      <c:catAx>
        <c:axId val="415725336"/>
        <c:scaling>
          <c:orientation val="minMax"/>
        </c:scaling>
        <c:delete val="1"/>
        <c:axPos val="b"/>
        <c:numFmt formatCode="General" sourceLinked="1"/>
        <c:majorTickMark val="out"/>
        <c:minorTickMark val="none"/>
        <c:tickLblPos val="nextTo"/>
        <c:crossAx val="415730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2. Intramural and Extramural R&amp;D Funded by the Federal Government in the Natural Sciences and Engineering</a:t>
            </a:r>
            <a:r>
              <a:rPr lang="en-CA" sz="1400" b="0" i="0" u="none" strike="noStrike" baseline="0"/>
              <a:t> </a:t>
            </a:r>
            <a:endParaRPr lang="en-CA"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 2'!$C$11</c:f>
              <c:strCache>
                <c:ptCount val="1"/>
                <c:pt idx="0">
                  <c:v>Federal government (intramural)</c:v>
                </c:pt>
              </c:strCache>
            </c:strRef>
          </c:tx>
          <c:spPr>
            <a:solidFill>
              <a:schemeClr val="accent1"/>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2'!$D$11:$U$11</c:f>
              <c:numCache>
                <c:formatCode>General</c:formatCode>
                <c:ptCount val="18"/>
                <c:pt idx="0">
                  <c:v>2311.8155044776117</c:v>
                </c:pt>
                <c:pt idx="1">
                  <c:v>2420.3129263618944</c:v>
                </c:pt>
                <c:pt idx="2">
                  <c:v>2665.5579169889147</c:v>
                </c:pt>
                <c:pt idx="3">
                  <c:v>2593.6806696428566</c:v>
                </c:pt>
                <c:pt idx="4">
                  <c:v>2629.2708382449246</c:v>
                </c:pt>
                <c:pt idx="5">
                  <c:v>2420.4764362139913</c:v>
                </c:pt>
                <c:pt idx="6">
                  <c:v>2382.1604383049439</c:v>
                </c:pt>
                <c:pt idx="7">
                  <c:v>2709.8648324022352</c:v>
                </c:pt>
                <c:pt idx="8">
                  <c:v>2704.2873709889282</c:v>
                </c:pt>
                <c:pt idx="9">
                  <c:v>2668.7466056982062</c:v>
                </c:pt>
                <c:pt idx="10">
                  <c:v>2655.2014822657488</c:v>
                </c:pt>
                <c:pt idx="11">
                  <c:v>2820.9403903950429</c:v>
                </c:pt>
                <c:pt idx="12">
                  <c:v>2824.2680211002262</c:v>
                </c:pt>
                <c:pt idx="13">
                  <c:v>2423.9237766941314</c:v>
                </c:pt>
                <c:pt idx="14">
                  <c:v>2272.0129098012571</c:v>
                </c:pt>
                <c:pt idx="15">
                  <c:v>2372.8083815899581</c:v>
                </c:pt>
                <c:pt idx="16">
                  <c:v>2377.84253296322</c:v>
                </c:pt>
                <c:pt idx="17">
                  <c:v>2324</c:v>
                </c:pt>
              </c:numCache>
            </c:numRef>
          </c:val>
          <c:extLst>
            <c:ext xmlns:c16="http://schemas.microsoft.com/office/drawing/2014/chart" uri="{C3380CC4-5D6E-409C-BE32-E72D297353CC}">
              <c16:uniqueId val="{00000000-2CA9-41AE-A5D9-6EF097345250}"/>
            </c:ext>
          </c:extLst>
        </c:ser>
        <c:ser>
          <c:idx val="1"/>
          <c:order val="1"/>
          <c:tx>
            <c:strRef>
              <c:f>'Graph 2'!$C$12</c:f>
              <c:strCache>
                <c:ptCount val="1"/>
                <c:pt idx="0">
                  <c:v>Higher education</c:v>
                </c:pt>
              </c:strCache>
            </c:strRef>
          </c:tx>
          <c:spPr>
            <a:solidFill>
              <a:schemeClr val="accent2"/>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2'!$D$12:$U$12</c:f>
              <c:numCache>
                <c:formatCode>General</c:formatCode>
                <c:ptCount val="18"/>
                <c:pt idx="0">
                  <c:v>1056.7506985074626</c:v>
                </c:pt>
                <c:pt idx="1">
                  <c:v>1245.6289186969614</c:v>
                </c:pt>
                <c:pt idx="2">
                  <c:v>1419.5831992781646</c:v>
                </c:pt>
                <c:pt idx="3">
                  <c:v>1632.3413169642854</c:v>
                </c:pt>
                <c:pt idx="4">
                  <c:v>1896.1697555118969</c:v>
                </c:pt>
                <c:pt idx="5">
                  <c:v>2047.0526275720163</c:v>
                </c:pt>
                <c:pt idx="6">
                  <c:v>2102.1202035729125</c:v>
                </c:pt>
                <c:pt idx="7">
                  <c:v>2336.947653631285</c:v>
                </c:pt>
                <c:pt idx="8">
                  <c:v>2154.1844698817786</c:v>
                </c:pt>
                <c:pt idx="9">
                  <c:v>2433.5350404502287</c:v>
                </c:pt>
                <c:pt idx="10">
                  <c:v>2432.8227986589022</c:v>
                </c:pt>
                <c:pt idx="11">
                  <c:v>2430.9282075910146</c:v>
                </c:pt>
                <c:pt idx="12">
                  <c:v>2605.5939562923891</c:v>
                </c:pt>
                <c:pt idx="13">
                  <c:v>2479.7551370438873</c:v>
                </c:pt>
                <c:pt idx="14">
                  <c:v>2572.5382537795144</c:v>
                </c:pt>
                <c:pt idx="15">
                  <c:v>2375.8939581589957</c:v>
                </c:pt>
                <c:pt idx="16">
                  <c:v>2272.0038445523942</c:v>
                </c:pt>
                <c:pt idx="17">
                  <c:v>2301</c:v>
                </c:pt>
              </c:numCache>
            </c:numRef>
          </c:val>
          <c:extLst>
            <c:ext xmlns:c16="http://schemas.microsoft.com/office/drawing/2014/chart" uri="{C3380CC4-5D6E-409C-BE32-E72D297353CC}">
              <c16:uniqueId val="{00000001-2CA9-41AE-A5D9-6EF097345250}"/>
            </c:ext>
          </c:extLst>
        </c:ser>
        <c:ser>
          <c:idx val="2"/>
          <c:order val="2"/>
          <c:tx>
            <c:strRef>
              <c:f>'Graph 2'!$C$13</c:f>
              <c:strCache>
                <c:ptCount val="1"/>
                <c:pt idx="0">
                  <c:v>Business enterprise</c:v>
                </c:pt>
              </c:strCache>
            </c:strRef>
          </c:tx>
          <c:spPr>
            <a:solidFill>
              <a:schemeClr val="accent3"/>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2'!$D$13:$U$13</c:f>
              <c:numCache>
                <c:formatCode>General</c:formatCode>
                <c:ptCount val="18"/>
                <c:pt idx="0">
                  <c:v>1035.9485194029849</c:v>
                </c:pt>
                <c:pt idx="1">
                  <c:v>970.03522584177381</c:v>
                </c:pt>
                <c:pt idx="2">
                  <c:v>830.64981180716677</c:v>
                </c:pt>
                <c:pt idx="3">
                  <c:v>1105.8628526785712</c:v>
                </c:pt>
                <c:pt idx="4">
                  <c:v>915.74218292949138</c:v>
                </c:pt>
                <c:pt idx="5">
                  <c:v>944.03510699588469</c:v>
                </c:pt>
                <c:pt idx="6">
                  <c:v>848.60677191524724</c:v>
                </c:pt>
                <c:pt idx="7">
                  <c:v>932.88487895716958</c:v>
                </c:pt>
                <c:pt idx="8">
                  <c:v>737.32279602176766</c:v>
                </c:pt>
                <c:pt idx="9">
                  <c:v>850.38027435807237</c:v>
                </c:pt>
                <c:pt idx="10">
                  <c:v>810.57030174695603</c:v>
                </c:pt>
                <c:pt idx="11">
                  <c:v>953.9786630518978</c:v>
                </c:pt>
                <c:pt idx="12">
                  <c:v>1049.853097211756</c:v>
                </c:pt>
                <c:pt idx="13">
                  <c:v>896.46203127627371</c:v>
                </c:pt>
                <c:pt idx="14">
                  <c:v>846.8411754713776</c:v>
                </c:pt>
                <c:pt idx="15">
                  <c:v>983.2704</c:v>
                </c:pt>
                <c:pt idx="16">
                  <c:v>779.17434420541292</c:v>
                </c:pt>
                <c:pt idx="17">
                  <c:v>844</c:v>
                </c:pt>
              </c:numCache>
            </c:numRef>
          </c:val>
          <c:extLst>
            <c:ext xmlns:c16="http://schemas.microsoft.com/office/drawing/2014/chart" uri="{C3380CC4-5D6E-409C-BE32-E72D297353CC}">
              <c16:uniqueId val="{00000002-2CA9-41AE-A5D9-6EF097345250}"/>
            </c:ext>
          </c:extLst>
        </c:ser>
        <c:ser>
          <c:idx val="3"/>
          <c:order val="3"/>
          <c:tx>
            <c:strRef>
              <c:f>'Graph 2'!$C$14</c:f>
              <c:strCache>
                <c:ptCount val="1"/>
                <c:pt idx="0">
                  <c:v>Canadian non-profit institutions</c:v>
                </c:pt>
              </c:strCache>
            </c:strRef>
          </c:tx>
          <c:spPr>
            <a:solidFill>
              <a:schemeClr val="accent4"/>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2'!$D$14:$U$14</c:f>
              <c:numCache>
                <c:formatCode>General</c:formatCode>
                <c:ptCount val="18"/>
                <c:pt idx="0">
                  <c:v>59.632913432835814</c:v>
                </c:pt>
                <c:pt idx="1">
                  <c:v>148.71144812482891</c:v>
                </c:pt>
                <c:pt idx="2">
                  <c:v>64.101593194122202</c:v>
                </c:pt>
                <c:pt idx="3">
                  <c:v>260.65845535714283</c:v>
                </c:pt>
                <c:pt idx="4">
                  <c:v>135.7124841737612</c:v>
                </c:pt>
                <c:pt idx="5">
                  <c:v>382.05076131687241</c:v>
                </c:pt>
                <c:pt idx="6">
                  <c:v>293.37548400498548</c:v>
                </c:pt>
                <c:pt idx="7">
                  <c:v>220.1987150837989</c:v>
                </c:pt>
                <c:pt idx="8">
                  <c:v>245.00381309814222</c:v>
                </c:pt>
                <c:pt idx="9">
                  <c:v>305.32270488920153</c:v>
                </c:pt>
                <c:pt idx="10">
                  <c:v>241.28087171342861</c:v>
                </c:pt>
                <c:pt idx="11">
                  <c:v>271.45734314484895</c:v>
                </c:pt>
                <c:pt idx="12">
                  <c:v>206.70682743029391</c:v>
                </c:pt>
                <c:pt idx="13">
                  <c:v>186.45567513031779</c:v>
                </c:pt>
                <c:pt idx="14">
                  <c:v>176.59736708000679</c:v>
                </c:pt>
                <c:pt idx="15">
                  <c:v>221.13298744769875</c:v>
                </c:pt>
                <c:pt idx="16">
                  <c:v>208.65341429562804</c:v>
                </c:pt>
                <c:pt idx="17">
                  <c:v>204</c:v>
                </c:pt>
              </c:numCache>
            </c:numRef>
          </c:val>
          <c:extLst>
            <c:ext xmlns:c16="http://schemas.microsoft.com/office/drawing/2014/chart" uri="{C3380CC4-5D6E-409C-BE32-E72D297353CC}">
              <c16:uniqueId val="{00000003-2CA9-41AE-A5D9-6EF097345250}"/>
            </c:ext>
          </c:extLst>
        </c:ser>
        <c:ser>
          <c:idx val="4"/>
          <c:order val="4"/>
          <c:tx>
            <c:strRef>
              <c:f>'Graph 2'!$C$15</c:f>
              <c:strCache>
                <c:ptCount val="1"/>
                <c:pt idx="0">
                  <c:v>Foreign performers</c:v>
                </c:pt>
              </c:strCache>
            </c:strRef>
          </c:tx>
          <c:spPr>
            <a:solidFill>
              <a:schemeClr val="accent5"/>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2'!$D$15:$U$15</c:f>
              <c:numCache>
                <c:formatCode>General</c:formatCode>
                <c:ptCount val="18"/>
                <c:pt idx="0">
                  <c:v>134.52075820895521</c:v>
                </c:pt>
                <c:pt idx="1">
                  <c:v>129.61089515466739</c:v>
                </c:pt>
                <c:pt idx="2">
                  <c:v>138.88678525393144</c:v>
                </c:pt>
                <c:pt idx="3">
                  <c:v>144.52349999999998</c:v>
                </c:pt>
                <c:pt idx="4">
                  <c:v>156.00593975114603</c:v>
                </c:pt>
                <c:pt idx="5">
                  <c:v>138.0312427983539</c:v>
                </c:pt>
                <c:pt idx="6">
                  <c:v>163.65987744079766</c:v>
                </c:pt>
                <c:pt idx="7">
                  <c:v>118.38640595903168</c:v>
                </c:pt>
                <c:pt idx="8">
                  <c:v>136.37004691311688</c:v>
                </c:pt>
                <c:pt idx="9">
                  <c:v>143.61475378121702</c:v>
                </c:pt>
                <c:pt idx="10">
                  <c:v>142.32235750838186</c:v>
                </c:pt>
                <c:pt idx="11">
                  <c:v>182.81821068938808</c:v>
                </c:pt>
                <c:pt idx="12">
                  <c:v>134.90340316503392</c:v>
                </c:pt>
                <c:pt idx="13">
                  <c:v>148.53248696821925</c:v>
                </c:pt>
                <c:pt idx="14">
                  <c:v>148.71357227790045</c:v>
                </c:pt>
                <c:pt idx="15">
                  <c:v>126.50863933054393</c:v>
                </c:pt>
                <c:pt idx="16">
                  <c:v>104.83070090215128</c:v>
                </c:pt>
                <c:pt idx="17">
                  <c:v>100</c:v>
                </c:pt>
              </c:numCache>
            </c:numRef>
          </c:val>
          <c:extLst>
            <c:ext xmlns:c16="http://schemas.microsoft.com/office/drawing/2014/chart" uri="{C3380CC4-5D6E-409C-BE32-E72D297353CC}">
              <c16:uniqueId val="{00000004-2CA9-41AE-A5D9-6EF097345250}"/>
            </c:ext>
          </c:extLst>
        </c:ser>
        <c:ser>
          <c:idx val="5"/>
          <c:order val="5"/>
          <c:tx>
            <c:strRef>
              <c:f>'Graph 2'!$C$16</c:f>
              <c:strCache>
                <c:ptCount val="1"/>
                <c:pt idx="0">
                  <c:v>Provincial and municipal governments</c:v>
                </c:pt>
              </c:strCache>
            </c:strRef>
          </c:tx>
          <c:spPr>
            <a:solidFill>
              <a:schemeClr val="accent6"/>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2'!$D$16:$U$16</c:f>
              <c:numCache>
                <c:formatCode>General</c:formatCode>
                <c:ptCount val="18"/>
                <c:pt idx="0">
                  <c:v>11.094495522388058</c:v>
                </c:pt>
                <c:pt idx="1">
                  <c:v>16.371902545852723</c:v>
                </c:pt>
                <c:pt idx="2">
                  <c:v>25.373547306006703</c:v>
                </c:pt>
                <c:pt idx="3">
                  <c:v>11.613495535714284</c:v>
                </c:pt>
                <c:pt idx="4">
                  <c:v>30.440183366077278</c:v>
                </c:pt>
                <c:pt idx="5">
                  <c:v>22.183592592592589</c:v>
                </c:pt>
                <c:pt idx="6">
                  <c:v>15.75984004985459</c:v>
                </c:pt>
                <c:pt idx="7">
                  <c:v>10.65477653631285</c:v>
                </c:pt>
                <c:pt idx="8">
                  <c:v>52.005526365171697</c:v>
                </c:pt>
                <c:pt idx="9">
                  <c:v>12.439073162152654</c:v>
                </c:pt>
                <c:pt idx="10">
                  <c:v>8.895147344273866</c:v>
                </c:pt>
                <c:pt idx="11">
                  <c:v>484.19126103795509</c:v>
                </c:pt>
                <c:pt idx="12">
                  <c:v>391.6550414468727</c:v>
                </c:pt>
                <c:pt idx="13">
                  <c:v>122.19693963342861</c:v>
                </c:pt>
                <c:pt idx="14">
                  <c:v>59.898522167487684</c:v>
                </c:pt>
                <c:pt idx="15">
                  <c:v>59.654480334728035</c:v>
                </c:pt>
                <c:pt idx="16">
                  <c:v>60.479250520471894</c:v>
                </c:pt>
                <c:pt idx="17">
                  <c:v>52</c:v>
                </c:pt>
              </c:numCache>
            </c:numRef>
          </c:val>
          <c:extLst>
            <c:ext xmlns:c16="http://schemas.microsoft.com/office/drawing/2014/chart" uri="{C3380CC4-5D6E-409C-BE32-E72D297353CC}">
              <c16:uniqueId val="{00000005-2CA9-41AE-A5D9-6EF097345250}"/>
            </c:ext>
          </c:extLst>
        </c:ser>
        <c:ser>
          <c:idx val="6"/>
          <c:order val="6"/>
          <c:tx>
            <c:strRef>
              <c:f>'Graph 2'!$C$17</c:f>
              <c:strCache>
                <c:ptCount val="1"/>
                <c:pt idx="0">
                  <c:v>Other Canadian performers</c:v>
                </c:pt>
              </c:strCache>
            </c:strRef>
          </c:tx>
          <c:spPr>
            <a:solidFill>
              <a:schemeClr val="accent1">
                <a:lumMod val="60000"/>
              </a:schemeClr>
            </a:solidFill>
            <a:ln>
              <a:noFill/>
            </a:ln>
            <a:effectLst/>
          </c:spPr>
          <c:invertIfNegative val="0"/>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2'!$D$17:$U$17</c:f>
              <c:numCache>
                <c:formatCode>General</c:formatCode>
                <c:ptCount val="18"/>
                <c:pt idx="0">
                  <c:v>37.443922388059697</c:v>
                </c:pt>
                <c:pt idx="1">
                  <c:v>50.480032849712565</c:v>
                </c:pt>
                <c:pt idx="2">
                  <c:v>36.057146171693738</c:v>
                </c:pt>
                <c:pt idx="3">
                  <c:v>32.259709821428565</c:v>
                </c:pt>
                <c:pt idx="4">
                  <c:v>46.928616022702471</c:v>
                </c:pt>
                <c:pt idx="5">
                  <c:v>35.74023251028806</c:v>
                </c:pt>
                <c:pt idx="6">
                  <c:v>29.095089322808477</c:v>
                </c:pt>
                <c:pt idx="7">
                  <c:v>27.228873370577283</c:v>
                </c:pt>
                <c:pt idx="8">
                  <c:v>129.435976731094</c:v>
                </c:pt>
                <c:pt idx="9">
                  <c:v>14.700722827998593</c:v>
                </c:pt>
                <c:pt idx="10">
                  <c:v>8.895147344273866</c:v>
                </c:pt>
                <c:pt idx="11">
                  <c:v>6.6479349341595668</c:v>
                </c:pt>
                <c:pt idx="12">
                  <c:v>4.3517226827430298</c:v>
                </c:pt>
                <c:pt idx="13">
                  <c:v>6.3205313603497562</c:v>
                </c:pt>
                <c:pt idx="14">
                  <c:v>3.0981994224562595</c:v>
                </c:pt>
                <c:pt idx="15">
                  <c:v>6.1711531380753133</c:v>
                </c:pt>
                <c:pt idx="16">
                  <c:v>6.047925052047189</c:v>
                </c:pt>
                <c:pt idx="17">
                  <c:v>9</c:v>
                </c:pt>
              </c:numCache>
            </c:numRef>
          </c:val>
          <c:extLst>
            <c:ext xmlns:c16="http://schemas.microsoft.com/office/drawing/2014/chart" uri="{C3380CC4-5D6E-409C-BE32-E72D297353CC}">
              <c16:uniqueId val="{00000006-2CA9-41AE-A5D9-6EF097345250}"/>
            </c:ext>
          </c:extLst>
        </c:ser>
        <c:dLbls>
          <c:showLegendKey val="0"/>
          <c:showVal val="0"/>
          <c:showCatName val="0"/>
          <c:showSerName val="0"/>
          <c:showPercent val="0"/>
          <c:showBubbleSize val="0"/>
        </c:dLbls>
        <c:gapWidth val="219"/>
        <c:overlap val="100"/>
        <c:axId val="189951256"/>
        <c:axId val="189951584"/>
      </c:barChart>
      <c:lineChart>
        <c:grouping val="standard"/>
        <c:varyColors val="0"/>
        <c:ser>
          <c:idx val="7"/>
          <c:order val="7"/>
          <c:tx>
            <c:strRef>
              <c:f>'Graph 2'!$C$20</c:f>
              <c:strCache>
                <c:ptCount val="1"/>
                <c:pt idx="0">
                  <c:v>Federal Expenditures as a Percentage of GERD </c:v>
                </c:pt>
              </c:strCache>
            </c:strRef>
          </c:tx>
          <c:spPr>
            <a:ln w="15875" cap="rnd">
              <a:solidFill>
                <a:schemeClr val="tx1"/>
              </a:solidFill>
              <a:round/>
            </a:ln>
            <a:effectLst/>
          </c:spPr>
          <c:marker>
            <c:symbol val="none"/>
          </c:marker>
          <c:cat>
            <c:numRef>
              <c:f>'Graph 2'!$D$10:$U$10</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2'!$D$20:$U$20</c:f>
              <c:numCache>
                <c:formatCode>General</c:formatCode>
                <c:ptCount val="18"/>
                <c:pt idx="0">
                  <c:v>22.210435589736793</c:v>
                </c:pt>
                <c:pt idx="1">
                  <c:v>22.182414379402481</c:v>
                </c:pt>
                <c:pt idx="2">
                  <c:v>20.15274314214464</c:v>
                </c:pt>
                <c:pt idx="3">
                  <c:v>20.605280103026402</c:v>
                </c:pt>
                <c:pt idx="4">
                  <c:v>20.842622503298607</c:v>
                </c:pt>
                <c:pt idx="5">
                  <c:v>21.182008368200837</c:v>
                </c:pt>
                <c:pt idx="6">
                  <c:v>19.448147699268777</c:v>
                </c:pt>
                <c:pt idx="7">
                  <c:v>20.679297597042513</c:v>
                </c:pt>
                <c:pt idx="8">
                  <c:v>19.761189602106278</c:v>
                </c:pt>
                <c:pt idx="9">
                  <c:v>20.4856607580343</c:v>
                </c:pt>
                <c:pt idx="10">
                  <c:v>20.038188182878965</c:v>
                </c:pt>
                <c:pt idx="11">
                  <c:v>23.311664860960633</c:v>
                </c:pt>
                <c:pt idx="12">
                  <c:v>23.760071620411814</c:v>
                </c:pt>
                <c:pt idx="13">
                  <c:v>20.383191664381688</c:v>
                </c:pt>
                <c:pt idx="14">
                  <c:v>19.959991862751743</c:v>
                </c:pt>
                <c:pt idx="15">
                  <c:v>20.823894329627436</c:v>
                </c:pt>
                <c:pt idx="16">
                  <c:v>20.213213634450835</c:v>
                </c:pt>
                <c:pt idx="17">
                  <c:v>20.627231906092</c:v>
                </c:pt>
              </c:numCache>
            </c:numRef>
          </c:val>
          <c:smooth val="0"/>
          <c:extLst>
            <c:ext xmlns:c16="http://schemas.microsoft.com/office/drawing/2014/chart" uri="{C3380CC4-5D6E-409C-BE32-E72D297353CC}">
              <c16:uniqueId val="{00000007-2CA9-41AE-A5D9-6EF097345250}"/>
            </c:ext>
          </c:extLst>
        </c:ser>
        <c:dLbls>
          <c:showLegendKey val="0"/>
          <c:showVal val="0"/>
          <c:showCatName val="0"/>
          <c:showSerName val="0"/>
          <c:showPercent val="0"/>
          <c:showBubbleSize val="0"/>
        </c:dLbls>
        <c:marker val="1"/>
        <c:smooth val="0"/>
        <c:axId val="442572440"/>
        <c:axId val="451441664"/>
      </c:lineChart>
      <c:catAx>
        <c:axId val="18995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1584"/>
        <c:crosses val="autoZero"/>
        <c:auto val="1"/>
        <c:lblAlgn val="ctr"/>
        <c:lblOffset val="100"/>
        <c:noMultiLvlLbl val="0"/>
      </c:catAx>
      <c:valAx>
        <c:axId val="18995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Millions</a:t>
                </a:r>
                <a:r>
                  <a:rPr lang="en-CA" baseline="0"/>
                  <a:t> of Dollars </a:t>
                </a:r>
              </a:p>
              <a:p>
                <a:pPr>
                  <a:defRPr/>
                </a:pPr>
                <a:r>
                  <a:rPr lang="en-CA" baseline="0"/>
                  <a:t>(Inflation-Adjusted, 2015)</a:t>
                </a:r>
              </a:p>
            </c:rich>
          </c:tx>
          <c:layout>
            <c:manualLayout>
              <c:xMode val="edge"/>
              <c:yMode val="edge"/>
              <c:x val="1.2667390517553384E-2"/>
              <c:y val="0.234788338843384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1256"/>
        <c:crosses val="autoZero"/>
        <c:crossBetween val="between"/>
      </c:valAx>
      <c:valAx>
        <c:axId val="451441664"/>
        <c:scaling>
          <c:orientation val="minMax"/>
          <c:max val="30"/>
          <c:min val="15"/>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72440"/>
        <c:crosses val="max"/>
        <c:crossBetween val="between"/>
      </c:valAx>
      <c:catAx>
        <c:axId val="442572440"/>
        <c:scaling>
          <c:orientation val="minMax"/>
        </c:scaling>
        <c:delete val="1"/>
        <c:axPos val="b"/>
        <c:numFmt formatCode="General" sourceLinked="1"/>
        <c:majorTickMark val="out"/>
        <c:minorTickMark val="none"/>
        <c:tickLblPos val="nextTo"/>
        <c:crossAx val="451441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3. Intramural and Extramural R&amp;D Funded by the Federal Government in the Social Sciences and Humanities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 3'!$C$10</c:f>
              <c:strCache>
                <c:ptCount val="1"/>
                <c:pt idx="0">
                  <c:v>Higher education</c:v>
                </c:pt>
              </c:strCache>
            </c:strRef>
          </c:tx>
          <c:spPr>
            <a:solidFill>
              <a:schemeClr val="accent1"/>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3'!$D$10:$U$10</c:f>
              <c:numCache>
                <c:formatCode>General</c:formatCode>
                <c:ptCount val="18"/>
                <c:pt idx="0">
                  <c:v>110.94495522388058</c:v>
                </c:pt>
                <c:pt idx="1">
                  <c:v>132.33954557897619</c:v>
                </c:pt>
                <c:pt idx="2">
                  <c:v>142.89313482856406</c:v>
                </c:pt>
                <c:pt idx="3">
                  <c:v>425.82816964285706</c:v>
                </c:pt>
                <c:pt idx="4">
                  <c:v>188.98280506439642</c:v>
                </c:pt>
                <c:pt idx="5">
                  <c:v>490.50388065843617</c:v>
                </c:pt>
                <c:pt idx="6">
                  <c:v>532.19767552970507</c:v>
                </c:pt>
                <c:pt idx="7">
                  <c:v>554.04837988826819</c:v>
                </c:pt>
                <c:pt idx="8">
                  <c:v>594.01867892662779</c:v>
                </c:pt>
                <c:pt idx="9">
                  <c:v>629.8694319380935</c:v>
                </c:pt>
                <c:pt idx="10">
                  <c:v>647.1219692959238</c:v>
                </c:pt>
                <c:pt idx="11">
                  <c:v>633.76979705654537</c:v>
                </c:pt>
                <c:pt idx="12">
                  <c:v>639.70323436322542</c:v>
                </c:pt>
                <c:pt idx="13">
                  <c:v>622.57233899445089</c:v>
                </c:pt>
                <c:pt idx="14">
                  <c:v>617.57441820961446</c:v>
                </c:pt>
                <c:pt idx="15">
                  <c:v>601.68743096234311</c:v>
                </c:pt>
                <c:pt idx="16">
                  <c:v>602.77653018736987</c:v>
                </c:pt>
                <c:pt idx="17">
                  <c:v>598</c:v>
                </c:pt>
              </c:numCache>
            </c:numRef>
          </c:val>
          <c:extLst>
            <c:ext xmlns:c16="http://schemas.microsoft.com/office/drawing/2014/chart" uri="{C3380CC4-5D6E-409C-BE32-E72D297353CC}">
              <c16:uniqueId val="{00000000-A3D5-4821-839F-CDBE89865AE2}"/>
            </c:ext>
          </c:extLst>
        </c:ser>
        <c:ser>
          <c:idx val="1"/>
          <c:order val="1"/>
          <c:tx>
            <c:strRef>
              <c:f>'Graph 3'!$C$11</c:f>
              <c:strCache>
                <c:ptCount val="1"/>
                <c:pt idx="0">
                  <c:v>Federal government (intramural)</c:v>
                </c:pt>
              </c:strCache>
            </c:strRef>
          </c:tx>
          <c:spPr>
            <a:solidFill>
              <a:schemeClr val="accent2"/>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3'!$D$11:$U$11</c:f>
              <c:numCache>
                <c:formatCode>General</c:formatCode>
                <c:ptCount val="18"/>
                <c:pt idx="0">
                  <c:v>105.39770746268655</c:v>
                </c:pt>
                <c:pt idx="1">
                  <c:v>115.96764303312345</c:v>
                </c:pt>
                <c:pt idx="2">
                  <c:v>112.17778808971384</c:v>
                </c:pt>
                <c:pt idx="3">
                  <c:v>118.71573214285712</c:v>
                </c:pt>
                <c:pt idx="4">
                  <c:v>148.39589390962672</c:v>
                </c:pt>
                <c:pt idx="5">
                  <c:v>147.8906172839506</c:v>
                </c:pt>
                <c:pt idx="6">
                  <c:v>143.05085583714165</c:v>
                </c:pt>
                <c:pt idx="7">
                  <c:v>146.79914338919926</c:v>
                </c:pt>
                <c:pt idx="8">
                  <c:v>180.28582473259522</c:v>
                </c:pt>
                <c:pt idx="9">
                  <c:v>194.5018712627506</c:v>
                </c:pt>
                <c:pt idx="10">
                  <c:v>234.60951120522321</c:v>
                </c:pt>
                <c:pt idx="11">
                  <c:v>239.3256576297444</c:v>
                </c:pt>
                <c:pt idx="12">
                  <c:v>290.47748907309722</c:v>
                </c:pt>
                <c:pt idx="13">
                  <c:v>230.69939465276607</c:v>
                </c:pt>
                <c:pt idx="14">
                  <c:v>235.46315610667574</c:v>
                </c:pt>
                <c:pt idx="15">
                  <c:v>250.96022761506276</c:v>
                </c:pt>
                <c:pt idx="16">
                  <c:v>248.97291464260931</c:v>
                </c:pt>
                <c:pt idx="17">
                  <c:v>262</c:v>
                </c:pt>
              </c:numCache>
            </c:numRef>
          </c:val>
          <c:extLst>
            <c:ext xmlns:c16="http://schemas.microsoft.com/office/drawing/2014/chart" uri="{C3380CC4-5D6E-409C-BE32-E72D297353CC}">
              <c16:uniqueId val="{00000001-A3D5-4821-839F-CDBE89865AE2}"/>
            </c:ext>
          </c:extLst>
        </c:ser>
        <c:ser>
          <c:idx val="2"/>
          <c:order val="2"/>
          <c:tx>
            <c:strRef>
              <c:f>'Graph 3'!$C$12</c:f>
              <c:strCache>
                <c:ptCount val="1"/>
                <c:pt idx="0">
                  <c:v>Canadian non-profit institutions</c:v>
                </c:pt>
              </c:strCache>
            </c:strRef>
          </c:tx>
          <c:spPr>
            <a:solidFill>
              <a:schemeClr val="accent3"/>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3'!$D$12:$U$12</c:f>
              <c:numCache>
                <c:formatCode>General</c:formatCode>
                <c:ptCount val="18"/>
                <c:pt idx="0">
                  <c:v>54.085665671641785</c:v>
                </c:pt>
                <c:pt idx="1">
                  <c:v>28.650829455242267</c:v>
                </c:pt>
                <c:pt idx="2">
                  <c:v>37.392596029904617</c:v>
                </c:pt>
                <c:pt idx="3">
                  <c:v>40.00204017857142</c:v>
                </c:pt>
                <c:pt idx="4">
                  <c:v>44.391934075529363</c:v>
                </c:pt>
                <c:pt idx="5">
                  <c:v>36.972654320987651</c:v>
                </c:pt>
                <c:pt idx="6">
                  <c:v>21.821316992106357</c:v>
                </c:pt>
                <c:pt idx="7">
                  <c:v>23.677281191806333</c:v>
                </c:pt>
                <c:pt idx="8">
                  <c:v>15.023818727716268</c:v>
                </c:pt>
                <c:pt idx="9">
                  <c:v>27.139795990151249</c:v>
                </c:pt>
                <c:pt idx="10">
                  <c:v>26.685442032821598</c:v>
                </c:pt>
                <c:pt idx="11">
                  <c:v>32.131685515104571</c:v>
                </c:pt>
                <c:pt idx="12">
                  <c:v>33.72585079125848</c:v>
                </c:pt>
                <c:pt idx="13">
                  <c:v>51.617672776189671</c:v>
                </c:pt>
                <c:pt idx="14">
                  <c:v>74.356786138950227</c:v>
                </c:pt>
                <c:pt idx="15">
                  <c:v>62.740056903765691</c:v>
                </c:pt>
                <c:pt idx="16">
                  <c:v>65.519188063844553</c:v>
                </c:pt>
                <c:pt idx="17">
                  <c:v>63</c:v>
                </c:pt>
              </c:numCache>
            </c:numRef>
          </c:val>
          <c:extLst>
            <c:ext xmlns:c16="http://schemas.microsoft.com/office/drawing/2014/chart" uri="{C3380CC4-5D6E-409C-BE32-E72D297353CC}">
              <c16:uniqueId val="{00000002-A3D5-4821-839F-CDBE89865AE2}"/>
            </c:ext>
          </c:extLst>
        </c:ser>
        <c:ser>
          <c:idx val="3"/>
          <c:order val="3"/>
          <c:tx>
            <c:strRef>
              <c:f>'Graph 3'!$C$13</c:f>
              <c:strCache>
                <c:ptCount val="1"/>
                <c:pt idx="0">
                  <c:v>Foreign performers</c:v>
                </c:pt>
              </c:strCache>
            </c:strRef>
          </c:tx>
          <c:spPr>
            <a:solidFill>
              <a:schemeClr val="accent4"/>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3'!$D$13:$U$13</c:f>
              <c:numCache>
                <c:formatCode>General</c:formatCode>
                <c:ptCount val="18"/>
                <c:pt idx="0">
                  <c:v>37.443922388059697</c:v>
                </c:pt>
                <c:pt idx="1">
                  <c:v>31.379479879551052</c:v>
                </c:pt>
                <c:pt idx="2">
                  <c:v>36.057146171693738</c:v>
                </c:pt>
                <c:pt idx="3">
                  <c:v>30.969321428571426</c:v>
                </c:pt>
                <c:pt idx="4">
                  <c:v>38.050229207596594</c:v>
                </c:pt>
                <c:pt idx="5">
                  <c:v>39.437497942386827</c:v>
                </c:pt>
                <c:pt idx="6">
                  <c:v>60.614769422517654</c:v>
                </c:pt>
                <c:pt idx="7">
                  <c:v>54.457746741154565</c:v>
                </c:pt>
                <c:pt idx="8">
                  <c:v>56.628239819853626</c:v>
                </c:pt>
                <c:pt idx="9">
                  <c:v>73.503614139992962</c:v>
                </c:pt>
                <c:pt idx="10">
                  <c:v>80.056326098464794</c:v>
                </c:pt>
                <c:pt idx="11">
                  <c:v>80.883208365608056</c:v>
                </c:pt>
                <c:pt idx="12">
                  <c:v>67.451701582516961</c:v>
                </c:pt>
                <c:pt idx="13">
                  <c:v>72.686110644022193</c:v>
                </c:pt>
                <c:pt idx="14">
                  <c:v>93.978715814506543</c:v>
                </c:pt>
                <c:pt idx="15">
                  <c:v>82.282041841004187</c:v>
                </c:pt>
                <c:pt idx="16">
                  <c:v>64.511200555170021</c:v>
                </c:pt>
                <c:pt idx="17">
                  <c:v>65</c:v>
                </c:pt>
              </c:numCache>
            </c:numRef>
          </c:val>
          <c:extLst>
            <c:ext xmlns:c16="http://schemas.microsoft.com/office/drawing/2014/chart" uri="{C3380CC4-5D6E-409C-BE32-E72D297353CC}">
              <c16:uniqueId val="{00000003-A3D5-4821-839F-CDBE89865AE2}"/>
            </c:ext>
          </c:extLst>
        </c:ser>
        <c:ser>
          <c:idx val="4"/>
          <c:order val="4"/>
          <c:tx>
            <c:strRef>
              <c:f>'Graph 3'!$C$14</c:f>
              <c:strCache>
                <c:ptCount val="1"/>
                <c:pt idx="0">
                  <c:v>Business enterprise</c:v>
                </c:pt>
              </c:strCache>
            </c:strRef>
          </c:tx>
          <c:spPr>
            <a:solidFill>
              <a:schemeClr val="accent5"/>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3'!$D$14:$U$14</c:f>
              <c:numCache>
                <c:formatCode>General</c:formatCode>
                <c:ptCount val="18"/>
                <c:pt idx="0">
                  <c:v>4.1604358208955219</c:v>
                </c:pt>
                <c:pt idx="1">
                  <c:v>2.7286504243087872</c:v>
                </c:pt>
                <c:pt idx="2">
                  <c:v>2.6708997164217583</c:v>
                </c:pt>
                <c:pt idx="3">
                  <c:v>6.4519419642857132</c:v>
                </c:pt>
                <c:pt idx="4">
                  <c:v>5.0733638943462127</c:v>
                </c:pt>
                <c:pt idx="5">
                  <c:v>4.9296872427983534</c:v>
                </c:pt>
                <c:pt idx="6">
                  <c:v>4.8491815538014125</c:v>
                </c:pt>
                <c:pt idx="7">
                  <c:v>3.5515921787709503</c:v>
                </c:pt>
                <c:pt idx="8">
                  <c:v>3.4670350910114465</c:v>
                </c:pt>
                <c:pt idx="9">
                  <c:v>6.7849489975378123</c:v>
                </c:pt>
                <c:pt idx="10">
                  <c:v>3.3356802541026997</c:v>
                </c:pt>
                <c:pt idx="11">
                  <c:v>7.7559240898528277</c:v>
                </c:pt>
                <c:pt idx="12">
                  <c:v>3.2637920120572721</c:v>
                </c:pt>
                <c:pt idx="13">
                  <c:v>9.4807970405246333</c:v>
                </c:pt>
                <c:pt idx="14">
                  <c:v>24.785595379650076</c:v>
                </c:pt>
                <c:pt idx="15">
                  <c:v>25.713138075313807</c:v>
                </c:pt>
                <c:pt idx="16">
                  <c:v>9.0718875780707844</c:v>
                </c:pt>
                <c:pt idx="17">
                  <c:v>7</c:v>
                </c:pt>
              </c:numCache>
            </c:numRef>
          </c:val>
          <c:extLst>
            <c:ext xmlns:c16="http://schemas.microsoft.com/office/drawing/2014/chart" uri="{C3380CC4-5D6E-409C-BE32-E72D297353CC}">
              <c16:uniqueId val="{00000004-A3D5-4821-839F-CDBE89865AE2}"/>
            </c:ext>
          </c:extLst>
        </c:ser>
        <c:ser>
          <c:idx val="5"/>
          <c:order val="5"/>
          <c:tx>
            <c:strRef>
              <c:f>'Graph 3'!$C$15</c:f>
              <c:strCache>
                <c:ptCount val="1"/>
                <c:pt idx="0">
                  <c:v>Other Canadian performers</c:v>
                </c:pt>
              </c:strCache>
            </c:strRef>
          </c:tx>
          <c:spPr>
            <a:solidFill>
              <a:schemeClr val="accent6"/>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3'!$D$15:$U$15</c:f>
              <c:numCache>
                <c:formatCode>General</c:formatCode>
                <c:ptCount val="18"/>
                <c:pt idx="0">
                  <c:v>2.7736238805970146</c:v>
                </c:pt>
                <c:pt idx="1">
                  <c:v>12.278926909389543</c:v>
                </c:pt>
                <c:pt idx="2">
                  <c:v>10.683598865687033</c:v>
                </c:pt>
                <c:pt idx="3">
                  <c:v>12.903883928571426</c:v>
                </c:pt>
                <c:pt idx="4">
                  <c:v>11.415068762278979</c:v>
                </c:pt>
                <c:pt idx="5">
                  <c:v>17.253905349794238</c:v>
                </c:pt>
                <c:pt idx="6">
                  <c:v>10.910658496053179</c:v>
                </c:pt>
                <c:pt idx="7">
                  <c:v>11.838640595903167</c:v>
                </c:pt>
                <c:pt idx="8">
                  <c:v>8.0897485456933751</c:v>
                </c:pt>
                <c:pt idx="9">
                  <c:v>7.9157738304607808</c:v>
                </c:pt>
                <c:pt idx="10">
                  <c:v>10.007040762308099</c:v>
                </c:pt>
                <c:pt idx="11">
                  <c:v>12.187880712625871</c:v>
                </c:pt>
                <c:pt idx="12">
                  <c:v>10.879306706857575</c:v>
                </c:pt>
                <c:pt idx="13">
                  <c:v>13.694484614091138</c:v>
                </c:pt>
                <c:pt idx="14">
                  <c:v>10.327331408187533</c:v>
                </c:pt>
                <c:pt idx="15">
                  <c:v>9.2567297071129708</c:v>
                </c:pt>
                <c:pt idx="16">
                  <c:v>10.079875086745316</c:v>
                </c:pt>
                <c:pt idx="17">
                  <c:v>10</c:v>
                </c:pt>
              </c:numCache>
            </c:numRef>
          </c:val>
          <c:extLst>
            <c:ext xmlns:c16="http://schemas.microsoft.com/office/drawing/2014/chart" uri="{C3380CC4-5D6E-409C-BE32-E72D297353CC}">
              <c16:uniqueId val="{00000005-A3D5-4821-839F-CDBE89865AE2}"/>
            </c:ext>
          </c:extLst>
        </c:ser>
        <c:ser>
          <c:idx val="6"/>
          <c:order val="6"/>
          <c:tx>
            <c:strRef>
              <c:f>'Graph 3'!$C$16</c:f>
              <c:strCache>
                <c:ptCount val="1"/>
                <c:pt idx="0">
                  <c:v>Provincial and municipal governments</c:v>
                </c:pt>
              </c:strCache>
            </c:strRef>
          </c:tx>
          <c:spPr>
            <a:solidFill>
              <a:schemeClr val="accent1">
                <a:lumMod val="60000"/>
              </a:schemeClr>
            </a:solidFill>
            <a:ln>
              <a:noFill/>
            </a:ln>
            <a:effectLst/>
          </c:spPr>
          <c:invertIfNegative val="0"/>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3'!$D$16:$U$16</c:f>
              <c:numCache>
                <c:formatCode>General</c:formatCode>
                <c:ptCount val="18"/>
                <c:pt idx="0">
                  <c:v>1.3868119402985073</c:v>
                </c:pt>
                <c:pt idx="1">
                  <c:v>1.3643252121543936</c:v>
                </c:pt>
                <c:pt idx="2">
                  <c:v>20.031747873163187</c:v>
                </c:pt>
                <c:pt idx="3">
                  <c:v>21.936602678571425</c:v>
                </c:pt>
                <c:pt idx="4">
                  <c:v>2.5366819471731064</c:v>
                </c:pt>
                <c:pt idx="5">
                  <c:v>4.9296872427983534</c:v>
                </c:pt>
                <c:pt idx="6">
                  <c:v>2.4245907769007062</c:v>
                </c:pt>
                <c:pt idx="7">
                  <c:v>1.1838640595903167</c:v>
                </c:pt>
                <c:pt idx="8">
                  <c:v>1.1556783636704822</c:v>
                </c:pt>
                <c:pt idx="9">
                  <c:v>4.5232993316918746</c:v>
                </c:pt>
                <c:pt idx="10">
                  <c:v>6.6713605082053995</c:v>
                </c:pt>
                <c:pt idx="11">
                  <c:v>12.187880712625871</c:v>
                </c:pt>
                <c:pt idx="12">
                  <c:v>6.5275840241145442</c:v>
                </c:pt>
                <c:pt idx="13">
                  <c:v>5.2671094669581295</c:v>
                </c:pt>
                <c:pt idx="14">
                  <c:v>1.0327331408187532</c:v>
                </c:pt>
                <c:pt idx="15">
                  <c:v>1.0285255230125523</c:v>
                </c:pt>
                <c:pt idx="16">
                  <c:v>1.0079875086745316</c:v>
                </c:pt>
                <c:pt idx="17">
                  <c:v>2</c:v>
                </c:pt>
              </c:numCache>
            </c:numRef>
          </c:val>
          <c:extLst>
            <c:ext xmlns:c16="http://schemas.microsoft.com/office/drawing/2014/chart" uri="{C3380CC4-5D6E-409C-BE32-E72D297353CC}">
              <c16:uniqueId val="{00000006-A3D5-4821-839F-CDBE89865AE2}"/>
            </c:ext>
          </c:extLst>
        </c:ser>
        <c:dLbls>
          <c:showLegendKey val="0"/>
          <c:showVal val="0"/>
          <c:showCatName val="0"/>
          <c:showSerName val="0"/>
          <c:showPercent val="0"/>
          <c:showBubbleSize val="0"/>
        </c:dLbls>
        <c:gapWidth val="150"/>
        <c:overlap val="100"/>
        <c:axId val="194040856"/>
        <c:axId val="194037904"/>
      </c:barChart>
      <c:lineChart>
        <c:grouping val="standard"/>
        <c:varyColors val="0"/>
        <c:ser>
          <c:idx val="7"/>
          <c:order val="7"/>
          <c:tx>
            <c:strRef>
              <c:f>'Graph 3'!$C$19</c:f>
              <c:strCache>
                <c:ptCount val="1"/>
                <c:pt idx="0">
                  <c:v>Federal Expenditures as a Percentage of GERD</c:v>
                </c:pt>
              </c:strCache>
            </c:strRef>
          </c:tx>
          <c:spPr>
            <a:ln w="15875" cap="rnd">
              <a:solidFill>
                <a:schemeClr val="tx1"/>
              </a:solidFill>
              <a:round/>
            </a:ln>
            <a:effectLst/>
          </c:spPr>
          <c:marker>
            <c:symbol val="none"/>
          </c:marker>
          <c:cat>
            <c:numRef>
              <c:f>'Graph 3'!$D$9:$U$9</c:f>
              <c:numCache>
                <c:formatCode>General</c:formatCod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numCache>
            </c:numRef>
          </c:cat>
          <c:val>
            <c:numRef>
              <c:f>'Graph 3'!$D$19:$U$19</c:f>
              <c:numCache>
                <c:formatCode>General</c:formatCode>
                <c:ptCount val="18"/>
                <c:pt idx="0">
                  <c:v>22.587064676616915</c:v>
                </c:pt>
                <c:pt idx="1">
                  <c:v>20.256410256410255</c:v>
                </c:pt>
                <c:pt idx="2">
                  <c:v>20.734506503442997</c:v>
                </c:pt>
                <c:pt idx="3">
                  <c:v>36.618705035971225</c:v>
                </c:pt>
                <c:pt idx="4">
                  <c:v>22.2508038585209</c:v>
                </c:pt>
                <c:pt idx="5">
                  <c:v>34.419668381932532</c:v>
                </c:pt>
                <c:pt idx="6">
                  <c:v>33.229491173416406</c:v>
                </c:pt>
                <c:pt idx="7">
                  <c:v>32.716650438169424</c:v>
                </c:pt>
                <c:pt idx="8">
                  <c:v>35.210601041173689</c:v>
                </c:pt>
                <c:pt idx="9">
                  <c:v>36.590709903593336</c:v>
                </c:pt>
                <c:pt idx="10">
                  <c:v>36.680161943319831</c:v>
                </c:pt>
                <c:pt idx="11">
                  <c:v>37.679376793767929</c:v>
                </c:pt>
                <c:pt idx="12">
                  <c:v>36.768060836501903</c:v>
                </c:pt>
                <c:pt idx="13">
                  <c:v>35.915757803685601</c:v>
                </c:pt>
                <c:pt idx="14">
                  <c:v>31.87052598817305</c:v>
                </c:pt>
                <c:pt idx="15">
                  <c:v>30.588594083562064</c:v>
                </c:pt>
                <c:pt idx="16">
                  <c:v>30.06950740404956</c:v>
                </c:pt>
                <c:pt idx="17">
                  <c:v>28.807947019867548</c:v>
                </c:pt>
              </c:numCache>
            </c:numRef>
          </c:val>
          <c:smooth val="0"/>
          <c:extLst>
            <c:ext xmlns:c16="http://schemas.microsoft.com/office/drawing/2014/chart" uri="{C3380CC4-5D6E-409C-BE32-E72D297353CC}">
              <c16:uniqueId val="{00000007-A3D5-4821-839F-CDBE89865AE2}"/>
            </c:ext>
          </c:extLst>
        </c:ser>
        <c:dLbls>
          <c:showLegendKey val="0"/>
          <c:showVal val="0"/>
          <c:showCatName val="0"/>
          <c:showSerName val="0"/>
          <c:showPercent val="0"/>
          <c:showBubbleSize val="0"/>
        </c:dLbls>
        <c:marker val="1"/>
        <c:smooth val="0"/>
        <c:axId val="454355168"/>
        <c:axId val="454354840"/>
      </c:lineChart>
      <c:catAx>
        <c:axId val="19404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7904"/>
        <c:crosses val="autoZero"/>
        <c:auto val="1"/>
        <c:lblAlgn val="ctr"/>
        <c:lblOffset val="100"/>
        <c:noMultiLvlLbl val="0"/>
      </c:catAx>
      <c:valAx>
        <c:axId val="19403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layout>
            <c:manualLayout>
              <c:xMode val="edge"/>
              <c:yMode val="edge"/>
              <c:x val="1.5220700152207001E-2"/>
              <c:y val="0.217232795178081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856"/>
        <c:crosses val="autoZero"/>
        <c:crossBetween val="between"/>
      </c:valAx>
      <c:valAx>
        <c:axId val="454354840"/>
        <c:scaling>
          <c:orientation val="minMax"/>
          <c:max val="40"/>
          <c:min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55168"/>
        <c:crosses val="max"/>
        <c:crossBetween val="between"/>
      </c:valAx>
      <c:catAx>
        <c:axId val="454355168"/>
        <c:scaling>
          <c:orientation val="minMax"/>
        </c:scaling>
        <c:delete val="1"/>
        <c:axPos val="b"/>
        <c:numFmt formatCode="General" sourceLinked="1"/>
        <c:majorTickMark val="out"/>
        <c:minorTickMark val="none"/>
        <c:tickLblPos val="nextTo"/>
        <c:crossAx val="4543548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a:t>
            </a:r>
            <a:r>
              <a:rPr lang="en-CA"/>
              <a:t>Federal</a:t>
            </a:r>
            <a:r>
              <a:rPr lang="en-CA" baseline="0"/>
              <a:t> Expenditures on R&amp;D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69798321200415"/>
          <c:y val="0.12162649614690933"/>
          <c:w val="0.80426834175209228"/>
          <c:h val="0.49487136783750529"/>
        </c:manualLayout>
      </c:layout>
      <c:barChart>
        <c:barDir val="col"/>
        <c:grouping val="clustered"/>
        <c:varyColors val="0"/>
        <c:ser>
          <c:idx val="0"/>
          <c:order val="0"/>
          <c:tx>
            <c:strRef>
              <c:f>'Graph 4'!$D$10</c:f>
              <c:strCache>
                <c:ptCount val="1"/>
                <c:pt idx="0">
                  <c:v>Canada Foundation for Innovation</c:v>
                </c:pt>
              </c:strCache>
            </c:strRef>
          </c:tx>
          <c:spPr>
            <a:solidFill>
              <a:schemeClr val="accent1"/>
            </a:solidFill>
            <a:ln>
              <a:noFill/>
            </a:ln>
            <a:effectLst/>
          </c:spPr>
          <c:invertIfNegative val="0"/>
          <c:cat>
            <c:numRef>
              <c:f>'Graph 4'!$E$9:$U$9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4'!$E$10:$U$10</c:f>
              <c:numCache>
                <c:formatCode>General</c:formatCode>
                <c:ptCount val="17"/>
                <c:pt idx="0">
                  <c:v>251.06457334364526</c:v>
                </c:pt>
                <c:pt idx="1">
                  <c:v>308.40282589285709</c:v>
                </c:pt>
                <c:pt idx="2">
                  <c:v>421.08920323073568</c:v>
                </c:pt>
                <c:pt idx="3">
                  <c:v>449.83396090534973</c:v>
                </c:pt>
                <c:pt idx="4">
                  <c:v>328.53205027004572</c:v>
                </c:pt>
                <c:pt idx="5">
                  <c:v>517.34859404096835</c:v>
                </c:pt>
                <c:pt idx="6">
                  <c:v>424.13395946706697</c:v>
                </c:pt>
                <c:pt idx="7">
                  <c:v>350.55569820612027</c:v>
                </c:pt>
                <c:pt idx="8">
                  <c:v>428.07896594317981</c:v>
                </c:pt>
                <c:pt idx="9">
                  <c:v>434.33174903175836</c:v>
                </c:pt>
                <c:pt idx="10">
                  <c:v>514.59120723436331</c:v>
                </c:pt>
                <c:pt idx="11">
                  <c:v>464.55905498570706</c:v>
                </c:pt>
                <c:pt idx="12">
                  <c:v>581.42875828095805</c:v>
                </c:pt>
                <c:pt idx="13">
                  <c:v>431.98071966527198</c:v>
                </c:pt>
                <c:pt idx="14">
                  <c:v>407.22695350451073</c:v>
                </c:pt>
                <c:pt idx="15">
                  <c:v>340</c:v>
                </c:pt>
                <c:pt idx="16">
                  <c:v>345</c:v>
                </c:pt>
              </c:numCache>
            </c:numRef>
          </c:val>
          <c:extLst>
            <c:ext xmlns:c16="http://schemas.microsoft.com/office/drawing/2014/chart" uri="{C3380CC4-5D6E-409C-BE32-E72D297353CC}">
              <c16:uniqueId val="{00000000-C027-4E74-BB1B-CACE08563D1B}"/>
            </c:ext>
          </c:extLst>
        </c:ser>
        <c:ser>
          <c:idx val="1"/>
          <c:order val="1"/>
          <c:tx>
            <c:strRef>
              <c:f>'Graph 4'!$D$11</c:f>
              <c:strCache>
                <c:ptCount val="1"/>
                <c:pt idx="0">
                  <c:v>Canadian Institutes of Health Research</c:v>
                </c:pt>
              </c:strCache>
            </c:strRef>
          </c:tx>
          <c:spPr>
            <a:solidFill>
              <a:schemeClr val="accent2"/>
            </a:solidFill>
            <a:ln>
              <a:noFill/>
            </a:ln>
            <a:effectLst/>
          </c:spPr>
          <c:invertIfNegative val="0"/>
          <c:cat>
            <c:numRef>
              <c:f>'Graph 4'!$E$9:$U$9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4'!$E$11:$U$11</c:f>
              <c:numCache>
                <c:formatCode>General</c:formatCode>
                <c:ptCount val="17"/>
                <c:pt idx="0">
                  <c:v>512.81274555297762</c:v>
                </c:pt>
                <c:pt idx="1">
                  <c:v>673.58274107142847</c:v>
                </c:pt>
                <c:pt idx="2">
                  <c:v>788.90808557083608</c:v>
                </c:pt>
                <c:pt idx="3">
                  <c:v>846.67378395061723</c:v>
                </c:pt>
                <c:pt idx="4">
                  <c:v>908.0092459493145</c:v>
                </c:pt>
                <c:pt idx="5">
                  <c:v>941.17192737430173</c:v>
                </c:pt>
                <c:pt idx="6">
                  <c:v>968.45846875586403</c:v>
                </c:pt>
                <c:pt idx="7">
                  <c:v>1096.9000879352795</c:v>
                </c:pt>
                <c:pt idx="8">
                  <c:v>1064.0820010587613</c:v>
                </c:pt>
                <c:pt idx="9">
                  <c:v>1060.3456219984507</c:v>
                </c:pt>
                <c:pt idx="10">
                  <c:v>1075.963433308214</c:v>
                </c:pt>
                <c:pt idx="11">
                  <c:v>1027.0863460568353</c:v>
                </c:pt>
                <c:pt idx="12">
                  <c:v>999.68568031255313</c:v>
                </c:pt>
                <c:pt idx="13">
                  <c:v>996.64123179916317</c:v>
                </c:pt>
                <c:pt idx="14">
                  <c:v>998.91562109646077</c:v>
                </c:pt>
                <c:pt idx="15">
                  <c:v>1002</c:v>
                </c:pt>
                <c:pt idx="16">
                  <c:v>1001</c:v>
                </c:pt>
              </c:numCache>
            </c:numRef>
          </c:val>
          <c:extLst>
            <c:ext xmlns:c16="http://schemas.microsoft.com/office/drawing/2014/chart" uri="{C3380CC4-5D6E-409C-BE32-E72D297353CC}">
              <c16:uniqueId val="{00000001-C027-4E74-BB1B-CACE08563D1B}"/>
            </c:ext>
          </c:extLst>
        </c:ser>
        <c:ser>
          <c:idx val="2"/>
          <c:order val="2"/>
          <c:tx>
            <c:strRef>
              <c:f>'Graph 4'!$D$12</c:f>
              <c:strCache>
                <c:ptCount val="1"/>
                <c:pt idx="0">
                  <c:v>National Research Council Canada</c:v>
                </c:pt>
              </c:strCache>
            </c:strRef>
          </c:tx>
          <c:spPr>
            <a:solidFill>
              <a:schemeClr val="accent3"/>
            </a:solidFill>
            <a:ln>
              <a:noFill/>
            </a:ln>
            <a:effectLst/>
          </c:spPr>
          <c:invertIfNegative val="0"/>
          <c:cat>
            <c:numRef>
              <c:f>'Graph 4'!$E$9:$U$9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4'!$E$12:$U$12</c:f>
              <c:numCache>
                <c:formatCode>General</c:formatCode>
                <c:ptCount val="17"/>
                <c:pt idx="0">
                  <c:v>789.2508662026296</c:v>
                </c:pt>
                <c:pt idx="1">
                  <c:v>831.0101249999999</c:v>
                </c:pt>
                <c:pt idx="2">
                  <c:v>910.66881903514513</c:v>
                </c:pt>
                <c:pt idx="3">
                  <c:v>860.23042386831264</c:v>
                </c:pt>
                <c:pt idx="4">
                  <c:v>837.69611341919403</c:v>
                </c:pt>
                <c:pt idx="5">
                  <c:v>895.00122905027945</c:v>
                </c:pt>
                <c:pt idx="6">
                  <c:v>808.97485456933748</c:v>
                </c:pt>
                <c:pt idx="7">
                  <c:v>872.99677101653185</c:v>
                </c:pt>
                <c:pt idx="8">
                  <c:v>799.45136756661373</c:v>
                </c:pt>
                <c:pt idx="9">
                  <c:v>1071.4255135553835</c:v>
                </c:pt>
                <c:pt idx="10">
                  <c:v>1006.3358703843256</c:v>
                </c:pt>
                <c:pt idx="11">
                  <c:v>779.53220110980317</c:v>
                </c:pt>
                <c:pt idx="12">
                  <c:v>734.27326312213359</c:v>
                </c:pt>
                <c:pt idx="13">
                  <c:v>920.53034309623433</c:v>
                </c:pt>
                <c:pt idx="14">
                  <c:v>959.60410825815404</c:v>
                </c:pt>
                <c:pt idx="15">
                  <c:v>836</c:v>
                </c:pt>
                <c:pt idx="16">
                  <c:v>856</c:v>
                </c:pt>
              </c:numCache>
            </c:numRef>
          </c:val>
          <c:extLst>
            <c:ext xmlns:c16="http://schemas.microsoft.com/office/drawing/2014/chart" uri="{C3380CC4-5D6E-409C-BE32-E72D297353CC}">
              <c16:uniqueId val="{00000002-C027-4E74-BB1B-CACE08563D1B}"/>
            </c:ext>
          </c:extLst>
        </c:ser>
        <c:ser>
          <c:idx val="3"/>
          <c:order val="3"/>
          <c:tx>
            <c:strRef>
              <c:f>'Graph 4'!$D$13</c:f>
              <c:strCache>
                <c:ptCount val="1"/>
                <c:pt idx="0">
                  <c:v>Natural Sciences and Engineering Research Council of Canada</c:v>
                </c:pt>
              </c:strCache>
            </c:strRef>
          </c:tx>
          <c:spPr>
            <a:solidFill>
              <a:schemeClr val="accent4"/>
            </a:solidFill>
            <a:ln>
              <a:noFill/>
            </a:ln>
            <a:effectLst/>
          </c:spPr>
          <c:invertIfNegative val="0"/>
          <c:cat>
            <c:numRef>
              <c:f>'Graph 4'!$E$9:$U$9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4'!$E$13:$U$13</c:f>
              <c:numCache>
                <c:formatCode>General</c:formatCode>
                <c:ptCount val="17"/>
                <c:pt idx="0">
                  <c:v>667.72492910543951</c:v>
                </c:pt>
                <c:pt idx="1">
                  <c:v>667.13079910714282</c:v>
                </c:pt>
                <c:pt idx="2">
                  <c:v>726.75937786509496</c:v>
                </c:pt>
                <c:pt idx="3">
                  <c:v>786.28511522633733</c:v>
                </c:pt>
                <c:pt idx="4">
                  <c:v>855.8805442459493</c:v>
                </c:pt>
                <c:pt idx="5">
                  <c:v>893.81736499068916</c:v>
                </c:pt>
                <c:pt idx="6">
                  <c:v>910.67455057233997</c:v>
                </c:pt>
                <c:pt idx="7">
                  <c:v>1007.564926134365</c:v>
                </c:pt>
                <c:pt idx="8">
                  <c:v>996.25650255867299</c:v>
                </c:pt>
                <c:pt idx="9">
                  <c:v>1009.3781208365608</c:v>
                </c:pt>
                <c:pt idx="10">
                  <c:v>1020.4789691032405</c:v>
                </c:pt>
                <c:pt idx="11">
                  <c:v>1010.2315957625693</c:v>
                </c:pt>
                <c:pt idx="12">
                  <c:v>987.29288262272803</c:v>
                </c:pt>
                <c:pt idx="13">
                  <c:v>978.1277723849372</c:v>
                </c:pt>
                <c:pt idx="14">
                  <c:v>979.76385843164473</c:v>
                </c:pt>
                <c:pt idx="15">
                  <c:v>1004</c:v>
                </c:pt>
                <c:pt idx="16">
                  <c:v>1004</c:v>
                </c:pt>
              </c:numCache>
            </c:numRef>
          </c:val>
          <c:extLst>
            <c:ext xmlns:c16="http://schemas.microsoft.com/office/drawing/2014/chart" uri="{C3380CC4-5D6E-409C-BE32-E72D297353CC}">
              <c16:uniqueId val="{00000003-C027-4E74-BB1B-CACE08563D1B}"/>
            </c:ext>
          </c:extLst>
        </c:ser>
        <c:ser>
          <c:idx val="4"/>
          <c:order val="4"/>
          <c:tx>
            <c:strRef>
              <c:f>'Graph 4'!$D$14</c:f>
              <c:strCache>
                <c:ptCount val="1"/>
                <c:pt idx="0">
                  <c:v>Social Sciences and Humanities Research Council of Canada</c:v>
                </c:pt>
              </c:strCache>
            </c:strRef>
          </c:tx>
          <c:spPr>
            <a:solidFill>
              <a:schemeClr val="accent5"/>
            </a:solidFill>
            <a:ln>
              <a:noFill/>
            </a:ln>
            <a:effectLst/>
          </c:spPr>
          <c:invertIfNegative val="0"/>
          <c:cat>
            <c:numRef>
              <c:f>'Graph 4'!$E$9:$U$9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'Graph 4'!$E$14:$U$14</c:f>
              <c:numCache>
                <c:formatCode>General</c:formatCode>
                <c:ptCount val="17"/>
                <c:pt idx="0">
                  <c:v>140.2222351121423</c:v>
                </c:pt>
                <c:pt idx="1">
                  <c:v>419.37622767857135</c:v>
                </c:pt>
                <c:pt idx="2">
                  <c:v>187.71446409080988</c:v>
                </c:pt>
                <c:pt idx="3">
                  <c:v>495.43356790123454</c:v>
                </c:pt>
                <c:pt idx="4">
                  <c:v>538.25915247195678</c:v>
                </c:pt>
                <c:pt idx="5">
                  <c:v>565.88702048417133</c:v>
                </c:pt>
                <c:pt idx="6">
                  <c:v>604.41978419966222</c:v>
                </c:pt>
                <c:pt idx="7">
                  <c:v>610.64540977840306</c:v>
                </c:pt>
                <c:pt idx="8">
                  <c:v>621.54842068113635</c:v>
                </c:pt>
                <c:pt idx="9">
                  <c:v>614.93398140975989</c:v>
                </c:pt>
                <c:pt idx="10">
                  <c:v>603.80152223059542</c:v>
                </c:pt>
                <c:pt idx="11">
                  <c:v>596.2367916596603</c:v>
                </c:pt>
                <c:pt idx="12">
                  <c:v>591.7560896891456</c:v>
                </c:pt>
                <c:pt idx="13">
                  <c:v>587.28807364016734</c:v>
                </c:pt>
                <c:pt idx="14">
                  <c:v>592.69665510062453</c:v>
                </c:pt>
                <c:pt idx="15">
                  <c:v>594</c:v>
                </c:pt>
                <c:pt idx="16">
                  <c:v>593</c:v>
                </c:pt>
              </c:numCache>
            </c:numRef>
          </c:val>
          <c:extLst>
            <c:ext xmlns:c16="http://schemas.microsoft.com/office/drawing/2014/chart" uri="{C3380CC4-5D6E-409C-BE32-E72D297353CC}">
              <c16:uniqueId val="{00000004-C027-4E74-BB1B-CACE08563D1B}"/>
            </c:ext>
          </c:extLst>
        </c:ser>
        <c:dLbls>
          <c:showLegendKey val="0"/>
          <c:showVal val="0"/>
          <c:showCatName val="0"/>
          <c:showSerName val="0"/>
          <c:showPercent val="0"/>
          <c:showBubbleSize val="0"/>
        </c:dLbls>
        <c:gapWidth val="150"/>
        <c:axId val="358934264"/>
        <c:axId val="358935248"/>
      </c:barChart>
      <c:lineChart>
        <c:grouping val="standard"/>
        <c:varyColors val="0"/>
        <c:ser>
          <c:idx val="5"/>
          <c:order val="5"/>
          <c:tx>
            <c:strRef>
              <c:f>'Graph 4'!$D$15</c:f>
              <c:strCache>
                <c:ptCount val="1"/>
                <c:pt idx="0">
                  <c:v>Total Departments and Agencies</c:v>
                </c:pt>
              </c:strCache>
            </c:strRef>
          </c:tx>
          <c:spPr>
            <a:ln w="28575" cap="rnd">
              <a:solidFill>
                <a:schemeClr val="accent6"/>
              </a:solidFill>
              <a:round/>
            </a:ln>
            <a:effectLst/>
          </c:spPr>
          <c:marker>
            <c:symbol val="none"/>
          </c:marker>
          <c:val>
            <c:numRef>
              <c:f>'Graph 4'!$E$15:$U$15</c:f>
              <c:numCache>
                <c:formatCode>General</c:formatCode>
                <c:ptCount val="17"/>
                <c:pt idx="0">
                  <c:v>5542.1169115751482</c:v>
                </c:pt>
                <c:pt idx="1">
                  <c:v>6437.747691964285</c:v>
                </c:pt>
                <c:pt idx="2">
                  <c:v>6249.1159768609477</c:v>
                </c:pt>
                <c:pt idx="3">
                  <c:v>6731.4879300411512</c:v>
                </c:pt>
                <c:pt idx="4">
                  <c:v>6611.8590486082257</c:v>
                </c:pt>
                <c:pt idx="5">
                  <c:v>7152.9066480446936</c:v>
                </c:pt>
                <c:pt idx="6">
                  <c:v>7018.4347025708385</c:v>
                </c:pt>
                <c:pt idx="7">
                  <c:v>7374.1087354906786</c:v>
                </c:pt>
                <c:pt idx="8">
                  <c:v>7308.4754367390151</c:v>
                </c:pt>
                <c:pt idx="9">
                  <c:v>8170.3120340821069</c:v>
                </c:pt>
                <c:pt idx="10">
                  <c:v>8269.3610278824417</c:v>
                </c:pt>
                <c:pt idx="11">
                  <c:v>7269.6644862956109</c:v>
                </c:pt>
                <c:pt idx="12">
                  <c:v>7137.2187361984033</c:v>
                </c:pt>
                <c:pt idx="13">
                  <c:v>7177.0510995815903</c:v>
                </c:pt>
                <c:pt idx="14">
                  <c:v>6811.9795836224848</c:v>
                </c:pt>
                <c:pt idx="15">
                  <c:v>6841</c:v>
                </c:pt>
                <c:pt idx="16">
                  <c:v>6764</c:v>
                </c:pt>
              </c:numCache>
            </c:numRef>
          </c:val>
          <c:smooth val="0"/>
          <c:extLst>
            <c:ext xmlns:c16="http://schemas.microsoft.com/office/drawing/2014/chart" uri="{C3380CC4-5D6E-409C-BE32-E72D297353CC}">
              <c16:uniqueId val="{00000005-C027-4E74-BB1B-CACE08563D1B}"/>
            </c:ext>
          </c:extLst>
        </c:ser>
        <c:dLbls>
          <c:showLegendKey val="0"/>
          <c:showVal val="0"/>
          <c:showCatName val="0"/>
          <c:showSerName val="0"/>
          <c:showPercent val="0"/>
          <c:showBubbleSize val="0"/>
        </c:dLbls>
        <c:marker val="1"/>
        <c:smooth val="0"/>
        <c:axId val="502203808"/>
        <c:axId val="502205120"/>
      </c:lineChart>
      <c:catAx>
        <c:axId val="35893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35248"/>
        <c:crosses val="autoZero"/>
        <c:auto val="1"/>
        <c:lblAlgn val="ctr"/>
        <c:lblOffset val="100"/>
        <c:noMultiLvlLbl val="0"/>
      </c:catAx>
      <c:valAx>
        <c:axId val="358935248"/>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Millions</a:t>
                </a:r>
                <a:r>
                  <a:rPr lang="en-CA" baseline="0"/>
                  <a:t> of Dollars </a:t>
                </a:r>
              </a:p>
              <a:p>
                <a:pPr>
                  <a:defRPr/>
                </a:pPr>
                <a:r>
                  <a:rPr lang="en-CA" baseline="0"/>
                  <a:t>(Inflation Adjusted, 2015)</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34264"/>
        <c:crosses val="autoZero"/>
        <c:crossBetween val="between"/>
      </c:valAx>
      <c:valAx>
        <c:axId val="502205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3808"/>
        <c:crosses val="max"/>
        <c:crossBetween val="between"/>
      </c:valAx>
      <c:catAx>
        <c:axId val="502203808"/>
        <c:scaling>
          <c:orientation val="minMax"/>
        </c:scaling>
        <c:delete val="1"/>
        <c:axPos val="b"/>
        <c:majorTickMark val="out"/>
        <c:minorTickMark val="none"/>
        <c:tickLblPos val="nextTo"/>
        <c:crossAx val="502205120"/>
        <c:crosses val="autoZero"/>
        <c:auto val="1"/>
        <c:lblAlgn val="ctr"/>
        <c:lblOffset val="100"/>
        <c:noMultiLvlLbl val="0"/>
      </c:catAx>
      <c:spPr>
        <a:noFill/>
        <a:ln>
          <a:noFill/>
        </a:ln>
        <a:effectLst/>
      </c:spPr>
    </c:plotArea>
    <c:legend>
      <c:legendPos val="b"/>
      <c:layout>
        <c:manualLayout>
          <c:xMode val="edge"/>
          <c:yMode val="edge"/>
          <c:x val="2.5316299748245754E-2"/>
          <c:y val="0.68470292664474486"/>
          <c:w val="0.92669166354205723"/>
          <c:h val="0.29443112527805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Federal Intramural Expenditure</a:t>
            </a:r>
            <a:r>
              <a:rPr lang="en-CA" baseline="0"/>
              <a:t> on R&amp;D*</a:t>
            </a:r>
          </a:p>
          <a:p>
            <a:pPr>
              <a:defRPr/>
            </a:pPr>
            <a:r>
              <a:rPr lang="en-CA" baseline="0"/>
              <a:t>(does not include NRC)</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4'!$D$16</c:f>
              <c:strCache>
                <c:ptCount val="1"/>
                <c:pt idx="0">
                  <c:v>Canada Foundation for Innovation</c:v>
                </c:pt>
              </c:strCache>
            </c:strRef>
          </c:tx>
          <c:spPr>
            <a:solidFill>
              <a:schemeClr val="accent1"/>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4'!$E$16:$T$16</c:f>
              <c:numCache>
                <c:formatCode>General</c:formatCode>
                <c:ptCount val="16"/>
                <c:pt idx="0">
                  <c:v>6.6772492910543955</c:v>
                </c:pt>
                <c:pt idx="1">
                  <c:v>10.323107142857141</c:v>
                </c:pt>
                <c:pt idx="2">
                  <c:v>8.8783868151058716</c:v>
                </c:pt>
                <c:pt idx="3">
                  <c:v>12.324218106995882</c:v>
                </c:pt>
                <c:pt idx="4">
                  <c:v>9.6983631076028249</c:v>
                </c:pt>
                <c:pt idx="5">
                  <c:v>11.838640595903167</c:v>
                </c:pt>
                <c:pt idx="6">
                  <c:v>12.712462000375304</c:v>
                </c:pt>
                <c:pt idx="7">
                  <c:v>12.439073162152654</c:v>
                </c:pt>
                <c:pt idx="8">
                  <c:v>14.454614434445032</c:v>
                </c:pt>
                <c:pt idx="9">
                  <c:v>14.403859024012394</c:v>
                </c:pt>
                <c:pt idx="10">
                  <c:v>14.143098718914846</c:v>
                </c:pt>
                <c:pt idx="11">
                  <c:v>14.747906507482764</c:v>
                </c:pt>
                <c:pt idx="12">
                  <c:v>13.425530830643792</c:v>
                </c:pt>
                <c:pt idx="13">
                  <c:v>13.370831799163179</c:v>
                </c:pt>
                <c:pt idx="14">
                  <c:v>15.119812630117973</c:v>
                </c:pt>
                <c:pt idx="15">
                  <c:v>15</c:v>
                </c:pt>
              </c:numCache>
            </c:numRef>
          </c:val>
          <c:extLst>
            <c:ext xmlns:c16="http://schemas.microsoft.com/office/drawing/2014/chart" uri="{C3380CC4-5D6E-409C-BE32-E72D297353CC}">
              <c16:uniqueId val="{00000000-0075-4649-8E49-C69D02B4FAA2}"/>
            </c:ext>
          </c:extLst>
        </c:ser>
        <c:ser>
          <c:idx val="1"/>
          <c:order val="1"/>
          <c:tx>
            <c:strRef>
              <c:f>'Graph 4'!$D$17</c:f>
              <c:strCache>
                <c:ptCount val="1"/>
                <c:pt idx="0">
                  <c:v>Canadian Institutes of Health Research</c:v>
                </c:pt>
              </c:strCache>
            </c:strRef>
          </c:tx>
          <c:spPr>
            <a:solidFill>
              <a:schemeClr val="accent2"/>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4'!$E$17:$T$17</c:f>
              <c:numCache>
                <c:formatCode>General</c:formatCode>
                <c:ptCount val="16"/>
                <c:pt idx="0">
                  <c:v>28.044447022428461</c:v>
                </c:pt>
                <c:pt idx="1">
                  <c:v>41.292428571428566</c:v>
                </c:pt>
                <c:pt idx="2">
                  <c:v>49.465297969875571</c:v>
                </c:pt>
                <c:pt idx="3">
                  <c:v>55.458981481481473</c:v>
                </c:pt>
                <c:pt idx="4">
                  <c:v>64.251655587868711</c:v>
                </c:pt>
                <c:pt idx="5">
                  <c:v>62.744795158286784</c:v>
                </c:pt>
                <c:pt idx="6">
                  <c:v>63.562310001876519</c:v>
                </c:pt>
                <c:pt idx="7">
                  <c:v>67.84948997537812</c:v>
                </c:pt>
                <c:pt idx="8">
                  <c:v>68.937391918122458</c:v>
                </c:pt>
                <c:pt idx="9">
                  <c:v>73.12728427575523</c:v>
                </c:pt>
                <c:pt idx="10">
                  <c:v>69.627562923888476</c:v>
                </c:pt>
                <c:pt idx="11">
                  <c:v>62.151891710105929</c:v>
                </c:pt>
                <c:pt idx="12">
                  <c:v>56.80032274503143</c:v>
                </c:pt>
                <c:pt idx="13">
                  <c:v>53.483327196652716</c:v>
                </c:pt>
                <c:pt idx="14">
                  <c:v>56.447300485773766</c:v>
                </c:pt>
                <c:pt idx="15">
                  <c:v>54</c:v>
                </c:pt>
              </c:numCache>
            </c:numRef>
          </c:val>
          <c:extLst>
            <c:ext xmlns:c16="http://schemas.microsoft.com/office/drawing/2014/chart" uri="{C3380CC4-5D6E-409C-BE32-E72D297353CC}">
              <c16:uniqueId val="{00000001-0075-4649-8E49-C69D02B4FAA2}"/>
            </c:ext>
          </c:extLst>
        </c:ser>
        <c:ser>
          <c:idx val="3"/>
          <c:order val="2"/>
          <c:tx>
            <c:strRef>
              <c:f>'Graph 4'!$D$19</c:f>
              <c:strCache>
                <c:ptCount val="1"/>
                <c:pt idx="0">
                  <c:v>Natural Sciences and Engineering Research Council of Canada</c:v>
                </c:pt>
              </c:strCache>
            </c:strRef>
          </c:tx>
          <c:spPr>
            <a:solidFill>
              <a:schemeClr val="accent4"/>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4'!$E$19:$T$19</c:f>
              <c:numCache>
                <c:formatCode>General</c:formatCode>
                <c:ptCount val="16"/>
                <c:pt idx="0">
                  <c:v>33.38624645527198</c:v>
                </c:pt>
                <c:pt idx="1">
                  <c:v>40.00204017857142</c:v>
                </c:pt>
                <c:pt idx="2">
                  <c:v>44.391934075529363</c:v>
                </c:pt>
                <c:pt idx="3">
                  <c:v>40.669919753086418</c:v>
                </c:pt>
                <c:pt idx="4">
                  <c:v>43.642633984212715</c:v>
                </c:pt>
                <c:pt idx="5">
                  <c:v>44.986834264432034</c:v>
                </c:pt>
                <c:pt idx="6">
                  <c:v>46.227134546819286</c:v>
                </c:pt>
                <c:pt idx="7">
                  <c:v>47.494642982764681</c:v>
                </c:pt>
                <c:pt idx="8">
                  <c:v>51.147097229574726</c:v>
                </c:pt>
                <c:pt idx="9">
                  <c:v>50.967501161890006</c:v>
                </c:pt>
                <c:pt idx="10">
                  <c:v>46.781018839487572</c:v>
                </c:pt>
                <c:pt idx="11">
                  <c:v>46.350563309231539</c:v>
                </c:pt>
                <c:pt idx="12">
                  <c:v>48.538457618481402</c:v>
                </c:pt>
                <c:pt idx="13">
                  <c:v>44.226597489539749</c:v>
                </c:pt>
                <c:pt idx="14">
                  <c:v>42.335475364330328</c:v>
                </c:pt>
                <c:pt idx="15">
                  <c:v>46</c:v>
                </c:pt>
              </c:numCache>
            </c:numRef>
          </c:val>
          <c:extLst>
            <c:ext xmlns:c16="http://schemas.microsoft.com/office/drawing/2014/chart" uri="{C3380CC4-5D6E-409C-BE32-E72D297353CC}">
              <c16:uniqueId val="{00000003-0075-4649-8E49-C69D02B4FAA2}"/>
            </c:ext>
          </c:extLst>
        </c:ser>
        <c:ser>
          <c:idx val="4"/>
          <c:order val="3"/>
          <c:tx>
            <c:strRef>
              <c:f>'Graph 4'!$D$20</c:f>
              <c:strCache>
                <c:ptCount val="1"/>
                <c:pt idx="0">
                  <c:v>Social Sciences and Humanities Research Council of Canada</c:v>
                </c:pt>
              </c:strCache>
            </c:strRef>
          </c:tx>
          <c:spPr>
            <a:solidFill>
              <a:schemeClr val="accent5"/>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4'!$E$20:$T$20</c:f>
              <c:numCache>
                <c:formatCode>General</c:formatCode>
                <c:ptCount val="16"/>
                <c:pt idx="0">
                  <c:v>10.683598865687033</c:v>
                </c:pt>
                <c:pt idx="1">
                  <c:v>11.613495535714284</c:v>
                </c:pt>
                <c:pt idx="2">
                  <c:v>15.220091683038639</c:v>
                </c:pt>
                <c:pt idx="3">
                  <c:v>17.253905349794238</c:v>
                </c:pt>
                <c:pt idx="4">
                  <c:v>18.184430826755296</c:v>
                </c:pt>
                <c:pt idx="5">
                  <c:v>20.125689013035384</c:v>
                </c:pt>
                <c:pt idx="6">
                  <c:v>20.802210546068679</c:v>
                </c:pt>
                <c:pt idx="7">
                  <c:v>21.485671825536404</c:v>
                </c:pt>
                <c:pt idx="8">
                  <c:v>24.461655196753131</c:v>
                </c:pt>
                <c:pt idx="9">
                  <c:v>23.267772269558481</c:v>
                </c:pt>
                <c:pt idx="10">
                  <c:v>20.670682743029392</c:v>
                </c:pt>
                <c:pt idx="11">
                  <c:v>23.17528165461577</c:v>
                </c:pt>
                <c:pt idx="12">
                  <c:v>23.752862238831323</c:v>
                </c:pt>
                <c:pt idx="13">
                  <c:v>21.599035983263597</c:v>
                </c:pt>
                <c:pt idx="14">
                  <c:v>22.175725190839696</c:v>
                </c:pt>
                <c:pt idx="15">
                  <c:v>22</c:v>
                </c:pt>
              </c:numCache>
            </c:numRef>
          </c:val>
          <c:extLst>
            <c:ext xmlns:c16="http://schemas.microsoft.com/office/drawing/2014/chart" uri="{C3380CC4-5D6E-409C-BE32-E72D297353CC}">
              <c16:uniqueId val="{00000004-0075-4649-8E49-C69D02B4FAA2}"/>
            </c:ext>
          </c:extLst>
        </c:ser>
        <c:dLbls>
          <c:showLegendKey val="0"/>
          <c:showVal val="0"/>
          <c:showCatName val="0"/>
          <c:showSerName val="0"/>
          <c:showPercent val="0"/>
          <c:showBubbleSize val="0"/>
        </c:dLbls>
        <c:gapWidth val="150"/>
        <c:axId val="500943888"/>
        <c:axId val="500937000"/>
      </c:barChart>
      <c:lineChart>
        <c:grouping val="standard"/>
        <c:varyColors val="0"/>
        <c:ser>
          <c:idx val="2"/>
          <c:order val="4"/>
          <c:tx>
            <c:strRef>
              <c:f>'Graph 4'!$D$22</c:f>
              <c:strCache>
                <c:ptCount val="1"/>
                <c:pt idx="0">
                  <c:v>Intramural as % of total </c:v>
                </c:pt>
              </c:strCache>
            </c:strRef>
          </c:tx>
          <c:spPr>
            <a:ln w="28575" cap="rnd">
              <a:solidFill>
                <a:schemeClr val="accent3"/>
              </a:solidFill>
              <a:round/>
            </a:ln>
            <a:effectLst/>
          </c:spPr>
          <c:marker>
            <c:symbol val="none"/>
          </c:marker>
          <c:val>
            <c:numRef>
              <c:f>'Graph 4'!$E$22:$T$22</c:f>
              <c:numCache>
                <c:formatCode>General</c:formatCode>
                <c:ptCount val="16"/>
                <c:pt idx="0">
                  <c:v>50.120481927710848</c:v>
                </c:pt>
                <c:pt idx="1">
                  <c:v>42.152736019242333</c:v>
                </c:pt>
                <c:pt idx="2">
                  <c:v>44.448954739192203</c:v>
                </c:pt>
                <c:pt idx="3">
                  <c:v>38.136213841083851</c:v>
                </c:pt>
                <c:pt idx="4">
                  <c:v>38.210487715438212</c:v>
                </c:pt>
                <c:pt idx="5">
                  <c:v>39.953657729228738</c:v>
                </c:pt>
                <c:pt idx="6">
                  <c:v>41.099950601020915</c:v>
                </c:pt>
                <c:pt idx="7">
                  <c:v>38.828400552062561</c:v>
                </c:pt>
                <c:pt idx="8">
                  <c:v>39.540544652365739</c:v>
                </c:pt>
                <c:pt idx="9">
                  <c:v>37.455926227285055</c:v>
                </c:pt>
                <c:pt idx="10">
                  <c:v>37.666096566241286</c:v>
                </c:pt>
                <c:pt idx="11">
                  <c:v>36.516446891754818</c:v>
                </c:pt>
                <c:pt idx="12">
                  <c:v>35.132397626971496</c:v>
                </c:pt>
                <c:pt idx="13">
                  <c:v>36.55775293780453</c:v>
                </c:pt>
                <c:pt idx="14">
                  <c:v>38.561704646345078</c:v>
                </c:pt>
                <c:pt idx="15">
                  <c:v>37.801491010086245</c:v>
                </c:pt>
              </c:numCache>
            </c:numRef>
          </c:val>
          <c:smooth val="0"/>
          <c:extLst>
            <c:ext xmlns:c16="http://schemas.microsoft.com/office/drawing/2014/chart" uri="{C3380CC4-5D6E-409C-BE32-E72D297353CC}">
              <c16:uniqueId val="{00000005-0075-4649-8E49-C69D02B4FAA2}"/>
            </c:ext>
          </c:extLst>
        </c:ser>
        <c:dLbls>
          <c:showLegendKey val="0"/>
          <c:showVal val="0"/>
          <c:showCatName val="0"/>
          <c:showSerName val="0"/>
          <c:showPercent val="0"/>
          <c:showBubbleSize val="0"/>
        </c:dLbls>
        <c:marker val="1"/>
        <c:smooth val="0"/>
        <c:axId val="502197248"/>
        <c:axId val="502195936"/>
      </c:lineChart>
      <c:catAx>
        <c:axId val="50094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37000"/>
        <c:crosses val="autoZero"/>
        <c:auto val="1"/>
        <c:lblAlgn val="ctr"/>
        <c:lblOffset val="100"/>
        <c:noMultiLvlLbl val="0"/>
      </c:catAx>
      <c:valAx>
        <c:axId val="50093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Millions</a:t>
                </a:r>
                <a:r>
                  <a:rPr lang="en-CA" baseline="0"/>
                  <a:t> of Dollars </a:t>
                </a:r>
              </a:p>
              <a:p>
                <a:pPr>
                  <a:defRPr/>
                </a:pPr>
                <a:r>
                  <a:rPr lang="en-CA" baseline="0"/>
                  <a:t>(Inflation Adjusted 2015)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43888"/>
        <c:crosses val="autoZero"/>
        <c:crossBetween val="between"/>
      </c:valAx>
      <c:valAx>
        <c:axId val="5021959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Total Federal R&amp;D Expenditure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7248"/>
        <c:crosses val="max"/>
        <c:crossBetween val="between"/>
      </c:valAx>
      <c:catAx>
        <c:axId val="502197248"/>
        <c:scaling>
          <c:orientation val="minMax"/>
        </c:scaling>
        <c:delete val="1"/>
        <c:axPos val="b"/>
        <c:majorTickMark val="out"/>
        <c:minorTickMark val="none"/>
        <c:tickLblPos val="nextTo"/>
        <c:crossAx val="502195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Federal</a:t>
            </a:r>
            <a:r>
              <a:rPr lang="en-CA" baseline="0"/>
              <a:t> </a:t>
            </a:r>
            <a:r>
              <a:rPr lang="en-CA"/>
              <a:t>Extramural Expenditures on R&amp;D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4'!$D$23</c:f>
              <c:strCache>
                <c:ptCount val="1"/>
                <c:pt idx="0">
                  <c:v>Canada Foundation for Innovation</c:v>
                </c:pt>
              </c:strCache>
            </c:strRef>
          </c:tx>
          <c:spPr>
            <a:solidFill>
              <a:schemeClr val="accent1"/>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4'!$E$23:$T$23</c:f>
              <c:numCache>
                <c:formatCode>General</c:formatCode>
                <c:ptCount val="16"/>
                <c:pt idx="0">
                  <c:v>244.38732405259088</c:v>
                </c:pt>
                <c:pt idx="1">
                  <c:v>298.07971874999998</c:v>
                </c:pt>
                <c:pt idx="2">
                  <c:v>412.21081641562978</c:v>
                </c:pt>
                <c:pt idx="3">
                  <c:v>437.50974279835384</c:v>
                </c:pt>
                <c:pt idx="4">
                  <c:v>318.83368716244286</c:v>
                </c:pt>
                <c:pt idx="5">
                  <c:v>505.50995344506521</c:v>
                </c:pt>
                <c:pt idx="6">
                  <c:v>410.26581910302116</c:v>
                </c:pt>
                <c:pt idx="7">
                  <c:v>336.98580021104465</c:v>
                </c:pt>
                <c:pt idx="8">
                  <c:v>413.62435150873478</c:v>
                </c:pt>
                <c:pt idx="9">
                  <c:v>419.92789000774593</c:v>
                </c:pt>
                <c:pt idx="10">
                  <c:v>500.44810851544844</c:v>
                </c:pt>
                <c:pt idx="11">
                  <c:v>449.81114847822425</c:v>
                </c:pt>
                <c:pt idx="12">
                  <c:v>568.00322745031428</c:v>
                </c:pt>
                <c:pt idx="13">
                  <c:v>418.60988786610881</c:v>
                </c:pt>
                <c:pt idx="14">
                  <c:v>392.10714087439277</c:v>
                </c:pt>
                <c:pt idx="15">
                  <c:v>325</c:v>
                </c:pt>
              </c:numCache>
            </c:numRef>
          </c:val>
          <c:extLst>
            <c:ext xmlns:c16="http://schemas.microsoft.com/office/drawing/2014/chart" uri="{C3380CC4-5D6E-409C-BE32-E72D297353CC}">
              <c16:uniqueId val="{00000000-2669-4726-8F0D-F3EB9A9B5F01}"/>
            </c:ext>
          </c:extLst>
        </c:ser>
        <c:ser>
          <c:idx val="1"/>
          <c:order val="1"/>
          <c:tx>
            <c:strRef>
              <c:f>'Graph 4'!$D$24</c:f>
              <c:strCache>
                <c:ptCount val="1"/>
                <c:pt idx="0">
                  <c:v>Canadian Institutes of Health Research</c:v>
                </c:pt>
              </c:strCache>
            </c:strRef>
          </c:tx>
          <c:spPr>
            <a:solidFill>
              <a:schemeClr val="accent2"/>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4'!$E$24:$T$24</c:f>
              <c:numCache>
                <c:formatCode>General</c:formatCode>
                <c:ptCount val="16"/>
                <c:pt idx="0">
                  <c:v>484.76829853054915</c:v>
                </c:pt>
                <c:pt idx="1">
                  <c:v>632.29031249999991</c:v>
                </c:pt>
                <c:pt idx="2">
                  <c:v>739.44278760096051</c:v>
                </c:pt>
                <c:pt idx="3">
                  <c:v>791.21480246913575</c:v>
                </c:pt>
                <c:pt idx="4">
                  <c:v>843.75759036144575</c:v>
                </c:pt>
                <c:pt idx="5">
                  <c:v>878.42713221601502</c:v>
                </c:pt>
                <c:pt idx="6">
                  <c:v>904.89615875398749</c:v>
                </c:pt>
                <c:pt idx="7">
                  <c:v>1029.0505979599016</c:v>
                </c:pt>
                <c:pt idx="8">
                  <c:v>995.14460914063875</c:v>
                </c:pt>
                <c:pt idx="9">
                  <c:v>987.21833772269565</c:v>
                </c:pt>
                <c:pt idx="10">
                  <c:v>1006.3358703843256</c:v>
                </c:pt>
                <c:pt idx="11">
                  <c:v>964.93445434672935</c:v>
                </c:pt>
                <c:pt idx="12">
                  <c:v>942.88535756752174</c:v>
                </c:pt>
                <c:pt idx="13">
                  <c:v>942.12937907949788</c:v>
                </c:pt>
                <c:pt idx="14">
                  <c:v>942.46832061068699</c:v>
                </c:pt>
                <c:pt idx="15">
                  <c:v>948</c:v>
                </c:pt>
              </c:numCache>
            </c:numRef>
          </c:val>
          <c:extLst>
            <c:ext xmlns:c16="http://schemas.microsoft.com/office/drawing/2014/chart" uri="{C3380CC4-5D6E-409C-BE32-E72D297353CC}">
              <c16:uniqueId val="{00000001-2669-4726-8F0D-F3EB9A9B5F01}"/>
            </c:ext>
          </c:extLst>
        </c:ser>
        <c:ser>
          <c:idx val="2"/>
          <c:order val="2"/>
          <c:tx>
            <c:strRef>
              <c:f>'Graph 4'!$D$25</c:f>
              <c:strCache>
                <c:ptCount val="1"/>
                <c:pt idx="0">
                  <c:v>National Research Council Canada</c:v>
                </c:pt>
              </c:strCache>
            </c:strRef>
          </c:tx>
          <c:spPr>
            <a:solidFill>
              <a:schemeClr val="accent3"/>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4'!$E$25:$T$25</c:f>
              <c:numCache>
                <c:formatCode>General</c:formatCode>
                <c:ptCount val="16"/>
                <c:pt idx="0">
                  <c:v>198.982028873421</c:v>
                </c:pt>
                <c:pt idx="1">
                  <c:v>192.26787053571425</c:v>
                </c:pt>
                <c:pt idx="2">
                  <c:v>187.71446409080988</c:v>
                </c:pt>
                <c:pt idx="3">
                  <c:v>166.37694444444443</c:v>
                </c:pt>
                <c:pt idx="4">
                  <c:v>166.08446821769837</c:v>
                </c:pt>
                <c:pt idx="5">
                  <c:v>151.53459962756054</c:v>
                </c:pt>
                <c:pt idx="6">
                  <c:v>145.61547382248074</c:v>
                </c:pt>
                <c:pt idx="7">
                  <c:v>168.49290010552232</c:v>
                </c:pt>
                <c:pt idx="8">
                  <c:v>161.22454561496383</c:v>
                </c:pt>
                <c:pt idx="9">
                  <c:v>330.18076839659182</c:v>
                </c:pt>
                <c:pt idx="10">
                  <c:v>328.55506254709877</c:v>
                </c:pt>
                <c:pt idx="11">
                  <c:v>161.17354968891877</c:v>
                </c:pt>
                <c:pt idx="12">
                  <c:v>242.69228809240701</c:v>
                </c:pt>
                <c:pt idx="13">
                  <c:v>304.4435548117155</c:v>
                </c:pt>
                <c:pt idx="14">
                  <c:v>263.08473976405276</c:v>
                </c:pt>
                <c:pt idx="15">
                  <c:v>286</c:v>
                </c:pt>
              </c:numCache>
            </c:numRef>
          </c:val>
          <c:extLst>
            <c:ext xmlns:c16="http://schemas.microsoft.com/office/drawing/2014/chart" uri="{C3380CC4-5D6E-409C-BE32-E72D297353CC}">
              <c16:uniqueId val="{00000002-2669-4726-8F0D-F3EB9A9B5F01}"/>
            </c:ext>
          </c:extLst>
        </c:ser>
        <c:ser>
          <c:idx val="3"/>
          <c:order val="3"/>
          <c:tx>
            <c:strRef>
              <c:f>'Graph 4'!$D$26</c:f>
              <c:strCache>
                <c:ptCount val="1"/>
                <c:pt idx="0">
                  <c:v>Natural Sciences and Engineering Research Council of Canada</c:v>
                </c:pt>
              </c:strCache>
            </c:strRef>
          </c:tx>
          <c:spPr>
            <a:solidFill>
              <a:schemeClr val="accent4"/>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4'!$E$26:$T$26</c:f>
              <c:numCache>
                <c:formatCode>General</c:formatCode>
                <c:ptCount val="16"/>
                <c:pt idx="0">
                  <c:v>633.00323279195675</c:v>
                </c:pt>
                <c:pt idx="1">
                  <c:v>628.41914732142845</c:v>
                </c:pt>
                <c:pt idx="2">
                  <c:v>682.36744378956564</c:v>
                </c:pt>
                <c:pt idx="3">
                  <c:v>745.61519547325099</c:v>
                </c:pt>
                <c:pt idx="4">
                  <c:v>812.2379102617366</c:v>
                </c:pt>
                <c:pt idx="5">
                  <c:v>848.83053072625705</c:v>
                </c:pt>
                <c:pt idx="6">
                  <c:v>865.60309438919114</c:v>
                </c:pt>
                <c:pt idx="7">
                  <c:v>960.07028315160039</c:v>
                </c:pt>
                <c:pt idx="8">
                  <c:v>943.99751191106407</c:v>
                </c:pt>
                <c:pt idx="9">
                  <c:v>958.41061967467078</c:v>
                </c:pt>
                <c:pt idx="10">
                  <c:v>974.78588093443864</c:v>
                </c:pt>
                <c:pt idx="11">
                  <c:v>963.88103245333775</c:v>
                </c:pt>
                <c:pt idx="12">
                  <c:v>938.75442500424663</c:v>
                </c:pt>
                <c:pt idx="13">
                  <c:v>933.9011748953975</c:v>
                </c:pt>
                <c:pt idx="14">
                  <c:v>936.42039555863983</c:v>
                </c:pt>
                <c:pt idx="15">
                  <c:v>959</c:v>
                </c:pt>
              </c:numCache>
            </c:numRef>
          </c:val>
          <c:extLst>
            <c:ext xmlns:c16="http://schemas.microsoft.com/office/drawing/2014/chart" uri="{C3380CC4-5D6E-409C-BE32-E72D297353CC}">
              <c16:uniqueId val="{00000003-2669-4726-8F0D-F3EB9A9B5F01}"/>
            </c:ext>
          </c:extLst>
        </c:ser>
        <c:ser>
          <c:idx val="4"/>
          <c:order val="4"/>
          <c:tx>
            <c:strRef>
              <c:f>'Graph 4'!$D$27</c:f>
              <c:strCache>
                <c:ptCount val="1"/>
                <c:pt idx="0">
                  <c:v>Social Sciences and Humanities Research Council of Canada</c:v>
                </c:pt>
              </c:strCache>
            </c:strRef>
          </c:tx>
          <c:spPr>
            <a:solidFill>
              <a:schemeClr val="accent5"/>
            </a:solidFill>
            <a:ln>
              <a:noFill/>
            </a:ln>
            <a:effectLst/>
          </c:spPr>
          <c:invertIfNegative val="0"/>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4'!$E$27:$T$27</c:f>
              <c:numCache>
                <c:formatCode>General</c:formatCode>
                <c:ptCount val="16"/>
                <c:pt idx="0">
                  <c:v>128.2031863882444</c:v>
                </c:pt>
                <c:pt idx="1">
                  <c:v>407.76273214285709</c:v>
                </c:pt>
                <c:pt idx="2">
                  <c:v>172.49437240777124</c:v>
                </c:pt>
                <c:pt idx="3">
                  <c:v>478.17966255144029</c:v>
                </c:pt>
                <c:pt idx="4">
                  <c:v>520.07472164520152</c:v>
                </c:pt>
                <c:pt idx="5">
                  <c:v>545.76133147113603</c:v>
                </c:pt>
                <c:pt idx="6">
                  <c:v>583.61757365359347</c:v>
                </c:pt>
                <c:pt idx="7">
                  <c:v>589.15973795286664</c:v>
                </c:pt>
                <c:pt idx="8">
                  <c:v>597.08676548438325</c:v>
                </c:pt>
                <c:pt idx="9">
                  <c:v>591.66620914020143</c:v>
                </c:pt>
                <c:pt idx="10">
                  <c:v>583.13083948756594</c:v>
                </c:pt>
                <c:pt idx="11">
                  <c:v>573.06151000504451</c:v>
                </c:pt>
                <c:pt idx="12">
                  <c:v>568.00322745031428</c:v>
                </c:pt>
                <c:pt idx="13">
                  <c:v>565.68903765690379</c:v>
                </c:pt>
                <c:pt idx="14">
                  <c:v>570.52092990978485</c:v>
                </c:pt>
                <c:pt idx="15">
                  <c:v>572</c:v>
                </c:pt>
              </c:numCache>
            </c:numRef>
          </c:val>
          <c:extLst>
            <c:ext xmlns:c16="http://schemas.microsoft.com/office/drawing/2014/chart" uri="{C3380CC4-5D6E-409C-BE32-E72D297353CC}">
              <c16:uniqueId val="{00000004-2669-4726-8F0D-F3EB9A9B5F01}"/>
            </c:ext>
          </c:extLst>
        </c:ser>
        <c:dLbls>
          <c:showLegendKey val="0"/>
          <c:showVal val="0"/>
          <c:showCatName val="0"/>
          <c:showSerName val="0"/>
          <c:showPercent val="0"/>
          <c:showBubbleSize val="0"/>
        </c:dLbls>
        <c:gapWidth val="150"/>
        <c:axId val="566178464"/>
        <c:axId val="566175184"/>
      </c:barChart>
      <c:lineChart>
        <c:grouping val="standard"/>
        <c:varyColors val="0"/>
        <c:ser>
          <c:idx val="5"/>
          <c:order val="5"/>
          <c:tx>
            <c:strRef>
              <c:f>'Graph 4'!$D$29</c:f>
              <c:strCache>
                <c:ptCount val="1"/>
                <c:pt idx="0">
                  <c:v>Extramural as % of Total</c:v>
                </c:pt>
              </c:strCache>
            </c:strRef>
          </c:tx>
          <c:spPr>
            <a:ln w="28575" cap="rnd">
              <a:solidFill>
                <a:schemeClr val="accent6"/>
              </a:solidFill>
              <a:round/>
            </a:ln>
            <a:effectLst/>
          </c:spPr>
          <c:marker>
            <c:symbol val="none"/>
          </c:marker>
          <c:val>
            <c:numRef>
              <c:f>'Graph 4'!$E$29:$T$29</c:f>
              <c:numCache>
                <c:formatCode>General</c:formatCode>
                <c:ptCount val="16"/>
                <c:pt idx="0">
                  <c:v>49.879518072289166</c:v>
                </c:pt>
                <c:pt idx="1">
                  <c:v>57.847263980757667</c:v>
                </c:pt>
                <c:pt idx="2">
                  <c:v>55.551045260807797</c:v>
                </c:pt>
                <c:pt idx="3">
                  <c:v>61.863786158916142</c:v>
                </c:pt>
                <c:pt idx="4">
                  <c:v>61.80784745141181</c:v>
                </c:pt>
                <c:pt idx="5">
                  <c:v>60.04634227077127</c:v>
                </c:pt>
                <c:pt idx="6">
                  <c:v>58.900049398979078</c:v>
                </c:pt>
                <c:pt idx="7">
                  <c:v>61.171599447937439</c:v>
                </c:pt>
                <c:pt idx="8">
                  <c:v>60.459455347634261</c:v>
                </c:pt>
                <c:pt idx="9">
                  <c:v>62.544073772714945</c:v>
                </c:pt>
                <c:pt idx="10">
                  <c:v>62.333903433758721</c:v>
                </c:pt>
                <c:pt idx="11">
                  <c:v>63.483553108245175</c:v>
                </c:pt>
                <c:pt idx="12">
                  <c:v>64.867602373028504</c:v>
                </c:pt>
                <c:pt idx="13">
                  <c:v>63.456577815993121</c:v>
                </c:pt>
                <c:pt idx="14">
                  <c:v>61.453092630955908</c:v>
                </c:pt>
                <c:pt idx="15">
                  <c:v>62.198508989913762</c:v>
                </c:pt>
              </c:numCache>
            </c:numRef>
          </c:val>
          <c:smooth val="0"/>
          <c:extLst>
            <c:ext xmlns:c16="http://schemas.microsoft.com/office/drawing/2014/chart" uri="{C3380CC4-5D6E-409C-BE32-E72D297353CC}">
              <c16:uniqueId val="{00000005-2669-4726-8F0D-F3EB9A9B5F01}"/>
            </c:ext>
          </c:extLst>
        </c:ser>
        <c:dLbls>
          <c:showLegendKey val="0"/>
          <c:showVal val="0"/>
          <c:showCatName val="0"/>
          <c:showSerName val="0"/>
          <c:showPercent val="0"/>
          <c:showBubbleSize val="0"/>
        </c:dLbls>
        <c:marker val="1"/>
        <c:smooth val="0"/>
        <c:axId val="568556480"/>
        <c:axId val="568561728"/>
      </c:lineChart>
      <c:catAx>
        <c:axId val="5661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5184"/>
        <c:crosses val="autoZero"/>
        <c:auto val="1"/>
        <c:lblAlgn val="ctr"/>
        <c:lblOffset val="100"/>
        <c:noMultiLvlLbl val="0"/>
      </c:catAx>
      <c:valAx>
        <c:axId val="56617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(Inflation-Adjusted, 2015)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8464"/>
        <c:crosses val="autoZero"/>
        <c:crossBetween val="between"/>
      </c:valAx>
      <c:valAx>
        <c:axId val="5685617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Total Federal R&amp;D Expenditures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6480"/>
        <c:crosses val="max"/>
        <c:crossBetween val="between"/>
      </c:valAx>
      <c:catAx>
        <c:axId val="568556480"/>
        <c:scaling>
          <c:orientation val="minMax"/>
        </c:scaling>
        <c:delete val="1"/>
        <c:axPos val="b"/>
        <c:majorTickMark val="out"/>
        <c:minorTickMark val="none"/>
        <c:tickLblPos val="nextTo"/>
        <c:crossAx val="568561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Federal Expenditure on the National Research Council Canada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4'!$B$18</c:f>
              <c:strCache>
                <c:ptCount val="1"/>
                <c:pt idx="0">
                  <c:v>Intramural</c:v>
                </c:pt>
              </c:strCache>
            </c:strRef>
          </c:tx>
          <c:spPr>
            <a:ln w="28575" cap="rnd">
              <a:solidFill>
                <a:schemeClr val="accent1"/>
              </a:solidFill>
              <a:round/>
            </a:ln>
            <a:effectLst/>
          </c:spPr>
          <c:marker>
            <c:symbol val="none"/>
          </c:marker>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4'!$E$18:$T$18</c:f>
              <c:numCache>
                <c:formatCode>General</c:formatCode>
                <c:ptCount val="16"/>
                <c:pt idx="0">
                  <c:v>590.26883732920862</c:v>
                </c:pt>
                <c:pt idx="1">
                  <c:v>640.03264285714272</c:v>
                </c:pt>
                <c:pt idx="2">
                  <c:v>722.95435494433536</c:v>
                </c:pt>
                <c:pt idx="3">
                  <c:v>695.08590123456781</c:v>
                </c:pt>
                <c:pt idx="4">
                  <c:v>671.61164520149566</c:v>
                </c:pt>
                <c:pt idx="5">
                  <c:v>744.65049348230923</c:v>
                </c:pt>
                <c:pt idx="6">
                  <c:v>663.3593807468568</c:v>
                </c:pt>
                <c:pt idx="7">
                  <c:v>704.50387091100947</c:v>
                </c:pt>
                <c:pt idx="8">
                  <c:v>638.22682195164987</c:v>
                </c:pt>
                <c:pt idx="9">
                  <c:v>741.2447451587916</c:v>
                </c:pt>
                <c:pt idx="10">
                  <c:v>678.86873850791267</c:v>
                </c:pt>
                <c:pt idx="11">
                  <c:v>618.35865142088448</c:v>
                </c:pt>
                <c:pt idx="12">
                  <c:v>491.58097502972652</c:v>
                </c:pt>
                <c:pt idx="13">
                  <c:v>616.08678828451878</c:v>
                </c:pt>
                <c:pt idx="14">
                  <c:v>696.51936849410129</c:v>
                </c:pt>
                <c:pt idx="15">
                  <c:v>550</c:v>
                </c:pt>
              </c:numCache>
            </c:numRef>
          </c:val>
          <c:smooth val="0"/>
          <c:extLst>
            <c:ext xmlns:c16="http://schemas.microsoft.com/office/drawing/2014/chart" uri="{C3380CC4-5D6E-409C-BE32-E72D297353CC}">
              <c16:uniqueId val="{00000000-6D89-42DC-9EC0-F7787EFD5E6E}"/>
            </c:ext>
          </c:extLst>
        </c:ser>
        <c:ser>
          <c:idx val="1"/>
          <c:order val="1"/>
          <c:tx>
            <c:strRef>
              <c:f>'Graph 4'!$B$25</c:f>
              <c:strCache>
                <c:ptCount val="1"/>
                <c:pt idx="0">
                  <c:v>Extramural</c:v>
                </c:pt>
              </c:strCache>
            </c:strRef>
          </c:tx>
          <c:spPr>
            <a:ln w="28575" cap="rnd">
              <a:solidFill>
                <a:schemeClr val="accent2"/>
              </a:solidFill>
              <a:round/>
            </a:ln>
            <a:effectLst/>
          </c:spPr>
          <c:marker>
            <c:symbol val="none"/>
          </c:marker>
          <c:cat>
            <c:numRef>
              <c:f>'Graph 4'!$E$9:$T$9</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'Graph 4'!$E$25:$T$25</c:f>
              <c:numCache>
                <c:formatCode>General</c:formatCode>
                <c:ptCount val="16"/>
                <c:pt idx="0">
                  <c:v>198.982028873421</c:v>
                </c:pt>
                <c:pt idx="1">
                  <c:v>192.26787053571425</c:v>
                </c:pt>
                <c:pt idx="2">
                  <c:v>187.71446409080988</c:v>
                </c:pt>
                <c:pt idx="3">
                  <c:v>166.37694444444443</c:v>
                </c:pt>
                <c:pt idx="4">
                  <c:v>166.08446821769837</c:v>
                </c:pt>
                <c:pt idx="5">
                  <c:v>151.53459962756054</c:v>
                </c:pt>
                <c:pt idx="6">
                  <c:v>145.61547382248074</c:v>
                </c:pt>
                <c:pt idx="7">
                  <c:v>168.49290010552232</c:v>
                </c:pt>
                <c:pt idx="8">
                  <c:v>161.22454561496383</c:v>
                </c:pt>
                <c:pt idx="9">
                  <c:v>330.18076839659182</c:v>
                </c:pt>
                <c:pt idx="10">
                  <c:v>328.55506254709877</c:v>
                </c:pt>
                <c:pt idx="11">
                  <c:v>161.17354968891877</c:v>
                </c:pt>
                <c:pt idx="12">
                  <c:v>242.69228809240701</c:v>
                </c:pt>
                <c:pt idx="13">
                  <c:v>304.4435548117155</c:v>
                </c:pt>
                <c:pt idx="14">
                  <c:v>263.08473976405276</c:v>
                </c:pt>
                <c:pt idx="15">
                  <c:v>286</c:v>
                </c:pt>
              </c:numCache>
            </c:numRef>
          </c:val>
          <c:smooth val="0"/>
          <c:extLst>
            <c:ext xmlns:c16="http://schemas.microsoft.com/office/drawing/2014/chart" uri="{C3380CC4-5D6E-409C-BE32-E72D297353CC}">
              <c16:uniqueId val="{00000001-6D89-42DC-9EC0-F7787EFD5E6E}"/>
            </c:ext>
          </c:extLst>
        </c:ser>
        <c:dLbls>
          <c:showLegendKey val="0"/>
          <c:showVal val="0"/>
          <c:showCatName val="0"/>
          <c:showSerName val="0"/>
          <c:showPercent val="0"/>
          <c:showBubbleSize val="0"/>
        </c:dLbls>
        <c:smooth val="0"/>
        <c:axId val="723816648"/>
        <c:axId val="723819928"/>
      </c:lineChart>
      <c:catAx>
        <c:axId val="72381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19928"/>
        <c:crosses val="autoZero"/>
        <c:auto val="1"/>
        <c:lblAlgn val="ctr"/>
        <c:lblOffset val="100"/>
        <c:noMultiLvlLbl val="0"/>
      </c:catAx>
      <c:valAx>
        <c:axId val="723819928"/>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Dollars </a:t>
                </a:r>
              </a:p>
              <a:p>
                <a:pPr>
                  <a:defRPr/>
                </a:pPr>
                <a:r>
                  <a:rPr lang="en-US"/>
                  <a:t>(Inflation Adjusted, 2015)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1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327660</xdr:colOff>
      <xdr:row>27</xdr:row>
      <xdr:rowOff>93345</xdr:rowOff>
    </xdr:from>
    <xdr:to>
      <xdr:col>3</xdr:col>
      <xdr:colOff>34290</xdr:colOff>
      <xdr:row>42</xdr:row>
      <xdr:rowOff>93345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27</xdr:row>
      <xdr:rowOff>80010</xdr:rowOff>
    </xdr:from>
    <xdr:to>
      <xdr:col>10</xdr:col>
      <xdr:colOff>571500</xdr:colOff>
      <xdr:row>42</xdr:row>
      <xdr:rowOff>80010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110490</xdr:colOff>
      <xdr:row>27</xdr:row>
      <xdr:rowOff>114300</xdr:rowOff>
    </xdr:from>
    <xdr:to>
      <xdr:col>18</xdr:col>
      <xdr:colOff>201930</xdr:colOff>
      <xdr:row>42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20</xdr:row>
      <xdr:rowOff>95250</xdr:rowOff>
    </xdr:from>
    <xdr:to>
      <xdr:col>9</xdr:col>
      <xdr:colOff>281940</xdr:colOff>
      <xdr:row>40</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20</xdr:row>
      <xdr:rowOff>40004</xdr:rowOff>
    </xdr:from>
    <xdr:to>
      <xdr:col>10</xdr:col>
      <xdr:colOff>22860</xdr:colOff>
      <xdr:row>37</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114300</xdr:colOff>
      <xdr:row>0</xdr:row>
      <xdr:rowOff>0</xdr:rowOff>
    </xdr:from>
    <xdr:to>
      <xdr:col>31</xdr:col>
      <xdr:colOff>175260</xdr:colOff>
      <xdr:row>27</xdr:row>
      <xdr:rowOff>136071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353784</xdr:colOff>
      <xdr:row>0</xdr:row>
      <xdr:rowOff>74839</xdr:rowOff>
    </xdr:from>
    <xdr:to>
      <xdr:col>52</xdr:col>
      <xdr:colOff>527957</xdr:colOff>
      <xdr:row>27</xdr:row>
      <xdr:rowOff>108857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297180</xdr:colOff>
      <xdr:row>0</xdr:row>
      <xdr:rowOff>38100</xdr:rowOff>
    </xdr:from>
    <xdr:to>
      <xdr:col>42</xdr:col>
      <xdr:colOff>201930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316230</xdr:colOff>
      <xdr:row>29</xdr:row>
      <xdr:rowOff>4081</xdr:rowOff>
    </xdr:from>
    <xdr:to>
      <xdr:col>32</xdr:col>
      <xdr:colOff>129540</xdr:colOff>
      <xdr:row>46</xdr:row>
      <xdr:rowOff>122463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323850</xdr:colOff>
      <xdr:row>1</xdr:row>
      <xdr:rowOff>55244</xdr:rowOff>
    </xdr:from>
    <xdr:to>
      <xdr:col>30</xdr:col>
      <xdr:colOff>384810</xdr:colOff>
      <xdr:row>22</xdr:row>
      <xdr:rowOff>144779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468630</xdr:colOff>
      <xdr:row>1</xdr:row>
      <xdr:rowOff>93344</xdr:rowOff>
    </xdr:from>
    <xdr:to>
      <xdr:col>38</xdr:col>
      <xdr:colOff>388620</xdr:colOff>
      <xdr:row>20</xdr:row>
      <xdr:rowOff>72389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354330</xdr:colOff>
      <xdr:row>0</xdr:row>
      <xdr:rowOff>165735</xdr:rowOff>
    </xdr:from>
    <xdr:to>
      <xdr:col>25</xdr:col>
      <xdr:colOff>445770</xdr:colOff>
      <xdr:row>15</xdr:row>
      <xdr:rowOff>165735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365760</xdr:colOff>
      <xdr:row>16</xdr:row>
      <xdr:rowOff>81915</xdr:rowOff>
    </xdr:from>
    <xdr:to>
      <xdr:col>25</xdr:col>
      <xdr:colOff>457200</xdr:colOff>
      <xdr:row>31</xdr:row>
      <xdr:rowOff>81915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xdr:row>
      <xdr:rowOff>0</xdr:rowOff>
    </xdr:from>
    <xdr:to>
      <xdr:col>33</xdr:col>
      <xdr:colOff>91440</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624840</xdr:colOff>
      <xdr:row>16</xdr:row>
      <xdr:rowOff>112395</xdr:rowOff>
    </xdr:from>
    <xdr:to>
      <xdr:col>33</xdr:col>
      <xdr:colOff>335280</xdr:colOff>
      <xdr:row>31</xdr:row>
      <xdr:rowOff>83821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13" sqref="C13"/>
    </sheetView>
  </sheetViews>
  <sheetFormatPr defaultRowHeight="14.4" x14ac:dyDescent="0.55000000000000004"/>
  <cols>
    <col min="1" max="1" width="3.83984375" customWidth="1"/>
    <col min="2" max="2" width="4.68359375" customWidth="1"/>
    <col min="3" max="3" width="62.5234375" customWidth="1"/>
  </cols>
  <sheetData>
    <row r="1" spans="1:3" x14ac:dyDescent="0.55000000000000004">
      <c r="A1" s="1" t="s">
        <v>1</v>
      </c>
    </row>
    <row r="2" spans="1:3" x14ac:dyDescent="0.55000000000000004">
      <c r="A2" t="s">
        <v>2</v>
      </c>
    </row>
    <row r="3" spans="1:3" x14ac:dyDescent="0.55000000000000004">
      <c r="A3" t="s">
        <v>3</v>
      </c>
    </row>
    <row r="4" spans="1:3" x14ac:dyDescent="0.55000000000000004">
      <c r="A4" t="s">
        <v>4</v>
      </c>
    </row>
    <row r="5" spans="1:3" x14ac:dyDescent="0.55000000000000004">
      <c r="A5" t="s">
        <v>5</v>
      </c>
    </row>
    <row r="6" spans="1:3" x14ac:dyDescent="0.55000000000000004">
      <c r="A6" t="s">
        <v>6</v>
      </c>
    </row>
    <row r="7" spans="1:3" x14ac:dyDescent="0.55000000000000004">
      <c r="A7" t="s">
        <v>7</v>
      </c>
    </row>
    <row r="8" spans="1:3" x14ac:dyDescent="0.55000000000000004">
      <c r="A8" t="s">
        <v>8</v>
      </c>
    </row>
    <row r="9" spans="1:3" x14ac:dyDescent="0.55000000000000004">
      <c r="A9" t="s">
        <v>9</v>
      </c>
    </row>
    <row r="10" spans="1:3" x14ac:dyDescent="0.55000000000000004">
      <c r="A10" t="s">
        <v>10</v>
      </c>
    </row>
    <row r="12" spans="1:3" x14ac:dyDescent="0.55000000000000004">
      <c r="C12" s="5" t="s">
        <v>11</v>
      </c>
    </row>
    <row r="13" spans="1:3" x14ac:dyDescent="0.55000000000000004">
      <c r="C13" s="6" t="s">
        <v>13</v>
      </c>
    </row>
    <row r="14" spans="1:3" x14ac:dyDescent="0.55000000000000004">
      <c r="C14" s="6" t="s">
        <v>18</v>
      </c>
    </row>
    <row r="15" spans="1:3" x14ac:dyDescent="0.55000000000000004">
      <c r="C15" s="6" t="s">
        <v>12</v>
      </c>
    </row>
    <row r="17" spans="2:21" x14ac:dyDescent="0.55000000000000004">
      <c r="B17" t="s">
        <v>15</v>
      </c>
      <c r="C17" s="4" t="s">
        <v>38</v>
      </c>
      <c r="D17" s="1">
        <v>1998</v>
      </c>
      <c r="E17" s="1">
        <v>1999</v>
      </c>
      <c r="F17" s="1">
        <v>2000</v>
      </c>
      <c r="G17" s="1">
        <v>2001</v>
      </c>
      <c r="H17" s="1">
        <v>2002</v>
      </c>
      <c r="I17" s="1">
        <v>2003</v>
      </c>
      <c r="J17" s="1">
        <v>2004</v>
      </c>
      <c r="K17" s="1">
        <v>2005</v>
      </c>
      <c r="L17" s="1">
        <v>2006</v>
      </c>
      <c r="M17" s="1">
        <v>2007</v>
      </c>
      <c r="N17" s="1">
        <v>2008</v>
      </c>
      <c r="O17" s="1">
        <v>2009</v>
      </c>
      <c r="P17" s="1">
        <v>2010</v>
      </c>
      <c r="Q17" s="1">
        <v>2011</v>
      </c>
      <c r="R17" s="1">
        <v>2012</v>
      </c>
      <c r="S17" s="1">
        <v>2013</v>
      </c>
      <c r="T17" s="1">
        <v>2014</v>
      </c>
      <c r="U17" s="1">
        <v>2015</v>
      </c>
    </row>
    <row r="18" spans="2:21" x14ac:dyDescent="0.55000000000000004">
      <c r="C18" s="2" t="s">
        <v>14</v>
      </c>
      <c r="D18" s="7">
        <v>22311.030495522384</v>
      </c>
      <c r="E18" s="7">
        <v>24062.603766767039</v>
      </c>
      <c r="F18" s="7">
        <v>27450.171835524619</v>
      </c>
      <c r="G18" s="7">
        <v>29849.264303571425</v>
      </c>
      <c r="H18" s="7">
        <v>29849.136472385944</v>
      </c>
      <c r="I18" s="7">
        <v>30432.191771604936</v>
      </c>
      <c r="J18" s="7">
        <v>32344.040963855423</v>
      </c>
      <c r="K18" s="7">
        <v>33174.238677839858</v>
      </c>
      <c r="L18" s="7">
        <v>33605.971137173954</v>
      </c>
      <c r="M18" s="7">
        <v>33967.716331340132</v>
      </c>
      <c r="N18" s="7">
        <v>34191.834497970704</v>
      </c>
      <c r="O18" s="7">
        <v>33382.605271882261</v>
      </c>
      <c r="P18" s="7">
        <v>33241.721642803321</v>
      </c>
      <c r="Q18" s="7">
        <v>33534.632554229021</v>
      </c>
      <c r="R18" s="7">
        <v>33777.602836758961</v>
      </c>
      <c r="S18" s="7">
        <v>32884.018021757322</v>
      </c>
      <c r="T18" s="7">
        <v>32079.202463566966</v>
      </c>
      <c r="U18" s="7">
        <v>31604</v>
      </c>
    </row>
    <row r="19" spans="2:21" x14ac:dyDescent="0.55000000000000004">
      <c r="C19" s="3" t="s">
        <v>0</v>
      </c>
      <c r="D19" s="7">
        <v>2417.2132119402982</v>
      </c>
      <c r="E19" s="7">
        <v>2536.2805693950177</v>
      </c>
      <c r="F19" s="7">
        <v>2777.7357050786286</v>
      </c>
      <c r="G19" s="7">
        <v>2713.6867901785708</v>
      </c>
      <c r="H19" s="7">
        <v>2777.6667321545515</v>
      </c>
      <c r="I19" s="7">
        <v>2567.1346316872423</v>
      </c>
      <c r="J19" s="7">
        <v>2526.423589530536</v>
      </c>
      <c r="K19" s="7">
        <v>2857.8478398510247</v>
      </c>
      <c r="L19" s="7">
        <v>2884.5731957215235</v>
      </c>
      <c r="M19" s="7">
        <v>2863.2484769609564</v>
      </c>
      <c r="N19" s="7">
        <v>2889.8109934709723</v>
      </c>
      <c r="O19" s="7">
        <v>3060.2660480247869</v>
      </c>
      <c r="P19" s="7">
        <v>3271.4075267520725</v>
      </c>
      <c r="Q19" s="7">
        <v>2790.5145955944172</v>
      </c>
      <c r="R19" s="7">
        <v>2638.6331747919144</v>
      </c>
      <c r="S19" s="7">
        <v>2814.0458309623432</v>
      </c>
      <c r="T19" s="7">
        <v>2622.7834975711312</v>
      </c>
      <c r="U19" s="7">
        <v>2679</v>
      </c>
    </row>
    <row r="20" spans="2:21" x14ac:dyDescent="0.55000000000000004">
      <c r="D20" s="7"/>
      <c r="E20" s="7"/>
      <c r="F20" s="7"/>
      <c r="G20" s="7"/>
      <c r="H20" s="7"/>
      <c r="I20" s="7"/>
      <c r="J20" s="7"/>
      <c r="K20" s="7"/>
      <c r="L20" s="7"/>
      <c r="M20" s="7"/>
      <c r="N20" s="7"/>
      <c r="O20" s="7"/>
      <c r="P20" s="7"/>
      <c r="Q20" s="7"/>
      <c r="R20" s="7"/>
      <c r="S20" s="7"/>
      <c r="T20" s="7"/>
      <c r="U20" s="7"/>
    </row>
    <row r="21" spans="2:21" x14ac:dyDescent="0.55000000000000004">
      <c r="B21" t="s">
        <v>16</v>
      </c>
      <c r="C21" s="4" t="s">
        <v>36</v>
      </c>
      <c r="D21" s="4">
        <v>1998</v>
      </c>
      <c r="E21" s="4">
        <v>1999</v>
      </c>
      <c r="F21" s="4">
        <v>2000</v>
      </c>
      <c r="G21" s="4">
        <v>2001</v>
      </c>
      <c r="H21" s="4">
        <v>2002</v>
      </c>
      <c r="I21" s="4">
        <v>2003</v>
      </c>
      <c r="J21" s="4">
        <v>2004</v>
      </c>
      <c r="K21" s="4">
        <v>2005</v>
      </c>
      <c r="L21" s="4">
        <v>2006</v>
      </c>
      <c r="M21" s="4">
        <v>2007</v>
      </c>
      <c r="N21" s="4">
        <v>2008</v>
      </c>
      <c r="O21" s="4">
        <v>2009</v>
      </c>
      <c r="P21" s="4">
        <v>2010</v>
      </c>
      <c r="Q21" s="4">
        <v>2011</v>
      </c>
      <c r="R21" s="4">
        <v>2012</v>
      </c>
      <c r="S21" s="4">
        <v>2013</v>
      </c>
      <c r="T21" s="4">
        <v>2014</v>
      </c>
      <c r="U21" s="4">
        <v>2015</v>
      </c>
    </row>
    <row r="22" spans="2:21" x14ac:dyDescent="0.55000000000000004">
      <c r="C22" s="2" t="s">
        <v>14</v>
      </c>
      <c r="D22" s="7">
        <v>20917.284495522385</v>
      </c>
      <c r="E22" s="7">
        <v>22467.707593758554</v>
      </c>
      <c r="F22" s="7">
        <v>25704.738870843001</v>
      </c>
      <c r="G22" s="7">
        <v>28055.624437499995</v>
      </c>
      <c r="H22" s="7">
        <v>27876.866258458853</v>
      </c>
      <c r="I22" s="7">
        <v>28276.686024691357</v>
      </c>
      <c r="J22" s="7">
        <v>30007.947750311592</v>
      </c>
      <c r="K22" s="7">
        <v>30742.581899441346</v>
      </c>
      <c r="L22" s="7">
        <v>31165.178433101893</v>
      </c>
      <c r="M22" s="7">
        <v>31387.174062609916</v>
      </c>
      <c r="N22" s="7">
        <v>31445.457755426152</v>
      </c>
      <c r="O22" s="7">
        <v>30680.219721146397</v>
      </c>
      <c r="P22" s="7">
        <v>30380.463978899777</v>
      </c>
      <c r="Q22" s="7">
        <v>30734.637161594077</v>
      </c>
      <c r="R22" s="7">
        <v>30459.431255308307</v>
      </c>
      <c r="S22" s="7">
        <v>29511.482831799163</v>
      </c>
      <c r="T22" s="7">
        <v>28743.771797362941</v>
      </c>
      <c r="U22" s="7">
        <v>28283</v>
      </c>
    </row>
    <row r="23" spans="2:21" x14ac:dyDescent="0.55000000000000004">
      <c r="C23" s="3" t="s">
        <v>0</v>
      </c>
      <c r="D23" s="7">
        <v>2311.8155044776117</v>
      </c>
      <c r="E23" s="7">
        <v>2420.3129263618944</v>
      </c>
      <c r="F23" s="7">
        <v>2665.5579169889147</v>
      </c>
      <c r="G23" s="7">
        <v>2594.9710580357141</v>
      </c>
      <c r="H23" s="7">
        <v>2629.2708382449246</v>
      </c>
      <c r="I23" s="7">
        <v>2420.4764362139913</v>
      </c>
      <c r="J23" s="7">
        <v>2382.1604383049439</v>
      </c>
      <c r="K23" s="7">
        <v>2709.8648324022352</v>
      </c>
      <c r="L23" s="7">
        <v>2704.2873709889282</v>
      </c>
      <c r="M23" s="7">
        <v>2668.7466056982062</v>
      </c>
      <c r="N23" s="7">
        <v>2655.2014822657488</v>
      </c>
      <c r="O23" s="7">
        <v>2820.9403903950429</v>
      </c>
      <c r="P23" s="7">
        <v>2965.6990082893749</v>
      </c>
      <c r="Q23" s="7">
        <v>2549.280982007735</v>
      </c>
      <c r="R23" s="7">
        <v>2391.8099541362326</v>
      </c>
      <c r="S23" s="7">
        <v>2546.6291949790793</v>
      </c>
      <c r="T23" s="7">
        <v>2352.6428452463565</v>
      </c>
      <c r="U23" s="7">
        <v>2428</v>
      </c>
    </row>
    <row r="24" spans="2:21" x14ac:dyDescent="0.55000000000000004">
      <c r="D24" s="7"/>
      <c r="E24" s="7"/>
      <c r="F24" s="7"/>
      <c r="G24" s="7"/>
      <c r="H24" s="7"/>
      <c r="I24" s="7"/>
      <c r="J24" s="7"/>
      <c r="K24" s="7"/>
      <c r="L24" s="7"/>
      <c r="M24" s="7"/>
      <c r="N24" s="7"/>
      <c r="O24" s="7"/>
      <c r="P24" s="7"/>
      <c r="Q24" s="7"/>
      <c r="R24" s="7"/>
      <c r="S24" s="7"/>
      <c r="T24" s="7"/>
      <c r="U24" s="7"/>
    </row>
    <row r="25" spans="2:21" x14ac:dyDescent="0.55000000000000004">
      <c r="B25" t="s">
        <v>17</v>
      </c>
      <c r="C25" s="4" t="s">
        <v>37</v>
      </c>
      <c r="D25" s="4">
        <v>1998</v>
      </c>
      <c r="E25" s="4">
        <v>1999</v>
      </c>
      <c r="F25" s="4">
        <v>2000</v>
      </c>
      <c r="G25" s="4">
        <v>2001</v>
      </c>
      <c r="H25" s="4">
        <v>2002</v>
      </c>
      <c r="I25" s="4">
        <v>2003</v>
      </c>
      <c r="J25" s="4">
        <v>2004</v>
      </c>
      <c r="K25" s="4">
        <v>2005</v>
      </c>
      <c r="L25" s="4">
        <v>2006</v>
      </c>
      <c r="M25" s="4">
        <v>2007</v>
      </c>
      <c r="N25" s="4">
        <v>2008</v>
      </c>
      <c r="O25" s="4">
        <v>2009</v>
      </c>
      <c r="P25" s="4">
        <v>2010</v>
      </c>
      <c r="Q25" s="4">
        <v>2011</v>
      </c>
      <c r="R25" s="4">
        <v>2012</v>
      </c>
      <c r="S25" s="4">
        <v>2013</v>
      </c>
      <c r="T25" s="4">
        <v>2014</v>
      </c>
      <c r="U25" s="4">
        <v>2015</v>
      </c>
    </row>
    <row r="26" spans="2:21" x14ac:dyDescent="0.55000000000000004">
      <c r="C26" s="2" t="s">
        <v>14</v>
      </c>
      <c r="D26" s="7">
        <v>1393.7459999999999</v>
      </c>
      <c r="E26" s="7">
        <v>1596.2604982206406</v>
      </c>
      <c r="F26" s="7">
        <v>1745.4329646816191</v>
      </c>
      <c r="G26" s="7">
        <v>1793.6398660714283</v>
      </c>
      <c r="H26" s="7">
        <v>1972.2702139270903</v>
      </c>
      <c r="I26" s="7">
        <v>2155.50574691358</v>
      </c>
      <c r="J26" s="7">
        <v>2334.8809181553802</v>
      </c>
      <c r="K26" s="7">
        <v>2431.6567783985106</v>
      </c>
      <c r="L26" s="7">
        <v>2441.9483824357289</v>
      </c>
      <c r="M26" s="7">
        <v>2580.5422687302143</v>
      </c>
      <c r="N26" s="7">
        <v>2746.3767425445562</v>
      </c>
      <c r="O26" s="7">
        <v>2702.3855507358639</v>
      </c>
      <c r="P26" s="7">
        <v>2861.2576639035419</v>
      </c>
      <c r="Q26" s="7">
        <v>2801.0488145283334</v>
      </c>
      <c r="R26" s="7">
        <v>3318.1715814506542</v>
      </c>
      <c r="S26" s="7">
        <v>3372.5351899581588</v>
      </c>
      <c r="T26" s="7">
        <v>3335.4306662040249</v>
      </c>
      <c r="U26" s="7">
        <v>3322</v>
      </c>
    </row>
    <row r="27" spans="2:21" x14ac:dyDescent="0.55000000000000004">
      <c r="C27" s="3" t="s">
        <v>0</v>
      </c>
      <c r="D27" s="7">
        <v>105.39770746268655</v>
      </c>
      <c r="E27" s="7">
        <v>115.96764303312345</v>
      </c>
      <c r="F27" s="7">
        <v>113.51323794792472</v>
      </c>
      <c r="G27" s="7">
        <v>120.00612053571427</v>
      </c>
      <c r="H27" s="7">
        <v>148.39589390962672</v>
      </c>
      <c r="I27" s="7">
        <v>147.8906172839506</v>
      </c>
      <c r="J27" s="7">
        <v>143.05085583714165</v>
      </c>
      <c r="K27" s="7">
        <v>146.79914338919926</v>
      </c>
      <c r="L27" s="7">
        <v>180.28582473259522</v>
      </c>
      <c r="M27" s="7">
        <v>194.5018712627506</v>
      </c>
      <c r="N27" s="7">
        <v>234.60951120522321</v>
      </c>
      <c r="O27" s="7">
        <v>239.3256576297444</v>
      </c>
      <c r="P27" s="7">
        <v>304.62058779201209</v>
      </c>
      <c r="Q27" s="7">
        <v>241.23361358668234</v>
      </c>
      <c r="R27" s="7">
        <v>247.85595379650078</v>
      </c>
      <c r="S27" s="7">
        <v>267.41663598326357</v>
      </c>
      <c r="T27" s="7">
        <v>270.14065232477446</v>
      </c>
      <c r="U27" s="7">
        <v>251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topLeftCell="A12" workbookViewId="0">
      <selection activeCell="G12" sqref="G12"/>
    </sheetView>
  </sheetViews>
  <sheetFormatPr defaultRowHeight="14.4" x14ac:dyDescent="0.55000000000000004"/>
  <cols>
    <col min="1" max="1" width="5.47265625" customWidth="1"/>
    <col min="2" max="2" width="5.20703125" customWidth="1"/>
    <col min="3" max="3" width="42" customWidth="1"/>
  </cols>
  <sheetData>
    <row r="1" spans="1:21" x14ac:dyDescent="0.55000000000000004">
      <c r="A1" s="1" t="s">
        <v>19</v>
      </c>
    </row>
    <row r="2" spans="1:21" x14ac:dyDescent="0.55000000000000004">
      <c r="A2" t="s">
        <v>20</v>
      </c>
    </row>
    <row r="3" spans="1:21" x14ac:dyDescent="0.55000000000000004">
      <c r="A3" t="s">
        <v>8</v>
      </c>
    </row>
    <row r="4" spans="1:21" x14ac:dyDescent="0.55000000000000004">
      <c r="A4" s="9" t="s">
        <v>32</v>
      </c>
    </row>
    <row r="5" spans="1:21" x14ac:dyDescent="0.55000000000000004">
      <c r="C5" s="6" t="s">
        <v>24</v>
      </c>
    </row>
    <row r="6" spans="1:21" x14ac:dyDescent="0.55000000000000004">
      <c r="C6" s="6" t="s">
        <v>34</v>
      </c>
    </row>
    <row r="7" spans="1:21" x14ac:dyDescent="0.55000000000000004">
      <c r="C7" s="6" t="s">
        <v>42</v>
      </c>
    </row>
    <row r="9" spans="1:21" x14ac:dyDescent="0.55000000000000004">
      <c r="C9" t="s">
        <v>22</v>
      </c>
    </row>
    <row r="10" spans="1:21" x14ac:dyDescent="0.55000000000000004">
      <c r="C10" s="1" t="s">
        <v>23</v>
      </c>
      <c r="D10" s="1">
        <v>1998</v>
      </c>
      <c r="E10" s="1">
        <v>1999</v>
      </c>
      <c r="F10" s="1">
        <v>2000</v>
      </c>
      <c r="G10" s="1">
        <v>2001</v>
      </c>
      <c r="H10" s="1">
        <v>2002</v>
      </c>
      <c r="I10" s="1">
        <v>2003</v>
      </c>
      <c r="J10" s="1">
        <v>2004</v>
      </c>
      <c r="K10" s="1">
        <v>2005</v>
      </c>
      <c r="L10" s="1">
        <v>2006</v>
      </c>
      <c r="M10" s="1">
        <v>2007</v>
      </c>
      <c r="N10" s="1">
        <v>2008</v>
      </c>
      <c r="O10" s="1">
        <v>2009</v>
      </c>
      <c r="P10" s="1">
        <v>2010</v>
      </c>
      <c r="Q10" s="1">
        <v>2011</v>
      </c>
      <c r="R10" s="1">
        <v>2012</v>
      </c>
      <c r="S10" s="1">
        <v>2013</v>
      </c>
      <c r="T10" s="1">
        <v>2014</v>
      </c>
      <c r="U10" s="1">
        <v>2015</v>
      </c>
    </row>
    <row r="11" spans="1:21" x14ac:dyDescent="0.55000000000000004">
      <c r="C11" t="s">
        <v>21</v>
      </c>
      <c r="D11">
        <v>2311.8155044776117</v>
      </c>
      <c r="E11">
        <v>2420.3129263618944</v>
      </c>
      <c r="F11">
        <v>2665.5579169889147</v>
      </c>
      <c r="G11">
        <v>2593.6806696428566</v>
      </c>
      <c r="H11">
        <v>2629.2708382449246</v>
      </c>
      <c r="I11">
        <v>2420.4764362139913</v>
      </c>
      <c r="J11">
        <v>2382.1604383049439</v>
      </c>
      <c r="K11">
        <v>2709.8648324022352</v>
      </c>
      <c r="L11">
        <v>2704.2873709889282</v>
      </c>
      <c r="M11">
        <v>2668.7466056982062</v>
      </c>
      <c r="N11">
        <v>2655.2014822657488</v>
      </c>
      <c r="O11">
        <v>2820.9403903950429</v>
      </c>
      <c r="P11">
        <v>2824.2680211002262</v>
      </c>
      <c r="Q11">
        <v>2423.9237766941314</v>
      </c>
      <c r="R11">
        <v>2272.0129098012571</v>
      </c>
      <c r="S11">
        <v>2372.8083815899581</v>
      </c>
      <c r="T11">
        <v>2377.84253296322</v>
      </c>
      <c r="U11">
        <v>2324</v>
      </c>
    </row>
    <row r="12" spans="1:21" x14ac:dyDescent="0.55000000000000004">
      <c r="C12" t="s">
        <v>27</v>
      </c>
      <c r="D12">
        <v>1056.7506985074626</v>
      </c>
      <c r="E12">
        <v>1245.6289186969614</v>
      </c>
      <c r="F12">
        <v>1419.5831992781646</v>
      </c>
      <c r="G12">
        <v>1632.3413169642854</v>
      </c>
      <c r="H12">
        <v>1896.1697555118969</v>
      </c>
      <c r="I12">
        <v>2047.0526275720163</v>
      </c>
      <c r="J12">
        <v>2102.1202035729125</v>
      </c>
      <c r="K12">
        <v>2336.947653631285</v>
      </c>
      <c r="L12">
        <v>2154.1844698817786</v>
      </c>
      <c r="M12">
        <v>2433.5350404502287</v>
      </c>
      <c r="N12">
        <v>2432.8227986589022</v>
      </c>
      <c r="O12">
        <v>2430.9282075910146</v>
      </c>
      <c r="P12">
        <v>2605.5939562923891</v>
      </c>
      <c r="Q12">
        <v>2479.7551370438873</v>
      </c>
      <c r="R12">
        <v>2572.5382537795144</v>
      </c>
      <c r="S12">
        <v>2375.8939581589957</v>
      </c>
      <c r="T12">
        <v>2272.0038445523942</v>
      </c>
      <c r="U12">
        <v>2301</v>
      </c>
    </row>
    <row r="13" spans="1:21" x14ac:dyDescent="0.55000000000000004">
      <c r="C13" t="s">
        <v>26</v>
      </c>
      <c r="D13">
        <v>1035.9485194029849</v>
      </c>
      <c r="E13">
        <v>970.03522584177381</v>
      </c>
      <c r="F13">
        <v>830.64981180716677</v>
      </c>
      <c r="G13">
        <v>1105.8628526785712</v>
      </c>
      <c r="H13">
        <v>915.74218292949138</v>
      </c>
      <c r="I13">
        <v>944.03510699588469</v>
      </c>
      <c r="J13">
        <v>848.60677191524724</v>
      </c>
      <c r="K13">
        <v>932.88487895716958</v>
      </c>
      <c r="L13">
        <v>737.32279602176766</v>
      </c>
      <c r="M13">
        <v>850.38027435807237</v>
      </c>
      <c r="N13">
        <v>810.57030174695603</v>
      </c>
      <c r="O13">
        <v>953.9786630518978</v>
      </c>
      <c r="P13">
        <v>1049.853097211756</v>
      </c>
      <c r="Q13">
        <v>896.46203127627371</v>
      </c>
      <c r="R13">
        <v>846.8411754713776</v>
      </c>
      <c r="S13">
        <v>983.2704</v>
      </c>
      <c r="T13">
        <v>779.17434420541292</v>
      </c>
      <c r="U13">
        <v>844</v>
      </c>
    </row>
    <row r="14" spans="1:21" x14ac:dyDescent="0.55000000000000004">
      <c r="C14" t="s">
        <v>28</v>
      </c>
      <c r="D14">
        <v>59.632913432835814</v>
      </c>
      <c r="E14">
        <v>148.71144812482891</v>
      </c>
      <c r="F14">
        <v>64.101593194122202</v>
      </c>
      <c r="G14">
        <v>260.65845535714283</v>
      </c>
      <c r="H14">
        <v>135.7124841737612</v>
      </c>
      <c r="I14">
        <v>382.05076131687241</v>
      </c>
      <c r="J14">
        <v>293.37548400498548</v>
      </c>
      <c r="K14">
        <v>220.1987150837989</v>
      </c>
      <c r="L14">
        <v>245.00381309814222</v>
      </c>
      <c r="M14">
        <v>305.32270488920153</v>
      </c>
      <c r="N14">
        <v>241.28087171342861</v>
      </c>
      <c r="O14">
        <v>271.45734314484895</v>
      </c>
      <c r="P14">
        <v>206.70682743029391</v>
      </c>
      <c r="Q14">
        <v>186.45567513031779</v>
      </c>
      <c r="R14">
        <v>176.59736708000679</v>
      </c>
      <c r="S14">
        <v>221.13298744769875</v>
      </c>
      <c r="T14">
        <v>208.65341429562804</v>
      </c>
      <c r="U14">
        <v>204</v>
      </c>
    </row>
    <row r="15" spans="1:21" x14ac:dyDescent="0.55000000000000004">
      <c r="C15" t="s">
        <v>30</v>
      </c>
      <c r="D15">
        <v>134.52075820895521</v>
      </c>
      <c r="E15">
        <v>129.61089515466739</v>
      </c>
      <c r="F15">
        <v>138.88678525393144</v>
      </c>
      <c r="G15">
        <v>144.52349999999998</v>
      </c>
      <c r="H15">
        <v>156.00593975114603</v>
      </c>
      <c r="I15">
        <v>138.0312427983539</v>
      </c>
      <c r="J15">
        <v>163.65987744079766</v>
      </c>
      <c r="K15">
        <v>118.38640595903168</v>
      </c>
      <c r="L15">
        <v>136.37004691311688</v>
      </c>
      <c r="M15">
        <v>143.61475378121702</v>
      </c>
      <c r="N15">
        <v>142.32235750838186</v>
      </c>
      <c r="O15">
        <v>182.81821068938808</v>
      </c>
      <c r="P15">
        <v>134.90340316503392</v>
      </c>
      <c r="Q15">
        <v>148.53248696821925</v>
      </c>
      <c r="R15">
        <v>148.71357227790045</v>
      </c>
      <c r="S15">
        <v>126.50863933054393</v>
      </c>
      <c r="T15">
        <v>104.83070090215128</v>
      </c>
      <c r="U15">
        <v>100</v>
      </c>
    </row>
    <row r="16" spans="1:21" x14ac:dyDescent="0.55000000000000004">
      <c r="C16" t="s">
        <v>29</v>
      </c>
      <c r="D16">
        <v>11.094495522388058</v>
      </c>
      <c r="E16">
        <v>16.371902545852723</v>
      </c>
      <c r="F16">
        <v>25.373547306006703</v>
      </c>
      <c r="G16">
        <v>11.613495535714284</v>
      </c>
      <c r="H16">
        <v>30.440183366077278</v>
      </c>
      <c r="I16">
        <v>22.183592592592589</v>
      </c>
      <c r="J16">
        <v>15.75984004985459</v>
      </c>
      <c r="K16">
        <v>10.65477653631285</v>
      </c>
      <c r="L16">
        <v>52.005526365171697</v>
      </c>
      <c r="M16">
        <v>12.439073162152654</v>
      </c>
      <c r="N16">
        <v>8.895147344273866</v>
      </c>
      <c r="O16">
        <v>484.19126103795509</v>
      </c>
      <c r="P16">
        <v>391.6550414468727</v>
      </c>
      <c r="Q16">
        <v>122.19693963342861</v>
      </c>
      <c r="R16">
        <v>59.898522167487684</v>
      </c>
      <c r="S16">
        <v>59.654480334728035</v>
      </c>
      <c r="T16">
        <v>60.479250520471894</v>
      </c>
      <c r="U16">
        <v>52</v>
      </c>
    </row>
    <row r="17" spans="3:21" x14ac:dyDescent="0.55000000000000004">
      <c r="C17" t="s">
        <v>31</v>
      </c>
      <c r="D17">
        <v>37.443922388059697</v>
      </c>
      <c r="E17">
        <v>50.480032849712565</v>
      </c>
      <c r="F17">
        <v>36.057146171693738</v>
      </c>
      <c r="G17">
        <v>32.259709821428565</v>
      </c>
      <c r="H17">
        <v>46.928616022702471</v>
      </c>
      <c r="I17">
        <v>35.74023251028806</v>
      </c>
      <c r="J17">
        <v>29.095089322808477</v>
      </c>
      <c r="K17">
        <v>27.228873370577283</v>
      </c>
      <c r="L17">
        <v>129.435976731094</v>
      </c>
      <c r="M17">
        <v>14.700722827998593</v>
      </c>
      <c r="N17">
        <v>8.895147344273866</v>
      </c>
      <c r="O17">
        <v>6.6479349341595668</v>
      </c>
      <c r="P17">
        <v>4.3517226827430298</v>
      </c>
      <c r="Q17">
        <v>6.3205313603497562</v>
      </c>
      <c r="R17">
        <v>3.0981994224562595</v>
      </c>
      <c r="S17">
        <v>6.1711531380753133</v>
      </c>
      <c r="T17">
        <v>6.047925052047189</v>
      </c>
      <c r="U17">
        <v>9</v>
      </c>
    </row>
    <row r="18" spans="3:21" x14ac:dyDescent="0.55000000000000004">
      <c r="C18" s="8" t="s">
        <v>25</v>
      </c>
      <c r="D18">
        <v>4645.82</v>
      </c>
      <c r="E18">
        <v>4983.88</v>
      </c>
      <c r="F18">
        <v>5180.21</v>
      </c>
      <c r="G18">
        <v>5780.94</v>
      </c>
      <c r="H18">
        <v>5810.27</v>
      </c>
      <c r="I18">
        <v>5989.57</v>
      </c>
      <c r="J18">
        <v>5835.99</v>
      </c>
      <c r="K18">
        <v>6357.35</v>
      </c>
      <c r="L18">
        <v>6158.61</v>
      </c>
      <c r="M18">
        <v>6429.87</v>
      </c>
      <c r="N18">
        <v>6301.1</v>
      </c>
      <c r="O18">
        <v>7152.07</v>
      </c>
      <c r="P18">
        <v>7218.42</v>
      </c>
      <c r="Q18">
        <v>6264.7</v>
      </c>
      <c r="R18">
        <v>6079.7</v>
      </c>
      <c r="S18">
        <v>6145.44</v>
      </c>
      <c r="T18">
        <v>5810.04</v>
      </c>
      <c r="U18">
        <v>5834</v>
      </c>
    </row>
    <row r="19" spans="3:21" x14ac:dyDescent="0.55000000000000004">
      <c r="C19" s="10" t="s">
        <v>39</v>
      </c>
      <c r="D19" s="11">
        <v>20917.284495522385</v>
      </c>
      <c r="E19" s="11">
        <v>22467.707593758554</v>
      </c>
      <c r="F19" s="11">
        <v>25704.738870843001</v>
      </c>
      <c r="G19" s="11">
        <v>28055.624437499995</v>
      </c>
      <c r="H19" s="11">
        <v>27876.866258458853</v>
      </c>
      <c r="I19" s="11">
        <v>28276.686024691357</v>
      </c>
      <c r="J19" s="11">
        <v>30007.947750311592</v>
      </c>
      <c r="K19" s="11">
        <v>30742.581899441346</v>
      </c>
      <c r="L19" s="11">
        <v>31165.178433101893</v>
      </c>
      <c r="M19" s="11">
        <v>31387.174062609916</v>
      </c>
      <c r="N19" s="11">
        <v>31445.457755426152</v>
      </c>
      <c r="O19" s="11">
        <v>30680.219721146397</v>
      </c>
      <c r="P19" s="11">
        <v>30380.463978899777</v>
      </c>
      <c r="Q19" s="11">
        <v>30734.637161594077</v>
      </c>
      <c r="R19" s="11">
        <v>30459.431255308307</v>
      </c>
      <c r="S19" s="11">
        <v>29511.482831799163</v>
      </c>
      <c r="T19" s="11">
        <v>28743.771797362941</v>
      </c>
      <c r="U19" s="11">
        <v>28283</v>
      </c>
    </row>
    <row r="20" spans="3:21" x14ac:dyDescent="0.55000000000000004">
      <c r="C20" t="s">
        <v>43</v>
      </c>
      <c r="D20">
        <f>D18/D19*100</f>
        <v>22.210435589736793</v>
      </c>
      <c r="E20">
        <f t="shared" ref="E20:U20" si="0">E18/E19*100</f>
        <v>22.182414379402481</v>
      </c>
      <c r="F20">
        <f t="shared" si="0"/>
        <v>20.15274314214464</v>
      </c>
      <c r="G20">
        <f t="shared" si="0"/>
        <v>20.605280103026402</v>
      </c>
      <c r="H20">
        <f t="shared" si="0"/>
        <v>20.842622503298607</v>
      </c>
      <c r="I20">
        <f t="shared" si="0"/>
        <v>21.182008368200837</v>
      </c>
      <c r="J20">
        <f t="shared" si="0"/>
        <v>19.448147699268777</v>
      </c>
      <c r="K20">
        <f t="shared" si="0"/>
        <v>20.679297597042513</v>
      </c>
      <c r="L20">
        <f t="shared" si="0"/>
        <v>19.761189602106278</v>
      </c>
      <c r="M20">
        <f t="shared" si="0"/>
        <v>20.4856607580343</v>
      </c>
      <c r="N20">
        <f t="shared" si="0"/>
        <v>20.038188182878965</v>
      </c>
      <c r="O20">
        <f t="shared" si="0"/>
        <v>23.311664860960633</v>
      </c>
      <c r="P20">
        <f t="shared" si="0"/>
        <v>23.760071620411814</v>
      </c>
      <c r="Q20">
        <f t="shared" si="0"/>
        <v>20.383191664381688</v>
      </c>
      <c r="R20">
        <f t="shared" si="0"/>
        <v>19.959991862751743</v>
      </c>
      <c r="S20">
        <f t="shared" si="0"/>
        <v>20.823894329627436</v>
      </c>
      <c r="T20">
        <f t="shared" si="0"/>
        <v>20.213213634450835</v>
      </c>
      <c r="U20">
        <f t="shared" si="0"/>
        <v>20.627231906092</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topLeftCell="A10" zoomScale="90" zoomScaleNormal="90" workbookViewId="0">
      <selection activeCell="M22" sqref="M22"/>
    </sheetView>
  </sheetViews>
  <sheetFormatPr defaultRowHeight="14.4" x14ac:dyDescent="0.55000000000000004"/>
  <cols>
    <col min="1" max="1" width="4.15625" customWidth="1"/>
    <col min="2" max="2" width="4.9453125" customWidth="1"/>
    <col min="3" max="3" width="32.3671875" customWidth="1"/>
  </cols>
  <sheetData>
    <row r="1" spans="1:22" x14ac:dyDescent="0.55000000000000004">
      <c r="A1" s="1" t="s">
        <v>19</v>
      </c>
    </row>
    <row r="2" spans="1:22" x14ac:dyDescent="0.55000000000000004">
      <c r="A2" t="s">
        <v>20</v>
      </c>
    </row>
    <row r="3" spans="1:22" x14ac:dyDescent="0.55000000000000004">
      <c r="A3" s="7" t="s">
        <v>8</v>
      </c>
    </row>
    <row r="4" spans="1:22" x14ac:dyDescent="0.55000000000000004">
      <c r="C4" s="6" t="s">
        <v>24</v>
      </c>
    </row>
    <row r="5" spans="1:22" x14ac:dyDescent="0.55000000000000004">
      <c r="C5" s="6" t="s">
        <v>34</v>
      </c>
    </row>
    <row r="6" spans="1:22" x14ac:dyDescent="0.55000000000000004">
      <c r="C6" s="6" t="s">
        <v>35</v>
      </c>
      <c r="D6" s="7"/>
      <c r="E6" s="7"/>
      <c r="F6" s="7"/>
      <c r="G6" s="7"/>
      <c r="H6" s="7"/>
      <c r="I6" s="7"/>
      <c r="J6" s="7"/>
      <c r="K6" s="7"/>
      <c r="L6" s="7"/>
      <c r="M6" s="7"/>
      <c r="N6" s="7"/>
      <c r="O6" s="7"/>
      <c r="P6" s="7"/>
      <c r="Q6" s="7"/>
      <c r="R6" s="7"/>
      <c r="S6" s="7"/>
      <c r="T6" s="7"/>
    </row>
    <row r="7" spans="1:22" x14ac:dyDescent="0.55000000000000004">
      <c r="C7" s="6" t="s">
        <v>42</v>
      </c>
      <c r="V7" s="4"/>
    </row>
    <row r="8" spans="1:22" x14ac:dyDescent="0.55000000000000004">
      <c r="V8" s="7"/>
    </row>
    <row r="9" spans="1:22" x14ac:dyDescent="0.55000000000000004">
      <c r="C9" s="1" t="s">
        <v>33</v>
      </c>
      <c r="D9" s="1">
        <v>1998</v>
      </c>
      <c r="E9" s="1">
        <v>1999</v>
      </c>
      <c r="F9" s="1">
        <v>2000</v>
      </c>
      <c r="G9" s="1">
        <v>2001</v>
      </c>
      <c r="H9" s="1">
        <v>2002</v>
      </c>
      <c r="I9" s="1">
        <v>2003</v>
      </c>
      <c r="J9" s="1">
        <v>2004</v>
      </c>
      <c r="K9" s="1">
        <v>2005</v>
      </c>
      <c r="L9" s="1">
        <v>2006</v>
      </c>
      <c r="M9" s="1">
        <v>2007</v>
      </c>
      <c r="N9" s="1">
        <v>2008</v>
      </c>
      <c r="O9" s="1">
        <v>2009</v>
      </c>
      <c r="P9" s="1">
        <v>2010</v>
      </c>
      <c r="Q9" s="1">
        <v>2011</v>
      </c>
      <c r="R9" s="1">
        <v>2012</v>
      </c>
      <c r="S9" s="1">
        <v>2013</v>
      </c>
      <c r="T9" s="1">
        <v>2014</v>
      </c>
      <c r="U9" s="1">
        <v>2015</v>
      </c>
      <c r="V9" s="7"/>
    </row>
    <row r="10" spans="1:22" x14ac:dyDescent="0.55000000000000004">
      <c r="C10" s="7" t="s">
        <v>27</v>
      </c>
      <c r="D10" s="7">
        <v>110.94495522388058</v>
      </c>
      <c r="E10" s="7">
        <v>132.33954557897619</v>
      </c>
      <c r="F10" s="7">
        <v>142.89313482856406</v>
      </c>
      <c r="G10" s="7">
        <v>425.82816964285706</v>
      </c>
      <c r="H10" s="7">
        <v>188.98280506439642</v>
      </c>
      <c r="I10" s="7">
        <v>490.50388065843617</v>
      </c>
      <c r="J10" s="7">
        <v>532.19767552970507</v>
      </c>
      <c r="K10" s="7">
        <v>554.04837988826819</v>
      </c>
      <c r="L10" s="7">
        <v>594.01867892662779</v>
      </c>
      <c r="M10" s="7">
        <v>629.8694319380935</v>
      </c>
      <c r="N10" s="7">
        <v>647.1219692959238</v>
      </c>
      <c r="O10" s="7">
        <v>633.76979705654537</v>
      </c>
      <c r="P10" s="7">
        <v>639.70323436322542</v>
      </c>
      <c r="Q10" s="7">
        <v>622.57233899445089</v>
      </c>
      <c r="R10" s="7">
        <v>617.57441820961446</v>
      </c>
      <c r="S10" s="7">
        <v>601.68743096234311</v>
      </c>
      <c r="T10" s="7">
        <v>602.77653018736987</v>
      </c>
      <c r="U10" s="7">
        <v>598</v>
      </c>
      <c r="V10" s="7"/>
    </row>
    <row r="11" spans="1:22" x14ac:dyDescent="0.55000000000000004">
      <c r="C11" s="7" t="s">
        <v>21</v>
      </c>
      <c r="D11" s="7">
        <v>105.39770746268655</v>
      </c>
      <c r="E11" s="7">
        <v>115.96764303312345</v>
      </c>
      <c r="F11" s="7">
        <v>112.17778808971384</v>
      </c>
      <c r="G11" s="7">
        <v>118.71573214285712</v>
      </c>
      <c r="H11" s="7">
        <v>148.39589390962672</v>
      </c>
      <c r="I11" s="7">
        <v>147.8906172839506</v>
      </c>
      <c r="J11" s="7">
        <v>143.05085583714165</v>
      </c>
      <c r="K11" s="7">
        <v>146.79914338919926</v>
      </c>
      <c r="L11" s="7">
        <v>180.28582473259522</v>
      </c>
      <c r="M11" s="7">
        <v>194.5018712627506</v>
      </c>
      <c r="N11" s="7">
        <v>234.60951120522321</v>
      </c>
      <c r="O11" s="7">
        <v>239.3256576297444</v>
      </c>
      <c r="P11" s="7">
        <v>290.47748907309722</v>
      </c>
      <c r="Q11" s="7">
        <v>230.69939465276607</v>
      </c>
      <c r="R11" s="7">
        <v>235.46315610667574</v>
      </c>
      <c r="S11" s="7">
        <v>250.96022761506276</v>
      </c>
      <c r="T11" s="7">
        <v>248.97291464260931</v>
      </c>
      <c r="U11" s="7">
        <v>262</v>
      </c>
      <c r="V11" s="7"/>
    </row>
    <row r="12" spans="1:22" x14ac:dyDescent="0.55000000000000004">
      <c r="C12" s="7" t="s">
        <v>28</v>
      </c>
      <c r="D12" s="7">
        <v>54.085665671641785</v>
      </c>
      <c r="E12" s="7">
        <v>28.650829455242267</v>
      </c>
      <c r="F12" s="7">
        <v>37.392596029904617</v>
      </c>
      <c r="G12" s="7">
        <v>40.00204017857142</v>
      </c>
      <c r="H12" s="7">
        <v>44.391934075529363</v>
      </c>
      <c r="I12" s="7">
        <v>36.972654320987651</v>
      </c>
      <c r="J12" s="7">
        <v>21.821316992106357</v>
      </c>
      <c r="K12" s="7">
        <v>23.677281191806333</v>
      </c>
      <c r="L12" s="7">
        <v>15.023818727716268</v>
      </c>
      <c r="M12" s="7">
        <v>27.139795990151249</v>
      </c>
      <c r="N12" s="7">
        <v>26.685442032821598</v>
      </c>
      <c r="O12" s="7">
        <v>32.131685515104571</v>
      </c>
      <c r="P12" s="7">
        <v>33.72585079125848</v>
      </c>
      <c r="Q12" s="7">
        <v>51.617672776189671</v>
      </c>
      <c r="R12" s="7">
        <v>74.356786138950227</v>
      </c>
      <c r="S12" s="7">
        <v>62.740056903765691</v>
      </c>
      <c r="T12" s="7">
        <v>65.519188063844553</v>
      </c>
      <c r="U12" s="7">
        <v>63</v>
      </c>
      <c r="V12" s="7"/>
    </row>
    <row r="13" spans="1:22" x14ac:dyDescent="0.55000000000000004">
      <c r="C13" s="7" t="s">
        <v>30</v>
      </c>
      <c r="D13" s="7">
        <v>37.443922388059697</v>
      </c>
      <c r="E13" s="7">
        <v>31.379479879551052</v>
      </c>
      <c r="F13" s="7">
        <v>36.057146171693738</v>
      </c>
      <c r="G13" s="7">
        <v>30.969321428571426</v>
      </c>
      <c r="H13" s="7">
        <v>38.050229207596594</v>
      </c>
      <c r="I13" s="7">
        <v>39.437497942386827</v>
      </c>
      <c r="J13" s="7">
        <v>60.614769422517654</v>
      </c>
      <c r="K13" s="7">
        <v>54.457746741154565</v>
      </c>
      <c r="L13" s="7">
        <v>56.628239819853626</v>
      </c>
      <c r="M13" s="7">
        <v>73.503614139992962</v>
      </c>
      <c r="N13" s="7">
        <v>80.056326098464794</v>
      </c>
      <c r="O13" s="7">
        <v>80.883208365608056</v>
      </c>
      <c r="P13" s="7">
        <v>67.451701582516961</v>
      </c>
      <c r="Q13" s="7">
        <v>72.686110644022193</v>
      </c>
      <c r="R13" s="7">
        <v>93.978715814506543</v>
      </c>
      <c r="S13" s="7">
        <v>82.282041841004187</v>
      </c>
      <c r="T13" s="7">
        <v>64.511200555170021</v>
      </c>
      <c r="U13" s="7">
        <v>65</v>
      </c>
      <c r="V13" s="7"/>
    </row>
    <row r="14" spans="1:22" x14ac:dyDescent="0.55000000000000004">
      <c r="C14" s="7" t="s">
        <v>26</v>
      </c>
      <c r="D14" s="7">
        <v>4.1604358208955219</v>
      </c>
      <c r="E14" s="7">
        <v>2.7286504243087872</v>
      </c>
      <c r="F14" s="7">
        <v>2.6708997164217583</v>
      </c>
      <c r="G14" s="7">
        <v>6.4519419642857132</v>
      </c>
      <c r="H14" s="7">
        <v>5.0733638943462127</v>
      </c>
      <c r="I14" s="7">
        <v>4.9296872427983534</v>
      </c>
      <c r="J14" s="7">
        <v>4.8491815538014125</v>
      </c>
      <c r="K14" s="7">
        <v>3.5515921787709503</v>
      </c>
      <c r="L14" s="7">
        <v>3.4670350910114465</v>
      </c>
      <c r="M14" s="7">
        <v>6.7849489975378123</v>
      </c>
      <c r="N14" s="7">
        <v>3.3356802541026997</v>
      </c>
      <c r="O14" s="7">
        <v>7.7559240898528277</v>
      </c>
      <c r="P14" s="7">
        <v>3.2637920120572721</v>
      </c>
      <c r="Q14" s="7">
        <v>9.4807970405246333</v>
      </c>
      <c r="R14" s="7">
        <v>24.785595379650076</v>
      </c>
      <c r="S14" s="7">
        <v>25.713138075313807</v>
      </c>
      <c r="T14" s="7">
        <v>9.0718875780707844</v>
      </c>
      <c r="U14" s="7">
        <v>7</v>
      </c>
      <c r="V14" s="7"/>
    </row>
    <row r="15" spans="1:22" x14ac:dyDescent="0.55000000000000004">
      <c r="C15" s="7" t="s">
        <v>31</v>
      </c>
      <c r="D15" s="7">
        <v>2.7736238805970146</v>
      </c>
      <c r="E15" s="7">
        <v>12.278926909389543</v>
      </c>
      <c r="F15" s="7">
        <v>10.683598865687033</v>
      </c>
      <c r="G15" s="7">
        <v>12.903883928571426</v>
      </c>
      <c r="H15" s="7">
        <v>11.415068762278979</v>
      </c>
      <c r="I15" s="7">
        <v>17.253905349794238</v>
      </c>
      <c r="J15" s="7">
        <v>10.910658496053179</v>
      </c>
      <c r="K15" s="7">
        <v>11.838640595903167</v>
      </c>
      <c r="L15" s="7">
        <v>8.0897485456933751</v>
      </c>
      <c r="M15" s="7">
        <v>7.9157738304607808</v>
      </c>
      <c r="N15" s="7">
        <v>10.007040762308099</v>
      </c>
      <c r="O15" s="7">
        <v>12.187880712625871</v>
      </c>
      <c r="P15" s="7">
        <v>10.879306706857575</v>
      </c>
      <c r="Q15" s="7">
        <v>13.694484614091138</v>
      </c>
      <c r="R15" s="7">
        <v>10.327331408187533</v>
      </c>
      <c r="S15" s="7">
        <v>9.2567297071129708</v>
      </c>
      <c r="T15" s="7">
        <v>10.079875086745316</v>
      </c>
      <c r="U15" s="7">
        <v>10</v>
      </c>
      <c r="V15" s="7"/>
    </row>
    <row r="16" spans="1:22" x14ac:dyDescent="0.55000000000000004">
      <c r="C16" s="7" t="s">
        <v>29</v>
      </c>
      <c r="D16" s="7">
        <v>1.3868119402985073</v>
      </c>
      <c r="E16" s="7">
        <v>1.3643252121543936</v>
      </c>
      <c r="F16" s="7">
        <v>20.031747873163187</v>
      </c>
      <c r="G16" s="7">
        <v>21.936602678571425</v>
      </c>
      <c r="H16" s="7">
        <v>2.5366819471731064</v>
      </c>
      <c r="I16" s="7">
        <v>4.9296872427983534</v>
      </c>
      <c r="J16" s="7">
        <v>2.4245907769007062</v>
      </c>
      <c r="K16" s="7">
        <v>1.1838640595903167</v>
      </c>
      <c r="L16" s="7">
        <v>1.1556783636704822</v>
      </c>
      <c r="M16" s="7">
        <v>4.5232993316918746</v>
      </c>
      <c r="N16" s="7">
        <v>6.6713605082053995</v>
      </c>
      <c r="O16" s="7">
        <v>12.187880712625871</v>
      </c>
      <c r="P16" s="7">
        <v>6.5275840241145442</v>
      </c>
      <c r="Q16" s="7">
        <v>5.2671094669581295</v>
      </c>
      <c r="R16" s="7">
        <v>1.0327331408187532</v>
      </c>
      <c r="S16" s="7">
        <v>1.0285255230125523</v>
      </c>
      <c r="T16" s="7">
        <v>1.0079875086745316</v>
      </c>
      <c r="U16" s="7">
        <v>2</v>
      </c>
      <c r="V16" s="7"/>
    </row>
    <row r="17" spans="3:22" x14ac:dyDescent="0.55000000000000004">
      <c r="C17" s="3" t="s">
        <v>25</v>
      </c>
      <c r="D17" s="7">
        <v>314.80631044776118</v>
      </c>
      <c r="E17" s="7">
        <v>323.34507528059129</v>
      </c>
      <c r="F17" s="7">
        <v>361.90691157514823</v>
      </c>
      <c r="G17" s="7">
        <v>656.8076919642856</v>
      </c>
      <c r="H17" s="7">
        <v>438.84597686094742</v>
      </c>
      <c r="I17" s="7">
        <v>741.9179300411522</v>
      </c>
      <c r="J17" s="7">
        <v>775.86904860822597</v>
      </c>
      <c r="K17" s="7">
        <v>795.55664804469279</v>
      </c>
      <c r="L17" s="7">
        <v>859.82470257083878</v>
      </c>
      <c r="M17" s="7">
        <v>944.23873549067878</v>
      </c>
      <c r="N17" s="7">
        <v>1007.3754367390153</v>
      </c>
      <c r="O17" s="7">
        <v>1018.2420340821069</v>
      </c>
      <c r="P17" s="7">
        <v>1052.0289585531275</v>
      </c>
      <c r="Q17" s="7">
        <v>1006.0179081890028</v>
      </c>
      <c r="R17" s="7">
        <v>1057.5187361984033</v>
      </c>
      <c r="S17" s="7">
        <v>1031.61109958159</v>
      </c>
      <c r="T17" s="7">
        <v>1002.947571131159</v>
      </c>
      <c r="U17" s="7">
        <v>957</v>
      </c>
      <c r="V17" s="7"/>
    </row>
    <row r="18" spans="3:22" x14ac:dyDescent="0.55000000000000004">
      <c r="C18" s="10" t="s">
        <v>40</v>
      </c>
      <c r="D18" s="11">
        <v>1393.7459999999999</v>
      </c>
      <c r="E18" s="11">
        <v>1596.2604982206406</v>
      </c>
      <c r="F18" s="11">
        <v>1745.4329646816191</v>
      </c>
      <c r="G18" s="11">
        <v>1793.6398660714283</v>
      </c>
      <c r="H18" s="11">
        <v>1972.2702139270903</v>
      </c>
      <c r="I18" s="11">
        <v>2155.50574691358</v>
      </c>
      <c r="J18" s="11">
        <v>2334.8809181553802</v>
      </c>
      <c r="K18" s="11">
        <v>2431.6567783985106</v>
      </c>
      <c r="L18" s="11">
        <v>2441.9483824357289</v>
      </c>
      <c r="M18" s="11">
        <v>2580.5422687302143</v>
      </c>
      <c r="N18" s="11">
        <v>2746.3767425445562</v>
      </c>
      <c r="O18" s="11">
        <v>2702.3855507358639</v>
      </c>
      <c r="P18" s="11">
        <v>2861.2576639035419</v>
      </c>
      <c r="Q18" s="11">
        <v>2801.0488145283334</v>
      </c>
      <c r="R18" s="11">
        <v>3318.1715814506542</v>
      </c>
      <c r="S18" s="11">
        <v>3372.5351899581588</v>
      </c>
      <c r="T18" s="11">
        <v>3335.4306662040249</v>
      </c>
      <c r="U18" s="11">
        <v>3322</v>
      </c>
      <c r="V18" s="7"/>
    </row>
    <row r="19" spans="3:22" x14ac:dyDescent="0.55000000000000004">
      <c r="C19" t="s">
        <v>41</v>
      </c>
      <c r="D19">
        <f>D17/D18*100</f>
        <v>22.587064676616915</v>
      </c>
      <c r="E19">
        <f t="shared" ref="E19:U19" si="0">E17/E18*100</f>
        <v>20.256410256410255</v>
      </c>
      <c r="F19">
        <f t="shared" si="0"/>
        <v>20.734506503442997</v>
      </c>
      <c r="G19">
        <f t="shared" si="0"/>
        <v>36.618705035971225</v>
      </c>
      <c r="H19">
        <f t="shared" si="0"/>
        <v>22.2508038585209</v>
      </c>
      <c r="I19">
        <f t="shared" si="0"/>
        <v>34.419668381932532</v>
      </c>
      <c r="J19">
        <f t="shared" si="0"/>
        <v>33.229491173416406</v>
      </c>
      <c r="K19">
        <f t="shared" si="0"/>
        <v>32.716650438169424</v>
      </c>
      <c r="L19">
        <f t="shared" si="0"/>
        <v>35.210601041173689</v>
      </c>
      <c r="M19">
        <f t="shared" si="0"/>
        <v>36.590709903593336</v>
      </c>
      <c r="N19">
        <f t="shared" si="0"/>
        <v>36.680161943319831</v>
      </c>
      <c r="O19">
        <f t="shared" si="0"/>
        <v>37.679376793767929</v>
      </c>
      <c r="P19">
        <f t="shared" si="0"/>
        <v>36.768060836501903</v>
      </c>
      <c r="Q19">
        <f t="shared" si="0"/>
        <v>35.915757803685601</v>
      </c>
      <c r="R19">
        <f t="shared" si="0"/>
        <v>31.87052598817305</v>
      </c>
      <c r="S19">
        <f t="shared" si="0"/>
        <v>30.588594083562064</v>
      </c>
      <c r="T19">
        <f t="shared" si="0"/>
        <v>30.06950740404956</v>
      </c>
      <c r="U19">
        <f t="shared" si="0"/>
        <v>28.807947019867548</v>
      </c>
      <c r="V19" s="7"/>
    </row>
    <row r="20" spans="3:22" x14ac:dyDescent="0.55000000000000004">
      <c r="V20" s="7"/>
    </row>
    <row r="21" spans="3:22" x14ac:dyDescent="0.55000000000000004">
      <c r="V21" s="7"/>
    </row>
    <row r="22" spans="3:22" x14ac:dyDescent="0.55000000000000004">
      <c r="V22" s="7"/>
    </row>
    <row r="23" spans="3:22" x14ac:dyDescent="0.55000000000000004">
      <c r="C23" s="7"/>
      <c r="D23" s="7"/>
      <c r="E23" s="7"/>
      <c r="F23" s="7"/>
      <c r="G23" s="7"/>
      <c r="H23" s="7"/>
      <c r="I23" s="7"/>
      <c r="J23" s="7"/>
      <c r="K23" s="7"/>
      <c r="L23" s="7"/>
      <c r="M23" s="7"/>
      <c r="N23" s="7"/>
      <c r="O23" s="7"/>
      <c r="P23" s="7"/>
      <c r="Q23" s="7"/>
      <c r="R23" s="7"/>
      <c r="S23" s="7"/>
      <c r="T23" s="7"/>
      <c r="U23" s="7"/>
      <c r="V23"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
  <sheetViews>
    <sheetView zoomScale="70" zoomScaleNormal="70" workbookViewId="0">
      <selection activeCell="E3" sqref="E3"/>
    </sheetView>
  </sheetViews>
  <sheetFormatPr defaultRowHeight="14.4" x14ac:dyDescent="0.55000000000000004"/>
  <cols>
    <col min="1" max="1" width="11" customWidth="1"/>
    <col min="2" max="2" width="19.578125" customWidth="1"/>
    <col min="3" max="3" width="25.68359375" customWidth="1"/>
    <col min="4" max="4" width="39.9453125" customWidth="1"/>
    <col min="5" max="5" width="9.89453125" customWidth="1"/>
    <col min="6" max="6" width="10.734375" customWidth="1"/>
    <col min="7" max="7" width="10.9453125" customWidth="1"/>
    <col min="8" max="8" width="10.7890625" customWidth="1"/>
    <col min="9" max="9" width="10.26171875" customWidth="1"/>
    <col min="10" max="10" width="10.20703125" customWidth="1"/>
    <col min="11" max="11" width="10.05078125" customWidth="1"/>
    <col min="12" max="12" width="10.578125" customWidth="1"/>
    <col min="13" max="13" width="10" customWidth="1"/>
    <col min="14" max="15" width="10.5234375" customWidth="1"/>
    <col min="16" max="16" width="10.20703125" customWidth="1"/>
    <col min="17" max="17" width="10.62890625" customWidth="1"/>
    <col min="18" max="18" width="9.9453125" customWidth="1"/>
    <col min="19" max="19" width="9.5234375" customWidth="1"/>
    <col min="20" max="20" width="10.47265625" customWidth="1"/>
    <col min="21" max="21" width="10.68359375" customWidth="1"/>
  </cols>
  <sheetData>
    <row r="1" spans="1:21" x14ac:dyDescent="0.55000000000000004">
      <c r="A1" s="1" t="s">
        <v>97</v>
      </c>
      <c r="H1" s="7"/>
      <c r="I1" s="7"/>
      <c r="J1" s="7"/>
      <c r="K1" s="7"/>
      <c r="L1" s="7"/>
      <c r="M1" s="7"/>
      <c r="N1" s="7"/>
      <c r="O1" s="7"/>
      <c r="P1" s="7"/>
      <c r="Q1" s="7"/>
      <c r="R1" s="7"/>
      <c r="S1" s="7"/>
      <c r="T1" s="7"/>
      <c r="U1" s="7"/>
    </row>
    <row r="2" spans="1:21" x14ac:dyDescent="0.55000000000000004">
      <c r="A2" t="s">
        <v>2</v>
      </c>
      <c r="E2" s="6" t="s">
        <v>102</v>
      </c>
      <c r="H2" s="7"/>
      <c r="I2" s="7"/>
      <c r="J2" s="7"/>
      <c r="K2" s="7"/>
      <c r="L2" s="7"/>
      <c r="M2" s="7"/>
      <c r="N2" s="7"/>
      <c r="O2" s="7"/>
      <c r="P2" s="7"/>
      <c r="Q2" s="7"/>
      <c r="R2" s="7"/>
      <c r="S2" s="7"/>
      <c r="T2" s="7"/>
      <c r="U2" s="7"/>
    </row>
    <row r="3" spans="1:21" x14ac:dyDescent="0.55000000000000004">
      <c r="A3" t="s">
        <v>8</v>
      </c>
      <c r="E3" s="6" t="s">
        <v>109</v>
      </c>
      <c r="H3" s="7"/>
      <c r="I3" s="7"/>
      <c r="J3" s="7"/>
      <c r="K3" s="7"/>
      <c r="L3" s="7"/>
      <c r="M3" s="7"/>
      <c r="N3" s="7"/>
      <c r="O3" s="7"/>
      <c r="P3" s="7"/>
      <c r="Q3" s="7"/>
      <c r="R3" s="7"/>
      <c r="S3" s="7"/>
      <c r="T3" s="7"/>
      <c r="U3" s="7"/>
    </row>
    <row r="4" spans="1:21" x14ac:dyDescent="0.55000000000000004">
      <c r="A4" s="7"/>
      <c r="B4" s="7"/>
      <c r="C4" s="7"/>
      <c r="D4" s="7"/>
      <c r="E4" s="6" t="s">
        <v>108</v>
      </c>
      <c r="F4" s="7"/>
      <c r="G4" s="7"/>
      <c r="H4" s="7"/>
      <c r="I4" s="7"/>
      <c r="J4" s="7"/>
      <c r="K4" s="7"/>
      <c r="L4" s="7"/>
      <c r="M4" s="7"/>
      <c r="N4" s="7"/>
      <c r="O4" s="7"/>
      <c r="P4" s="7"/>
      <c r="Q4" s="7"/>
      <c r="R4" s="7"/>
      <c r="S4" s="7"/>
      <c r="T4" s="7"/>
      <c r="U4" s="7"/>
    </row>
    <row r="5" spans="1:21" x14ac:dyDescent="0.55000000000000004">
      <c r="A5" s="7"/>
      <c r="B5" s="7"/>
      <c r="C5" s="7"/>
      <c r="D5" s="7"/>
      <c r="E5" s="7"/>
      <c r="F5" s="7"/>
      <c r="G5" s="7"/>
      <c r="H5" s="7"/>
      <c r="I5" s="7"/>
      <c r="J5" s="7"/>
      <c r="K5" s="7"/>
      <c r="L5" s="7"/>
      <c r="M5" s="7"/>
      <c r="N5" s="7"/>
      <c r="O5" s="7"/>
      <c r="P5" s="7"/>
      <c r="Q5" s="7"/>
      <c r="R5" s="7"/>
      <c r="S5" s="7"/>
      <c r="T5" s="7"/>
      <c r="U5" s="7"/>
    </row>
    <row r="6" spans="1:21" x14ac:dyDescent="0.55000000000000004">
      <c r="A6" s="4"/>
      <c r="B6" s="4"/>
      <c r="C6" s="4"/>
      <c r="D6" s="4"/>
      <c r="E6" s="4"/>
      <c r="F6" s="4"/>
      <c r="G6" s="4"/>
      <c r="H6" s="4"/>
      <c r="I6" s="4"/>
      <c r="J6" s="4"/>
      <c r="K6" s="4"/>
      <c r="L6" s="4"/>
      <c r="M6" s="4"/>
      <c r="N6" s="4"/>
      <c r="O6" s="4"/>
      <c r="P6" s="4"/>
      <c r="Q6" s="4"/>
      <c r="R6" s="4"/>
      <c r="S6" s="4"/>
      <c r="T6" s="4"/>
      <c r="U6" s="4"/>
    </row>
    <row r="7" spans="1:21" x14ac:dyDescent="0.55000000000000004">
      <c r="A7" s="7"/>
      <c r="B7" s="7"/>
      <c r="C7" s="7"/>
      <c r="D7" s="7" t="s">
        <v>103</v>
      </c>
      <c r="E7" s="7"/>
      <c r="F7" s="7"/>
      <c r="G7" s="7"/>
      <c r="H7" s="7"/>
      <c r="I7" s="7"/>
      <c r="J7" s="7"/>
      <c r="K7" s="7"/>
      <c r="L7" s="7"/>
      <c r="M7" s="7"/>
      <c r="N7" s="7"/>
      <c r="O7" s="7"/>
      <c r="P7" s="7"/>
      <c r="Q7" s="7"/>
      <c r="R7" s="7"/>
      <c r="S7" s="7"/>
      <c r="T7" s="7"/>
      <c r="U7" s="7"/>
    </row>
    <row r="9" spans="1:21" x14ac:dyDescent="0.55000000000000004">
      <c r="A9" s="1" t="s">
        <v>46</v>
      </c>
      <c r="B9" s="1" t="s">
        <v>98</v>
      </c>
      <c r="C9" s="1" t="s">
        <v>63</v>
      </c>
      <c r="D9" s="1" t="s">
        <v>64</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row>
    <row r="10" spans="1:21" x14ac:dyDescent="0.55000000000000004">
      <c r="A10" s="13" t="s">
        <v>50</v>
      </c>
      <c r="B10" s="13" t="s">
        <v>99</v>
      </c>
      <c r="C10" s="13" t="s">
        <v>65</v>
      </c>
      <c r="D10" s="13" t="s">
        <v>70</v>
      </c>
      <c r="E10" s="13">
        <v>251.06457334364526</v>
      </c>
      <c r="F10" s="13">
        <v>308.40282589285709</v>
      </c>
      <c r="G10" s="13">
        <v>421.08920323073568</v>
      </c>
      <c r="H10" s="13">
        <v>449.83396090534973</v>
      </c>
      <c r="I10" s="13">
        <v>328.53205027004572</v>
      </c>
      <c r="J10" s="13">
        <v>517.34859404096835</v>
      </c>
      <c r="K10" s="13">
        <v>424.13395946706697</v>
      </c>
      <c r="L10" s="13">
        <v>350.55569820612027</v>
      </c>
      <c r="M10" s="13">
        <v>428.07896594317981</v>
      </c>
      <c r="N10" s="13">
        <v>434.33174903175836</v>
      </c>
      <c r="O10" s="13">
        <v>514.59120723436331</v>
      </c>
      <c r="P10" s="13">
        <v>464.55905498570706</v>
      </c>
      <c r="Q10" s="13">
        <v>581.42875828095805</v>
      </c>
      <c r="R10" s="13">
        <v>431.98071966527198</v>
      </c>
      <c r="S10" s="13">
        <v>407.22695350451073</v>
      </c>
      <c r="T10" s="13">
        <v>340</v>
      </c>
      <c r="U10" s="13">
        <v>345</v>
      </c>
    </row>
    <row r="11" spans="1:21" x14ac:dyDescent="0.55000000000000004">
      <c r="A11" s="13" t="s">
        <v>50</v>
      </c>
      <c r="B11" s="13" t="s">
        <v>99</v>
      </c>
      <c r="C11" s="13" t="s">
        <v>65</v>
      </c>
      <c r="D11" s="13" t="s">
        <v>71</v>
      </c>
      <c r="E11" s="13">
        <v>512.81274555297762</v>
      </c>
      <c r="F11" s="13">
        <v>673.58274107142847</v>
      </c>
      <c r="G11" s="13">
        <v>788.90808557083608</v>
      </c>
      <c r="H11" s="13">
        <v>846.67378395061723</v>
      </c>
      <c r="I11" s="13">
        <v>908.0092459493145</v>
      </c>
      <c r="J11" s="13">
        <v>941.17192737430173</v>
      </c>
      <c r="K11" s="13">
        <v>968.45846875586403</v>
      </c>
      <c r="L11" s="13">
        <v>1096.9000879352795</v>
      </c>
      <c r="M11" s="13">
        <v>1064.0820010587613</v>
      </c>
      <c r="N11" s="13">
        <v>1060.3456219984507</v>
      </c>
      <c r="O11" s="13">
        <v>1075.963433308214</v>
      </c>
      <c r="P11" s="13">
        <v>1027.0863460568353</v>
      </c>
      <c r="Q11" s="13">
        <v>999.68568031255313</v>
      </c>
      <c r="R11" s="13">
        <v>996.64123179916317</v>
      </c>
      <c r="S11" s="13">
        <v>998.91562109646077</v>
      </c>
      <c r="T11" s="13">
        <v>1002</v>
      </c>
      <c r="U11" s="13">
        <v>1001</v>
      </c>
    </row>
    <row r="12" spans="1:21" x14ac:dyDescent="0.55000000000000004">
      <c r="A12" s="13" t="s">
        <v>50</v>
      </c>
      <c r="B12" s="13" t="s">
        <v>99</v>
      </c>
      <c r="C12" s="13" t="s">
        <v>65</v>
      </c>
      <c r="D12" s="13" t="s">
        <v>81</v>
      </c>
      <c r="E12" s="13">
        <v>789.2508662026296</v>
      </c>
      <c r="F12" s="13">
        <v>831.0101249999999</v>
      </c>
      <c r="G12" s="13">
        <v>910.66881903514513</v>
      </c>
      <c r="H12" s="13">
        <v>860.23042386831264</v>
      </c>
      <c r="I12" s="13">
        <v>837.69611341919403</v>
      </c>
      <c r="J12" s="13">
        <v>895.00122905027945</v>
      </c>
      <c r="K12" s="13">
        <v>808.97485456933748</v>
      </c>
      <c r="L12" s="13">
        <v>872.99677101653185</v>
      </c>
      <c r="M12" s="13">
        <v>799.45136756661373</v>
      </c>
      <c r="N12" s="13">
        <v>1071.4255135553835</v>
      </c>
      <c r="O12" s="13">
        <v>1006.3358703843256</v>
      </c>
      <c r="P12" s="13">
        <v>779.53220110980317</v>
      </c>
      <c r="Q12" s="13">
        <v>734.27326312213359</v>
      </c>
      <c r="R12" s="13">
        <v>920.53034309623433</v>
      </c>
      <c r="S12" s="13">
        <v>959.60410825815404</v>
      </c>
      <c r="T12" s="13">
        <v>836</v>
      </c>
      <c r="U12" s="13">
        <v>856</v>
      </c>
    </row>
    <row r="13" spans="1:21" x14ac:dyDescent="0.55000000000000004">
      <c r="A13" s="13" t="s">
        <v>50</v>
      </c>
      <c r="B13" s="13" t="s">
        <v>99</v>
      </c>
      <c r="C13" s="13" t="s">
        <v>65</v>
      </c>
      <c r="D13" s="13" t="s">
        <v>83</v>
      </c>
      <c r="E13" s="13">
        <v>667.72492910543951</v>
      </c>
      <c r="F13" s="13">
        <v>667.13079910714282</v>
      </c>
      <c r="G13" s="13">
        <v>726.75937786509496</v>
      </c>
      <c r="H13" s="13">
        <v>786.28511522633733</v>
      </c>
      <c r="I13" s="13">
        <v>855.8805442459493</v>
      </c>
      <c r="J13" s="13">
        <v>893.81736499068916</v>
      </c>
      <c r="K13" s="13">
        <v>910.67455057233997</v>
      </c>
      <c r="L13" s="13">
        <v>1007.564926134365</v>
      </c>
      <c r="M13" s="13">
        <v>996.25650255867299</v>
      </c>
      <c r="N13" s="13">
        <v>1009.3781208365608</v>
      </c>
      <c r="O13" s="13">
        <v>1020.4789691032405</v>
      </c>
      <c r="P13" s="13">
        <v>1010.2315957625693</v>
      </c>
      <c r="Q13" s="13">
        <v>987.29288262272803</v>
      </c>
      <c r="R13" s="13">
        <v>978.1277723849372</v>
      </c>
      <c r="S13" s="13">
        <v>979.76385843164473</v>
      </c>
      <c r="T13" s="13">
        <v>1004</v>
      </c>
      <c r="U13" s="13">
        <v>1004</v>
      </c>
    </row>
    <row r="14" spans="1:21" x14ac:dyDescent="0.55000000000000004">
      <c r="A14" s="13" t="s">
        <v>50</v>
      </c>
      <c r="B14" s="13" t="s">
        <v>99</v>
      </c>
      <c r="C14" s="13" t="s">
        <v>65</v>
      </c>
      <c r="D14" s="13" t="s">
        <v>84</v>
      </c>
      <c r="E14" s="13">
        <v>140.2222351121423</v>
      </c>
      <c r="F14" s="13">
        <v>419.37622767857135</v>
      </c>
      <c r="G14" s="13">
        <v>187.71446409080988</v>
      </c>
      <c r="H14" s="13">
        <v>495.43356790123454</v>
      </c>
      <c r="I14" s="13">
        <v>538.25915247195678</v>
      </c>
      <c r="J14" s="13">
        <v>565.88702048417133</v>
      </c>
      <c r="K14" s="13">
        <v>604.41978419966222</v>
      </c>
      <c r="L14" s="13">
        <v>610.64540977840306</v>
      </c>
      <c r="M14" s="13">
        <v>621.54842068113635</v>
      </c>
      <c r="N14" s="13">
        <v>614.93398140975989</v>
      </c>
      <c r="O14" s="13">
        <v>603.80152223059542</v>
      </c>
      <c r="P14" s="13">
        <v>596.2367916596603</v>
      </c>
      <c r="Q14" s="13">
        <v>591.7560896891456</v>
      </c>
      <c r="R14" s="13">
        <v>587.28807364016734</v>
      </c>
      <c r="S14" s="13">
        <v>592.69665510062453</v>
      </c>
      <c r="T14" s="13">
        <v>594</v>
      </c>
      <c r="U14" s="13">
        <v>593</v>
      </c>
    </row>
    <row r="15" spans="1:21" x14ac:dyDescent="0.55000000000000004">
      <c r="A15" s="13" t="s">
        <v>50</v>
      </c>
      <c r="B15" s="13" t="s">
        <v>99</v>
      </c>
      <c r="C15" s="13" t="s">
        <v>65</v>
      </c>
      <c r="D15" s="18" t="s">
        <v>104</v>
      </c>
      <c r="E15" s="18">
        <v>5542.1169115751482</v>
      </c>
      <c r="F15" s="18">
        <v>6437.747691964285</v>
      </c>
      <c r="G15" s="18">
        <v>6249.1159768609477</v>
      </c>
      <c r="H15" s="18">
        <v>6731.4879300411512</v>
      </c>
      <c r="I15" s="18">
        <v>6611.8590486082257</v>
      </c>
      <c r="J15" s="18">
        <v>7152.9066480446936</v>
      </c>
      <c r="K15" s="18">
        <v>7018.4347025708385</v>
      </c>
      <c r="L15" s="18">
        <v>7374.1087354906786</v>
      </c>
      <c r="M15" s="18">
        <v>7308.4754367390151</v>
      </c>
      <c r="N15" s="18">
        <v>8170.3120340821069</v>
      </c>
      <c r="O15" s="18">
        <v>8269.3610278824417</v>
      </c>
      <c r="P15" s="18">
        <v>7269.6644862956109</v>
      </c>
      <c r="Q15" s="18">
        <v>7137.2187361984033</v>
      </c>
      <c r="R15" s="18">
        <v>7177.0510995815903</v>
      </c>
      <c r="S15" s="18">
        <v>6811.9795836224848</v>
      </c>
      <c r="T15" s="18">
        <v>6841</v>
      </c>
      <c r="U15" s="18">
        <v>6764</v>
      </c>
    </row>
    <row r="16" spans="1:21" x14ac:dyDescent="0.55000000000000004">
      <c r="A16" s="12" t="s">
        <v>50</v>
      </c>
      <c r="B16" s="12" t="s">
        <v>100</v>
      </c>
      <c r="C16" s="12" t="s">
        <v>65</v>
      </c>
      <c r="D16" s="12" t="s">
        <v>70</v>
      </c>
      <c r="E16" s="12">
        <v>6.6772492910543955</v>
      </c>
      <c r="F16" s="12">
        <v>10.323107142857141</v>
      </c>
      <c r="G16" s="12">
        <v>8.8783868151058716</v>
      </c>
      <c r="H16" s="12">
        <v>12.324218106995882</v>
      </c>
      <c r="I16" s="12">
        <v>9.6983631076028249</v>
      </c>
      <c r="J16" s="12">
        <v>11.838640595903167</v>
      </c>
      <c r="K16" s="12">
        <v>12.712462000375304</v>
      </c>
      <c r="L16" s="12">
        <v>12.439073162152654</v>
      </c>
      <c r="M16" s="12">
        <v>14.454614434445032</v>
      </c>
      <c r="N16" s="12">
        <v>14.403859024012394</v>
      </c>
      <c r="O16" s="12">
        <v>14.143098718914846</v>
      </c>
      <c r="P16" s="12">
        <v>14.747906507482764</v>
      </c>
      <c r="Q16" s="12">
        <v>13.425530830643792</v>
      </c>
      <c r="R16" s="12">
        <v>13.370831799163179</v>
      </c>
      <c r="S16" s="12">
        <v>15.119812630117973</v>
      </c>
      <c r="T16" s="12">
        <v>15</v>
      </c>
      <c r="U16" s="12">
        <v>15</v>
      </c>
    </row>
    <row r="17" spans="1:21" x14ac:dyDescent="0.55000000000000004">
      <c r="A17" s="12" t="s">
        <v>50</v>
      </c>
      <c r="B17" s="12" t="s">
        <v>100</v>
      </c>
      <c r="C17" s="12" t="s">
        <v>65</v>
      </c>
      <c r="D17" s="12" t="s">
        <v>71</v>
      </c>
      <c r="E17" s="12">
        <v>28.044447022428461</v>
      </c>
      <c r="F17" s="12">
        <v>41.292428571428566</v>
      </c>
      <c r="G17" s="12">
        <v>49.465297969875571</v>
      </c>
      <c r="H17" s="12">
        <v>55.458981481481473</v>
      </c>
      <c r="I17" s="12">
        <v>64.251655587868711</v>
      </c>
      <c r="J17" s="12">
        <v>62.744795158286784</v>
      </c>
      <c r="K17" s="12">
        <v>63.562310001876519</v>
      </c>
      <c r="L17" s="12">
        <v>67.84948997537812</v>
      </c>
      <c r="M17" s="12">
        <v>68.937391918122458</v>
      </c>
      <c r="N17" s="12">
        <v>73.12728427575523</v>
      </c>
      <c r="O17" s="12">
        <v>69.627562923888476</v>
      </c>
      <c r="P17" s="12">
        <v>62.151891710105929</v>
      </c>
      <c r="Q17" s="12">
        <v>56.80032274503143</v>
      </c>
      <c r="R17" s="12">
        <v>53.483327196652716</v>
      </c>
      <c r="S17" s="12">
        <v>56.447300485773766</v>
      </c>
      <c r="T17" s="12">
        <v>54</v>
      </c>
      <c r="U17" s="12">
        <v>52</v>
      </c>
    </row>
    <row r="18" spans="1:21" x14ac:dyDescent="0.55000000000000004">
      <c r="A18" s="12" t="s">
        <v>50</v>
      </c>
      <c r="B18" s="12" t="s">
        <v>100</v>
      </c>
      <c r="C18" s="12" t="s">
        <v>65</v>
      </c>
      <c r="D18" s="12" t="s">
        <v>81</v>
      </c>
      <c r="E18" s="12">
        <v>590.26883732920862</v>
      </c>
      <c r="F18" s="12">
        <v>640.03264285714272</v>
      </c>
      <c r="G18" s="12">
        <v>722.95435494433536</v>
      </c>
      <c r="H18" s="12">
        <v>695.08590123456781</v>
      </c>
      <c r="I18" s="12">
        <v>671.61164520149566</v>
      </c>
      <c r="J18" s="12">
        <v>744.65049348230923</v>
      </c>
      <c r="K18" s="12">
        <v>663.3593807468568</v>
      </c>
      <c r="L18" s="12">
        <v>704.50387091100947</v>
      </c>
      <c r="M18" s="12">
        <v>638.22682195164987</v>
      </c>
      <c r="N18" s="12">
        <v>741.2447451587916</v>
      </c>
      <c r="O18" s="12">
        <v>678.86873850791267</v>
      </c>
      <c r="P18" s="12">
        <v>618.35865142088448</v>
      </c>
      <c r="Q18" s="12">
        <v>491.58097502972652</v>
      </c>
      <c r="R18" s="12">
        <v>616.08678828451878</v>
      </c>
      <c r="S18" s="12">
        <v>696.51936849410129</v>
      </c>
      <c r="T18" s="12">
        <v>550</v>
      </c>
      <c r="U18" s="12">
        <v>598</v>
      </c>
    </row>
    <row r="19" spans="1:21" x14ac:dyDescent="0.55000000000000004">
      <c r="A19" s="12" t="s">
        <v>50</v>
      </c>
      <c r="B19" s="12" t="s">
        <v>100</v>
      </c>
      <c r="C19" s="12" t="s">
        <v>65</v>
      </c>
      <c r="D19" s="12" t="s">
        <v>83</v>
      </c>
      <c r="E19" s="12">
        <v>33.38624645527198</v>
      </c>
      <c r="F19" s="12">
        <v>40.00204017857142</v>
      </c>
      <c r="G19" s="12">
        <v>44.391934075529363</v>
      </c>
      <c r="H19" s="12">
        <v>40.669919753086418</v>
      </c>
      <c r="I19" s="12">
        <v>43.642633984212715</v>
      </c>
      <c r="J19" s="12">
        <v>44.986834264432034</v>
      </c>
      <c r="K19" s="12">
        <v>46.227134546819286</v>
      </c>
      <c r="L19" s="12">
        <v>47.494642982764681</v>
      </c>
      <c r="M19" s="12">
        <v>51.147097229574726</v>
      </c>
      <c r="N19" s="12">
        <v>50.967501161890006</v>
      </c>
      <c r="O19" s="12">
        <v>46.781018839487572</v>
      </c>
      <c r="P19" s="12">
        <v>46.350563309231539</v>
      </c>
      <c r="Q19" s="12">
        <v>48.538457618481402</v>
      </c>
      <c r="R19" s="12">
        <v>44.226597489539749</v>
      </c>
      <c r="S19" s="12">
        <v>42.335475364330328</v>
      </c>
      <c r="T19" s="12">
        <v>46</v>
      </c>
      <c r="U19" s="12">
        <v>44</v>
      </c>
    </row>
    <row r="20" spans="1:21" x14ac:dyDescent="0.55000000000000004">
      <c r="A20" s="12" t="s">
        <v>50</v>
      </c>
      <c r="B20" s="12" t="s">
        <v>100</v>
      </c>
      <c r="C20" s="12" t="s">
        <v>65</v>
      </c>
      <c r="D20" s="12" t="s">
        <v>84</v>
      </c>
      <c r="E20" s="12">
        <v>10.683598865687033</v>
      </c>
      <c r="F20" s="12">
        <v>11.613495535714284</v>
      </c>
      <c r="G20" s="12">
        <v>15.220091683038639</v>
      </c>
      <c r="H20" s="12">
        <v>17.253905349794238</v>
      </c>
      <c r="I20" s="12">
        <v>18.184430826755296</v>
      </c>
      <c r="J20" s="12">
        <v>20.125689013035384</v>
      </c>
      <c r="K20" s="12">
        <v>20.802210546068679</v>
      </c>
      <c r="L20" s="12">
        <v>21.485671825536404</v>
      </c>
      <c r="M20" s="12">
        <v>24.461655196753131</v>
      </c>
      <c r="N20" s="12">
        <v>23.267772269558481</v>
      </c>
      <c r="O20" s="12">
        <v>20.670682743029392</v>
      </c>
      <c r="P20" s="12">
        <v>23.17528165461577</v>
      </c>
      <c r="Q20" s="12">
        <v>23.752862238831323</v>
      </c>
      <c r="R20" s="12">
        <v>21.599035983263597</v>
      </c>
      <c r="S20" s="12">
        <v>22.175725190839696</v>
      </c>
      <c r="T20" s="12">
        <v>22</v>
      </c>
      <c r="U20" s="12">
        <v>22</v>
      </c>
    </row>
    <row r="21" spans="1:21" x14ac:dyDescent="0.55000000000000004">
      <c r="A21" s="12" t="s">
        <v>50</v>
      </c>
      <c r="B21" s="12" t="s">
        <v>100</v>
      </c>
      <c r="C21" s="12" t="s">
        <v>65</v>
      </c>
      <c r="D21" s="17" t="s">
        <v>104</v>
      </c>
      <c r="E21" s="17">
        <v>2777.7357050786286</v>
      </c>
      <c r="F21" s="17">
        <v>2713.6867901785708</v>
      </c>
      <c r="G21" s="17">
        <v>2777.6667321545515</v>
      </c>
      <c r="H21" s="17">
        <v>2567.1346316872423</v>
      </c>
      <c r="I21" s="17">
        <v>2526.423589530536</v>
      </c>
      <c r="J21" s="17">
        <v>2857.8478398510247</v>
      </c>
      <c r="K21" s="17">
        <v>2884.5731957215235</v>
      </c>
      <c r="L21" s="17">
        <v>2863.2484769609564</v>
      </c>
      <c r="M21" s="17">
        <v>2889.8109934709723</v>
      </c>
      <c r="N21" s="17">
        <v>3060.2660480247869</v>
      </c>
      <c r="O21" s="17">
        <v>3114.7455101733235</v>
      </c>
      <c r="P21" s="17">
        <v>2654.6231713468974</v>
      </c>
      <c r="Q21" s="17">
        <v>2507.4760659079329</v>
      </c>
      <c r="R21" s="17">
        <v>2623.7686092050208</v>
      </c>
      <c r="S21" s="17">
        <v>2626.8154476058294</v>
      </c>
      <c r="T21" s="17">
        <v>2586</v>
      </c>
      <c r="U21" s="17">
        <v>2582</v>
      </c>
    </row>
    <row r="22" spans="1:21" x14ac:dyDescent="0.55000000000000004">
      <c r="D22" s="12" t="s">
        <v>105</v>
      </c>
      <c r="E22">
        <f>E21/E15*100</f>
        <v>50.120481927710848</v>
      </c>
      <c r="F22">
        <f t="shared" ref="F22:U22" si="0">F21/F15*100</f>
        <v>42.152736019242333</v>
      </c>
      <c r="G22">
        <f t="shared" si="0"/>
        <v>44.448954739192203</v>
      </c>
      <c r="H22">
        <f t="shared" si="0"/>
        <v>38.136213841083851</v>
      </c>
      <c r="I22">
        <f t="shared" si="0"/>
        <v>38.210487715438212</v>
      </c>
      <c r="J22">
        <f t="shared" si="0"/>
        <v>39.953657729228738</v>
      </c>
      <c r="K22">
        <f t="shared" si="0"/>
        <v>41.099950601020915</v>
      </c>
      <c r="L22">
        <f t="shared" si="0"/>
        <v>38.828400552062561</v>
      </c>
      <c r="M22">
        <f t="shared" si="0"/>
        <v>39.540544652365739</v>
      </c>
      <c r="N22">
        <f t="shared" si="0"/>
        <v>37.455926227285055</v>
      </c>
      <c r="O22">
        <f t="shared" si="0"/>
        <v>37.666096566241286</v>
      </c>
      <c r="P22">
        <f t="shared" si="0"/>
        <v>36.516446891754818</v>
      </c>
      <c r="Q22">
        <f t="shared" si="0"/>
        <v>35.132397626971496</v>
      </c>
      <c r="R22">
        <f t="shared" si="0"/>
        <v>36.55775293780453</v>
      </c>
      <c r="S22">
        <f t="shared" si="0"/>
        <v>38.561704646345078</v>
      </c>
      <c r="T22">
        <f t="shared" si="0"/>
        <v>37.801491010086245</v>
      </c>
      <c r="U22">
        <f t="shared" si="0"/>
        <v>38.172678888231815</v>
      </c>
    </row>
    <row r="23" spans="1:21" x14ac:dyDescent="0.55000000000000004">
      <c r="A23" s="14" t="s">
        <v>50</v>
      </c>
      <c r="B23" s="14" t="s">
        <v>101</v>
      </c>
      <c r="C23" s="14" t="s">
        <v>65</v>
      </c>
      <c r="D23" s="14" t="s">
        <v>70</v>
      </c>
      <c r="E23" s="14">
        <v>244.38732405259088</v>
      </c>
      <c r="F23" s="14">
        <v>298.07971874999998</v>
      </c>
      <c r="G23" s="14">
        <v>412.21081641562978</v>
      </c>
      <c r="H23" s="14">
        <v>437.50974279835384</v>
      </c>
      <c r="I23" s="14">
        <v>318.83368716244286</v>
      </c>
      <c r="J23" s="14">
        <v>505.50995344506521</v>
      </c>
      <c r="K23" s="14">
        <v>410.26581910302116</v>
      </c>
      <c r="L23" s="14">
        <v>336.98580021104465</v>
      </c>
      <c r="M23" s="14">
        <v>413.62435150873478</v>
      </c>
      <c r="N23" s="14">
        <v>419.92789000774593</v>
      </c>
      <c r="O23" s="14">
        <v>500.44810851544844</v>
      </c>
      <c r="P23" s="14">
        <v>449.81114847822425</v>
      </c>
      <c r="Q23" s="14">
        <v>568.00322745031428</v>
      </c>
      <c r="R23" s="14">
        <v>418.60988786610881</v>
      </c>
      <c r="S23" s="14">
        <v>392.10714087439277</v>
      </c>
      <c r="T23" s="14">
        <v>325</v>
      </c>
      <c r="U23" s="14">
        <v>330</v>
      </c>
    </row>
    <row r="24" spans="1:21" x14ac:dyDescent="0.55000000000000004">
      <c r="A24" s="14" t="s">
        <v>50</v>
      </c>
      <c r="B24" s="14" t="s">
        <v>101</v>
      </c>
      <c r="C24" s="14" t="s">
        <v>65</v>
      </c>
      <c r="D24" s="14" t="s">
        <v>71</v>
      </c>
      <c r="E24" s="14">
        <v>484.76829853054915</v>
      </c>
      <c r="F24" s="14">
        <v>632.29031249999991</v>
      </c>
      <c r="G24" s="14">
        <v>739.44278760096051</v>
      </c>
      <c r="H24" s="14">
        <v>791.21480246913575</v>
      </c>
      <c r="I24" s="14">
        <v>843.75759036144575</v>
      </c>
      <c r="J24" s="14">
        <v>878.42713221601502</v>
      </c>
      <c r="K24" s="14">
        <v>904.89615875398749</v>
      </c>
      <c r="L24" s="14">
        <v>1029.0505979599016</v>
      </c>
      <c r="M24" s="14">
        <v>995.14460914063875</v>
      </c>
      <c r="N24" s="14">
        <v>987.21833772269565</v>
      </c>
      <c r="O24" s="14">
        <v>1006.3358703843256</v>
      </c>
      <c r="P24" s="14">
        <v>964.93445434672935</v>
      </c>
      <c r="Q24" s="14">
        <v>942.88535756752174</v>
      </c>
      <c r="R24" s="14">
        <v>942.12937907949788</v>
      </c>
      <c r="S24" s="14">
        <v>942.46832061068699</v>
      </c>
      <c r="T24" s="14">
        <v>948</v>
      </c>
      <c r="U24" s="14">
        <v>949</v>
      </c>
    </row>
    <row r="25" spans="1:21" x14ac:dyDescent="0.55000000000000004">
      <c r="A25" s="14" t="s">
        <v>50</v>
      </c>
      <c r="B25" s="14" t="s">
        <v>101</v>
      </c>
      <c r="C25" s="14" t="s">
        <v>65</v>
      </c>
      <c r="D25" s="14" t="s">
        <v>81</v>
      </c>
      <c r="E25" s="14">
        <v>198.982028873421</v>
      </c>
      <c r="F25" s="14">
        <v>192.26787053571425</v>
      </c>
      <c r="G25" s="14">
        <v>187.71446409080988</v>
      </c>
      <c r="H25" s="14">
        <v>166.37694444444443</v>
      </c>
      <c r="I25" s="14">
        <v>166.08446821769837</v>
      </c>
      <c r="J25" s="14">
        <v>151.53459962756054</v>
      </c>
      <c r="K25" s="14">
        <v>145.61547382248074</v>
      </c>
      <c r="L25" s="14">
        <v>168.49290010552232</v>
      </c>
      <c r="M25" s="14">
        <v>161.22454561496383</v>
      </c>
      <c r="N25" s="14">
        <v>330.18076839659182</v>
      </c>
      <c r="O25" s="14">
        <v>328.55506254709877</v>
      </c>
      <c r="P25" s="14">
        <v>161.17354968891877</v>
      </c>
      <c r="Q25" s="14">
        <v>242.69228809240701</v>
      </c>
      <c r="R25" s="14">
        <v>304.4435548117155</v>
      </c>
      <c r="S25" s="14">
        <v>263.08473976405276</v>
      </c>
      <c r="T25" s="14">
        <v>286</v>
      </c>
      <c r="U25" s="14">
        <v>258</v>
      </c>
    </row>
    <row r="26" spans="1:21" x14ac:dyDescent="0.55000000000000004">
      <c r="A26" s="14" t="s">
        <v>50</v>
      </c>
      <c r="B26" s="14" t="s">
        <v>101</v>
      </c>
      <c r="C26" s="14" t="s">
        <v>65</v>
      </c>
      <c r="D26" s="14" t="s">
        <v>83</v>
      </c>
      <c r="E26" s="14">
        <v>633.00323279195675</v>
      </c>
      <c r="F26" s="14">
        <v>628.41914732142845</v>
      </c>
      <c r="G26" s="14">
        <v>682.36744378956564</v>
      </c>
      <c r="H26" s="14">
        <v>745.61519547325099</v>
      </c>
      <c r="I26" s="14">
        <v>812.2379102617366</v>
      </c>
      <c r="J26" s="14">
        <v>848.83053072625705</v>
      </c>
      <c r="K26" s="14">
        <v>865.60309438919114</v>
      </c>
      <c r="L26" s="14">
        <v>960.07028315160039</v>
      </c>
      <c r="M26" s="14">
        <v>943.99751191106407</v>
      </c>
      <c r="N26" s="14">
        <v>958.41061967467078</v>
      </c>
      <c r="O26" s="14">
        <v>974.78588093443864</v>
      </c>
      <c r="P26" s="14">
        <v>963.88103245333775</v>
      </c>
      <c r="Q26" s="14">
        <v>938.75442500424663</v>
      </c>
      <c r="R26" s="14">
        <v>933.9011748953975</v>
      </c>
      <c r="S26" s="14">
        <v>936.42039555863983</v>
      </c>
      <c r="T26" s="14">
        <v>959</v>
      </c>
      <c r="U26" s="14">
        <v>960</v>
      </c>
    </row>
    <row r="27" spans="1:21" x14ac:dyDescent="0.55000000000000004">
      <c r="A27" s="14" t="s">
        <v>50</v>
      </c>
      <c r="B27" s="14" t="s">
        <v>101</v>
      </c>
      <c r="C27" s="14" t="s">
        <v>65</v>
      </c>
      <c r="D27" s="14" t="s">
        <v>84</v>
      </c>
      <c r="E27" s="14">
        <v>128.2031863882444</v>
      </c>
      <c r="F27" s="14">
        <v>407.76273214285709</v>
      </c>
      <c r="G27" s="14">
        <v>172.49437240777124</v>
      </c>
      <c r="H27" s="14">
        <v>478.17966255144029</v>
      </c>
      <c r="I27" s="14">
        <v>520.07472164520152</v>
      </c>
      <c r="J27" s="14">
        <v>545.76133147113603</v>
      </c>
      <c r="K27" s="14">
        <v>583.61757365359347</v>
      </c>
      <c r="L27" s="14">
        <v>589.15973795286664</v>
      </c>
      <c r="M27" s="14">
        <v>597.08676548438325</v>
      </c>
      <c r="N27" s="14">
        <v>591.66620914020143</v>
      </c>
      <c r="O27" s="14">
        <v>583.13083948756594</v>
      </c>
      <c r="P27" s="14">
        <v>573.06151000504451</v>
      </c>
      <c r="Q27" s="14">
        <v>568.00322745031428</v>
      </c>
      <c r="R27" s="14">
        <v>565.68903765690379</v>
      </c>
      <c r="S27" s="14">
        <v>570.52092990978485</v>
      </c>
      <c r="T27" s="14">
        <v>572</v>
      </c>
      <c r="U27" s="14">
        <v>572</v>
      </c>
    </row>
    <row r="28" spans="1:21" x14ac:dyDescent="0.55000000000000004">
      <c r="A28" s="14" t="s">
        <v>50</v>
      </c>
      <c r="B28" s="14" t="s">
        <v>101</v>
      </c>
      <c r="C28" s="14" t="s">
        <v>65</v>
      </c>
      <c r="D28" s="16" t="s">
        <v>104</v>
      </c>
      <c r="E28" s="16">
        <v>2764.38120649652</v>
      </c>
      <c r="F28" s="16">
        <v>3724.0609017857137</v>
      </c>
      <c r="G28" s="16">
        <v>3471.4492447063963</v>
      </c>
      <c r="H28" s="16">
        <v>4164.3532983539089</v>
      </c>
      <c r="I28" s="16">
        <v>4086.6477544661402</v>
      </c>
      <c r="J28" s="16">
        <v>4295.0588081936694</v>
      </c>
      <c r="K28" s="16">
        <v>4133.8615068493145</v>
      </c>
      <c r="L28" s="16">
        <v>4510.8602585297222</v>
      </c>
      <c r="M28" s="16">
        <v>4418.6644432680432</v>
      </c>
      <c r="N28" s="16">
        <v>5110.0459860573201</v>
      </c>
      <c r="O28" s="16">
        <v>5154.6155177091186</v>
      </c>
      <c r="P28" s="16">
        <v>4615.0413149487131</v>
      </c>
      <c r="Q28" s="16">
        <v>4629.7426702904704</v>
      </c>
      <c r="R28" s="16">
        <v>4554.3110158995814</v>
      </c>
      <c r="S28" s="16">
        <v>4186.1721235253299</v>
      </c>
      <c r="T28" s="16">
        <v>4255</v>
      </c>
      <c r="U28" s="16">
        <v>4183</v>
      </c>
    </row>
    <row r="29" spans="1:21" x14ac:dyDescent="0.55000000000000004">
      <c r="A29" s="7"/>
      <c r="B29" s="7"/>
      <c r="C29" s="7"/>
      <c r="D29" s="14" t="s">
        <v>106</v>
      </c>
      <c r="E29" s="7">
        <f>E28/E15*100</f>
        <v>49.879518072289166</v>
      </c>
      <c r="F29" s="7">
        <f t="shared" ref="F29:U29" si="1">F28/F15*100</f>
        <v>57.847263980757667</v>
      </c>
      <c r="G29" s="7">
        <f t="shared" si="1"/>
        <v>55.551045260807797</v>
      </c>
      <c r="H29" s="7">
        <f t="shared" si="1"/>
        <v>61.863786158916142</v>
      </c>
      <c r="I29" s="7">
        <f t="shared" si="1"/>
        <v>61.80784745141181</v>
      </c>
      <c r="J29" s="7">
        <f t="shared" si="1"/>
        <v>60.04634227077127</v>
      </c>
      <c r="K29" s="7">
        <f t="shared" si="1"/>
        <v>58.900049398979078</v>
      </c>
      <c r="L29" s="7">
        <f t="shared" si="1"/>
        <v>61.171599447937439</v>
      </c>
      <c r="M29" s="7">
        <f t="shared" si="1"/>
        <v>60.459455347634261</v>
      </c>
      <c r="N29" s="7">
        <f t="shared" si="1"/>
        <v>62.544073772714945</v>
      </c>
      <c r="O29" s="7">
        <f t="shared" si="1"/>
        <v>62.333903433758721</v>
      </c>
      <c r="P29" s="7">
        <f t="shared" si="1"/>
        <v>63.483553108245175</v>
      </c>
      <c r="Q29" s="7">
        <f t="shared" si="1"/>
        <v>64.867602373028504</v>
      </c>
      <c r="R29" s="7">
        <f t="shared" si="1"/>
        <v>63.456577815993121</v>
      </c>
      <c r="S29" s="7">
        <f t="shared" si="1"/>
        <v>61.453092630955908</v>
      </c>
      <c r="T29" s="7">
        <f t="shared" si="1"/>
        <v>62.198508989913762</v>
      </c>
      <c r="U29" s="7">
        <f t="shared" si="1"/>
        <v>61.842105263157897</v>
      </c>
    </row>
    <row r="30" spans="1:21" x14ac:dyDescent="0.55000000000000004">
      <c r="A30" s="7"/>
      <c r="B30" s="7"/>
      <c r="C30" s="7"/>
      <c r="D30" s="7"/>
      <c r="E30" s="7"/>
      <c r="F30" s="7"/>
      <c r="G30" s="7"/>
      <c r="H30" s="7"/>
      <c r="I30" s="7"/>
      <c r="J30" s="7"/>
      <c r="K30" s="7"/>
      <c r="L30" s="7"/>
      <c r="M30" s="7"/>
      <c r="N30" s="7"/>
      <c r="O30" s="7"/>
      <c r="P30" s="7"/>
      <c r="Q30" s="7"/>
      <c r="R30" s="7"/>
      <c r="S30" s="7"/>
      <c r="T30" s="7"/>
      <c r="U30" s="7"/>
    </row>
    <row r="31" spans="1:21" x14ac:dyDescent="0.55000000000000004">
      <c r="A31" s="7"/>
      <c r="B31" s="7"/>
      <c r="C31" s="7"/>
      <c r="D31" s="12" t="s">
        <v>70</v>
      </c>
      <c r="E31" s="12">
        <v>6.6772492910543955</v>
      </c>
      <c r="F31" s="12">
        <v>10.323107142857141</v>
      </c>
      <c r="G31" s="12">
        <v>8.8783868151058716</v>
      </c>
      <c r="H31" s="12">
        <v>12.324218106995882</v>
      </c>
      <c r="I31" s="12">
        <v>9.6983631076028249</v>
      </c>
      <c r="J31" s="12">
        <v>11.838640595903167</v>
      </c>
      <c r="K31" s="12">
        <v>12.712462000375304</v>
      </c>
      <c r="L31" s="12">
        <v>12.439073162152654</v>
      </c>
      <c r="M31" s="12">
        <v>14.454614434445032</v>
      </c>
      <c r="N31" s="12">
        <v>14.403859024012394</v>
      </c>
      <c r="O31" s="12">
        <v>14.143098718914846</v>
      </c>
      <c r="P31" s="12">
        <v>14.747906507482764</v>
      </c>
      <c r="Q31" s="12">
        <v>13.425530830643792</v>
      </c>
      <c r="R31" s="12">
        <v>13.370831799163179</v>
      </c>
      <c r="S31" s="12">
        <v>15.119812630117973</v>
      </c>
      <c r="T31" s="12">
        <v>15</v>
      </c>
      <c r="U31" s="12">
        <v>15</v>
      </c>
    </row>
    <row r="32" spans="1:21" x14ac:dyDescent="0.55000000000000004">
      <c r="A32" s="7"/>
      <c r="B32" s="7"/>
      <c r="C32" s="7"/>
    </row>
    <row r="33" spans="1:21" x14ac:dyDescent="0.55000000000000004">
      <c r="A33" s="7"/>
      <c r="B33" s="7"/>
      <c r="C33" s="7"/>
      <c r="D33" s="12" t="s">
        <v>71</v>
      </c>
      <c r="E33" s="12">
        <v>28.044447022428461</v>
      </c>
      <c r="F33" s="12">
        <v>41.292428571428566</v>
      </c>
      <c r="G33" s="12">
        <v>49.465297969875571</v>
      </c>
      <c r="H33" s="12">
        <v>55.458981481481473</v>
      </c>
      <c r="I33" s="12">
        <v>64.251655587868711</v>
      </c>
      <c r="J33" s="12">
        <v>62.744795158286784</v>
      </c>
      <c r="K33" s="12">
        <v>63.562310001876519</v>
      </c>
      <c r="L33" s="12">
        <v>67.84948997537812</v>
      </c>
      <c r="M33" s="12">
        <v>68.937391918122458</v>
      </c>
      <c r="N33" s="12">
        <v>73.12728427575523</v>
      </c>
      <c r="O33" s="12">
        <v>69.627562923888476</v>
      </c>
      <c r="P33" s="12">
        <v>62.151891710105929</v>
      </c>
      <c r="Q33" s="12">
        <v>56.80032274503143</v>
      </c>
      <c r="R33" s="12">
        <v>53.483327196652716</v>
      </c>
      <c r="S33" s="12">
        <v>56.447300485773766</v>
      </c>
      <c r="T33" s="12">
        <v>54</v>
      </c>
      <c r="U33" s="12">
        <v>52</v>
      </c>
    </row>
    <row r="34" spans="1:21" x14ac:dyDescent="0.55000000000000004">
      <c r="A34" s="7"/>
      <c r="B34" s="7"/>
      <c r="C34" s="7"/>
    </row>
    <row r="35" spans="1:21" x14ac:dyDescent="0.55000000000000004">
      <c r="A35" s="7"/>
      <c r="B35" s="7"/>
      <c r="C35" s="7"/>
      <c r="D35" s="12" t="s">
        <v>81</v>
      </c>
      <c r="E35" s="12">
        <v>590.26883732920862</v>
      </c>
      <c r="F35" s="12">
        <v>640.03264285714272</v>
      </c>
      <c r="G35" s="12">
        <v>722.95435494433536</v>
      </c>
      <c r="H35" s="12">
        <v>695.08590123456781</v>
      </c>
      <c r="I35" s="12">
        <v>671.61164520149566</v>
      </c>
      <c r="J35" s="12">
        <v>744.65049348230923</v>
      </c>
      <c r="K35" s="12">
        <v>663.3593807468568</v>
      </c>
      <c r="L35" s="12">
        <v>704.50387091100947</v>
      </c>
      <c r="M35" s="12">
        <v>638.22682195164987</v>
      </c>
      <c r="N35" s="12">
        <v>741.2447451587916</v>
      </c>
      <c r="O35" s="12">
        <v>678.86873850791267</v>
      </c>
      <c r="P35" s="12">
        <v>618.35865142088448</v>
      </c>
      <c r="Q35" s="12">
        <v>491.58097502972652</v>
      </c>
      <c r="R35" s="12">
        <v>616.08678828451878</v>
      </c>
      <c r="S35" s="12">
        <v>696.51936849410129</v>
      </c>
      <c r="T35" s="12">
        <v>550</v>
      </c>
      <c r="U35" s="12">
        <v>598</v>
      </c>
    </row>
    <row r="36" spans="1:21" x14ac:dyDescent="0.55000000000000004">
      <c r="A36" s="7"/>
      <c r="B36" s="7"/>
      <c r="C36" s="7"/>
      <c r="D36" s="12" t="s">
        <v>83</v>
      </c>
      <c r="E36" s="12">
        <v>33.38624645527198</v>
      </c>
      <c r="F36" s="12">
        <v>40.00204017857142</v>
      </c>
      <c r="G36" s="12">
        <v>44.391934075529363</v>
      </c>
      <c r="H36" s="12">
        <v>40.669919753086418</v>
      </c>
      <c r="I36" s="12">
        <v>43.642633984212715</v>
      </c>
      <c r="J36" s="12">
        <v>44.986834264432034</v>
      </c>
      <c r="K36" s="12">
        <v>46.227134546819286</v>
      </c>
      <c r="L36" s="12">
        <v>47.494642982764681</v>
      </c>
      <c r="M36" s="12">
        <v>51.147097229574726</v>
      </c>
      <c r="N36" s="12">
        <v>50.967501161890006</v>
      </c>
      <c r="O36" s="12">
        <v>46.781018839487572</v>
      </c>
      <c r="P36" s="12">
        <v>46.350563309231539</v>
      </c>
      <c r="Q36" s="12">
        <v>48.538457618481402</v>
      </c>
      <c r="R36" s="12">
        <v>44.226597489539749</v>
      </c>
      <c r="S36" s="12">
        <v>42.335475364330328</v>
      </c>
      <c r="T36" s="12">
        <v>46</v>
      </c>
      <c r="U36" s="12">
        <v>44</v>
      </c>
    </row>
    <row r="37" spans="1:21" x14ac:dyDescent="0.55000000000000004">
      <c r="A37" s="7"/>
      <c r="B37" s="7"/>
      <c r="C37" s="7"/>
      <c r="D37" s="12" t="s">
        <v>84</v>
      </c>
      <c r="E37" s="12">
        <v>10.683598865687033</v>
      </c>
      <c r="F37" s="12">
        <v>11.613495535714284</v>
      </c>
      <c r="G37" s="12">
        <v>15.220091683038639</v>
      </c>
      <c r="H37" s="12">
        <v>17.253905349794238</v>
      </c>
      <c r="I37" s="12">
        <v>18.184430826755296</v>
      </c>
      <c r="J37" s="12">
        <v>20.125689013035384</v>
      </c>
      <c r="K37" s="12">
        <v>20.802210546068679</v>
      </c>
      <c r="L37" s="12">
        <v>21.485671825536404</v>
      </c>
      <c r="M37" s="12">
        <v>24.461655196753131</v>
      </c>
      <c r="N37" s="12">
        <v>23.267772269558481</v>
      </c>
      <c r="O37" s="12">
        <v>20.670682743029392</v>
      </c>
      <c r="P37" s="12">
        <v>23.17528165461577</v>
      </c>
      <c r="Q37" s="12">
        <v>23.752862238831323</v>
      </c>
      <c r="R37" s="12">
        <v>21.599035983263597</v>
      </c>
      <c r="S37" s="12">
        <v>22.175725190839696</v>
      </c>
      <c r="T37" s="12">
        <v>22</v>
      </c>
      <c r="U37" s="12">
        <v>22</v>
      </c>
    </row>
    <row r="38" spans="1:21" x14ac:dyDescent="0.55000000000000004">
      <c r="A38" s="7"/>
      <c r="B38" s="7"/>
      <c r="C38" s="7"/>
      <c r="D38" s="7"/>
      <c r="E38" s="7"/>
      <c r="F38" s="7"/>
      <c r="G38" s="7"/>
      <c r="H38" s="7"/>
      <c r="I38" s="7"/>
      <c r="J38" s="7"/>
      <c r="K38" s="7"/>
      <c r="L38" s="7"/>
      <c r="M38" s="7"/>
      <c r="N38" s="7"/>
      <c r="O38" s="7"/>
      <c r="P38" s="7"/>
      <c r="Q38" s="7"/>
      <c r="R38" s="7"/>
      <c r="S38" s="7"/>
      <c r="T38" s="7"/>
      <c r="U38" s="7"/>
    </row>
    <row r="39" spans="1:21" x14ac:dyDescent="0.55000000000000004">
      <c r="A39" s="7"/>
      <c r="B39" s="7"/>
      <c r="C39" s="7"/>
      <c r="D39" s="7"/>
      <c r="E39" s="7"/>
      <c r="F39" s="7"/>
      <c r="G39" s="7"/>
      <c r="H39" s="7"/>
      <c r="I39" s="7"/>
      <c r="J39" s="7"/>
      <c r="K39" s="7"/>
      <c r="L39" s="7"/>
      <c r="M39" s="7"/>
      <c r="N39" s="7"/>
      <c r="O39" s="7"/>
      <c r="P39" s="7"/>
      <c r="Q39" s="7"/>
      <c r="R39" s="7"/>
      <c r="S39" s="7"/>
      <c r="T39" s="7"/>
      <c r="U39" s="7"/>
    </row>
    <row r="40" spans="1:21" x14ac:dyDescent="0.55000000000000004">
      <c r="A40" s="7"/>
      <c r="B40" s="7"/>
      <c r="C40" s="7"/>
      <c r="D40" s="7"/>
      <c r="E40" s="7"/>
      <c r="F40" s="7"/>
      <c r="G40" s="7"/>
      <c r="H40" s="7"/>
      <c r="I40" s="7"/>
      <c r="J40" s="7"/>
      <c r="K40" s="7"/>
      <c r="L40" s="7"/>
      <c r="M40" s="7"/>
      <c r="N40" s="7"/>
      <c r="O40" s="7"/>
      <c r="P40" s="7"/>
      <c r="Q40" s="7"/>
      <c r="R40" s="7"/>
      <c r="S40" s="7"/>
      <c r="T40" s="7"/>
      <c r="U40" s="7"/>
    </row>
    <row r="41" spans="1:21" x14ac:dyDescent="0.55000000000000004">
      <c r="A41" s="7"/>
      <c r="B41" s="7"/>
      <c r="C41" s="7"/>
      <c r="D41" s="7"/>
      <c r="E41" s="7"/>
      <c r="F41" s="7"/>
      <c r="G41" s="7"/>
      <c r="H41" s="7"/>
      <c r="I41" s="7"/>
      <c r="J41" s="7"/>
      <c r="K41" s="7"/>
      <c r="L41" s="7"/>
      <c r="M41" s="7"/>
      <c r="N41" s="7"/>
      <c r="O41" s="7"/>
      <c r="P41" s="7"/>
      <c r="Q41" s="7"/>
      <c r="R41" s="7"/>
      <c r="S41" s="7"/>
      <c r="T41" s="7"/>
      <c r="U41" s="7"/>
    </row>
    <row r="42" spans="1:21" x14ac:dyDescent="0.55000000000000004">
      <c r="A42" s="7"/>
      <c r="B42" s="7"/>
      <c r="C42" s="7"/>
      <c r="D42" s="7"/>
      <c r="E42" s="7"/>
      <c r="F42" s="7"/>
      <c r="G42" s="7"/>
      <c r="H42" s="7"/>
      <c r="I42" s="7"/>
      <c r="J42" s="7"/>
      <c r="K42" s="7"/>
      <c r="L42" s="7"/>
      <c r="M42" s="7"/>
      <c r="N42" s="7"/>
      <c r="O42" s="7"/>
      <c r="P42" s="7"/>
      <c r="Q42" s="7"/>
      <c r="R42" s="7"/>
      <c r="S42" s="7"/>
      <c r="T42" s="7"/>
      <c r="U42" s="7"/>
    </row>
    <row r="43" spans="1:21" x14ac:dyDescent="0.55000000000000004">
      <c r="A43" s="7"/>
      <c r="B43" s="7"/>
      <c r="C43" s="7"/>
      <c r="D43" s="7"/>
      <c r="E43" s="7"/>
      <c r="F43" s="7"/>
      <c r="G43" s="7"/>
      <c r="H43" s="7"/>
      <c r="I43" s="7"/>
      <c r="J43" s="7"/>
      <c r="K43" s="7"/>
      <c r="L43" s="7"/>
      <c r="M43" s="7"/>
      <c r="N43" s="7"/>
      <c r="O43" s="7"/>
      <c r="P43" s="7"/>
      <c r="Q43" s="7"/>
      <c r="R43" s="7"/>
      <c r="S43" s="7"/>
      <c r="T43" s="7"/>
      <c r="U43" s="7"/>
    </row>
    <row r="44" spans="1:21" x14ac:dyDescent="0.55000000000000004">
      <c r="A44" s="7"/>
      <c r="B44" s="7"/>
      <c r="C44" s="7"/>
      <c r="D44" s="7"/>
      <c r="E44" s="7"/>
      <c r="F44" s="7"/>
      <c r="G44" s="7"/>
      <c r="H44" s="7"/>
      <c r="I44" s="7"/>
      <c r="J44" s="7"/>
      <c r="K44" s="7"/>
      <c r="L44" s="7"/>
      <c r="M44" s="7"/>
      <c r="N44" s="7"/>
      <c r="O44" s="7"/>
      <c r="P44" s="7"/>
      <c r="Q44" s="7"/>
      <c r="R44" s="7"/>
      <c r="S44" s="7"/>
      <c r="T44" s="7"/>
      <c r="U44" s="7"/>
    </row>
    <row r="45" spans="1:21" x14ac:dyDescent="0.55000000000000004">
      <c r="A45" s="7"/>
      <c r="B45" s="7"/>
      <c r="C45" s="7"/>
      <c r="D45" s="7"/>
      <c r="E45" s="7"/>
      <c r="F45" s="7"/>
      <c r="G45" s="7"/>
      <c r="H45" s="7"/>
      <c r="I45" s="7"/>
      <c r="J45" s="7"/>
      <c r="K45" s="7"/>
      <c r="L45" s="7"/>
      <c r="M45" s="7"/>
      <c r="N45" s="7"/>
      <c r="O45" s="7"/>
      <c r="P45" s="7"/>
      <c r="Q45" s="7"/>
      <c r="R45" s="7"/>
      <c r="S45" s="7"/>
      <c r="T45" s="7"/>
      <c r="U45" s="7"/>
    </row>
    <row r="46" spans="1:21" x14ac:dyDescent="0.55000000000000004">
      <c r="A46" s="7"/>
      <c r="B46" s="7"/>
      <c r="C46" s="7"/>
      <c r="D46" s="7"/>
      <c r="E46" s="7"/>
      <c r="F46" s="7"/>
      <c r="G46" s="7"/>
      <c r="H46" s="7"/>
      <c r="I46" s="7"/>
      <c r="J46" s="7"/>
      <c r="K46" s="7"/>
      <c r="L46" s="7"/>
      <c r="M46" s="7"/>
      <c r="N46" s="7"/>
      <c r="O46" s="7"/>
      <c r="P46" s="7"/>
      <c r="Q46" s="7"/>
      <c r="R46" s="7"/>
      <c r="S46" s="7"/>
      <c r="T46" s="7"/>
      <c r="U46" s="7"/>
    </row>
    <row r="47" spans="1:21" x14ac:dyDescent="0.55000000000000004">
      <c r="A47" s="7"/>
      <c r="B47" s="7"/>
      <c r="C47" s="7"/>
      <c r="D47" s="7"/>
      <c r="E47" s="7"/>
      <c r="F47" s="7"/>
      <c r="G47" s="7"/>
      <c r="H47" s="7"/>
      <c r="I47" s="7"/>
      <c r="J47" s="7"/>
      <c r="K47" s="7"/>
      <c r="L47" s="7"/>
      <c r="M47" s="7"/>
      <c r="N47" s="7"/>
      <c r="O47" s="7"/>
      <c r="P47" s="7"/>
      <c r="Q47" s="7"/>
      <c r="R47" s="7"/>
      <c r="S47" s="7"/>
      <c r="T47" s="7"/>
      <c r="U47" s="7"/>
    </row>
    <row r="48" spans="1:21" x14ac:dyDescent="0.55000000000000004">
      <c r="A48" s="7"/>
      <c r="B48" s="7"/>
      <c r="C48" s="7"/>
      <c r="D48" s="7"/>
      <c r="E48" s="7"/>
      <c r="F48" s="7"/>
      <c r="G48" s="7"/>
      <c r="H48" s="7"/>
      <c r="I48" s="7"/>
      <c r="J48" s="7"/>
      <c r="K48" s="7"/>
      <c r="L48" s="7"/>
      <c r="M48" s="7"/>
      <c r="N48" s="7"/>
      <c r="O48" s="7"/>
      <c r="P48" s="7"/>
      <c r="Q48" s="7"/>
      <c r="R48" s="7"/>
      <c r="S48" s="7"/>
      <c r="T48" s="7"/>
      <c r="U48" s="7"/>
    </row>
    <row r="49" spans="1:21" x14ac:dyDescent="0.55000000000000004">
      <c r="A49" s="7"/>
      <c r="B49" s="7"/>
      <c r="C49" s="7"/>
      <c r="D49" s="7"/>
      <c r="E49" s="7"/>
      <c r="F49" s="7"/>
      <c r="G49" s="7"/>
      <c r="H49" s="7"/>
      <c r="I49" s="7"/>
      <c r="J49" s="7"/>
      <c r="K49" s="7"/>
      <c r="L49" s="7"/>
      <c r="M49" s="7"/>
      <c r="N49" s="7"/>
      <c r="O49" s="7"/>
      <c r="P49" s="7"/>
      <c r="Q49" s="7"/>
      <c r="R49" s="7"/>
      <c r="S49" s="7"/>
      <c r="T49" s="7"/>
      <c r="U49" s="7"/>
    </row>
    <row r="50" spans="1:21" x14ac:dyDescent="0.55000000000000004">
      <c r="A50" s="7"/>
      <c r="B50" s="7"/>
      <c r="C50" s="7"/>
      <c r="D50" s="7"/>
      <c r="E50" s="7"/>
      <c r="F50" s="7"/>
      <c r="G50" s="7"/>
      <c r="H50" s="7"/>
      <c r="I50" s="7"/>
      <c r="J50" s="7"/>
      <c r="K50" s="7"/>
      <c r="L50" s="7"/>
      <c r="M50" s="7"/>
      <c r="N50" s="7"/>
      <c r="O50" s="7"/>
      <c r="P50" s="7"/>
      <c r="Q50" s="7"/>
      <c r="R50" s="7"/>
      <c r="S50" s="7"/>
      <c r="T50" s="7"/>
      <c r="U50" s="7"/>
    </row>
    <row r="51" spans="1:21" x14ac:dyDescent="0.55000000000000004">
      <c r="A51" s="7"/>
      <c r="B51" s="7"/>
      <c r="C51" s="7"/>
      <c r="D51" s="7"/>
      <c r="E51" s="7"/>
      <c r="F51" s="7"/>
      <c r="G51" s="7"/>
      <c r="H51" s="7"/>
      <c r="I51" s="7"/>
      <c r="J51" s="7"/>
      <c r="K51" s="7"/>
      <c r="L51" s="7"/>
      <c r="M51" s="7"/>
      <c r="N51" s="7"/>
      <c r="O51" s="7"/>
      <c r="P51" s="7"/>
      <c r="Q51" s="7"/>
      <c r="R51" s="7"/>
      <c r="S51" s="7"/>
      <c r="T51" s="7"/>
      <c r="U51" s="7"/>
    </row>
    <row r="52" spans="1:21" x14ac:dyDescent="0.55000000000000004">
      <c r="A52" s="7"/>
      <c r="B52" s="7"/>
      <c r="C52" s="7"/>
      <c r="D52" s="7"/>
      <c r="E52" s="7"/>
      <c r="F52" s="7"/>
      <c r="G52" s="7"/>
      <c r="H52" s="7"/>
      <c r="I52" s="7"/>
      <c r="J52" s="7"/>
      <c r="K52" s="7"/>
      <c r="L52" s="7"/>
      <c r="M52" s="7"/>
      <c r="N52" s="7"/>
      <c r="O52" s="7"/>
      <c r="P52" s="7"/>
      <c r="Q52" s="7"/>
      <c r="R52" s="7"/>
      <c r="S52" s="7"/>
      <c r="T52" s="7"/>
      <c r="U52" s="7"/>
    </row>
    <row r="53" spans="1:21" x14ac:dyDescent="0.55000000000000004">
      <c r="A53" s="7"/>
      <c r="B53" s="7"/>
      <c r="C53" s="7"/>
      <c r="D53" s="7"/>
      <c r="E53" s="7"/>
      <c r="F53" s="7"/>
      <c r="G53" s="7"/>
      <c r="H53" s="7"/>
      <c r="I53" s="7"/>
      <c r="J53" s="7"/>
      <c r="K53" s="7"/>
      <c r="L53" s="7"/>
      <c r="M53" s="7"/>
      <c r="N53" s="7"/>
      <c r="O53" s="7"/>
      <c r="P53" s="7"/>
      <c r="Q53" s="7"/>
      <c r="R53" s="7"/>
      <c r="S53" s="7"/>
      <c r="T53" s="7"/>
      <c r="U53" s="7"/>
    </row>
    <row r="54" spans="1:21" x14ac:dyDescent="0.55000000000000004">
      <c r="A54" s="7"/>
      <c r="B54" s="7"/>
      <c r="C54" s="7"/>
      <c r="D54" s="7"/>
      <c r="E54" s="7"/>
      <c r="F54" s="7"/>
      <c r="G54" s="7"/>
      <c r="H54" s="7"/>
      <c r="I54" s="7"/>
      <c r="J54" s="7"/>
      <c r="K54" s="7"/>
      <c r="L54" s="7"/>
      <c r="M54" s="7"/>
      <c r="N54" s="7"/>
      <c r="O54" s="7"/>
      <c r="P54" s="7"/>
      <c r="Q54" s="7"/>
      <c r="R54" s="7"/>
      <c r="S54" s="7"/>
      <c r="T54" s="7"/>
      <c r="U54" s="7"/>
    </row>
    <row r="55" spans="1:21" x14ac:dyDescent="0.55000000000000004">
      <c r="A55" s="7"/>
      <c r="B55" s="7"/>
      <c r="C55" s="7"/>
      <c r="D55" s="7"/>
      <c r="E55" s="7"/>
      <c r="F55" s="7"/>
      <c r="G55" s="7"/>
      <c r="H55" s="7"/>
      <c r="I55" s="7"/>
      <c r="J55" s="7"/>
      <c r="K55" s="7"/>
      <c r="L55" s="7"/>
      <c r="M55" s="7"/>
      <c r="N55" s="7"/>
      <c r="O55" s="7"/>
      <c r="P55" s="7"/>
      <c r="Q55" s="7"/>
      <c r="R55" s="7"/>
      <c r="S55" s="7"/>
      <c r="T55" s="7"/>
      <c r="U55" s="7"/>
    </row>
    <row r="56" spans="1:21" x14ac:dyDescent="0.55000000000000004">
      <c r="A56" s="7"/>
      <c r="B56" s="7"/>
      <c r="C56" s="7"/>
      <c r="D56" s="7"/>
      <c r="E56" s="7"/>
      <c r="F56" s="7"/>
      <c r="G56" s="7"/>
      <c r="H56" s="7"/>
      <c r="I56" s="7"/>
      <c r="J56" s="7"/>
      <c r="K56" s="7"/>
      <c r="L56" s="7"/>
      <c r="M56" s="7"/>
      <c r="N56" s="7"/>
      <c r="O56" s="7"/>
      <c r="P56" s="7"/>
      <c r="Q56" s="7"/>
      <c r="R56" s="7"/>
      <c r="S56" s="7"/>
      <c r="T56" s="7"/>
      <c r="U56" s="7"/>
    </row>
    <row r="57" spans="1:21" x14ac:dyDescent="0.55000000000000004">
      <c r="A57" s="7"/>
      <c r="B57" s="7"/>
      <c r="C57" s="7"/>
      <c r="D57" s="7"/>
      <c r="E57" s="7"/>
      <c r="F57" s="7"/>
      <c r="G57" s="7"/>
      <c r="H57" s="7"/>
      <c r="I57" s="7"/>
      <c r="J57" s="7"/>
      <c r="K57" s="7"/>
      <c r="L57" s="7"/>
      <c r="M57" s="7"/>
      <c r="N57" s="7"/>
      <c r="O57" s="7"/>
      <c r="P57" s="7"/>
      <c r="Q57" s="7"/>
      <c r="R57" s="7"/>
      <c r="S57" s="7"/>
      <c r="T57" s="7"/>
      <c r="U57" s="7"/>
    </row>
    <row r="58" spans="1:21" x14ac:dyDescent="0.55000000000000004">
      <c r="A58" s="7"/>
      <c r="B58" s="7"/>
      <c r="C58" s="7"/>
      <c r="D58" s="7"/>
      <c r="E58" s="7"/>
      <c r="F58" s="7"/>
      <c r="G58" s="7"/>
      <c r="H58" s="7"/>
      <c r="I58" s="7"/>
      <c r="J58" s="7"/>
      <c r="K58" s="7"/>
      <c r="L58" s="7"/>
      <c r="M58" s="7"/>
      <c r="N58" s="7"/>
      <c r="O58" s="7"/>
      <c r="P58" s="7"/>
      <c r="Q58" s="7"/>
      <c r="R58" s="7"/>
      <c r="S58" s="7"/>
      <c r="T58" s="7"/>
      <c r="U58" s="7"/>
    </row>
    <row r="59" spans="1:21" x14ac:dyDescent="0.55000000000000004">
      <c r="A59" s="7"/>
      <c r="B59" s="7"/>
      <c r="C59" s="7"/>
      <c r="D59" s="7"/>
      <c r="E59" s="7"/>
      <c r="F59" s="7"/>
      <c r="G59" s="7"/>
      <c r="H59" s="7"/>
      <c r="I59" s="7"/>
      <c r="J59" s="7"/>
      <c r="K59" s="7"/>
      <c r="L59" s="7"/>
      <c r="M59" s="7"/>
      <c r="N59" s="7"/>
      <c r="O59" s="7"/>
      <c r="P59" s="7"/>
      <c r="Q59" s="7"/>
      <c r="R59" s="7"/>
      <c r="S59" s="7"/>
      <c r="T59" s="7"/>
      <c r="U59" s="7"/>
    </row>
    <row r="60" spans="1:21" x14ac:dyDescent="0.55000000000000004">
      <c r="A60" s="7"/>
      <c r="B60" s="7"/>
      <c r="C60" s="7"/>
      <c r="D60" s="7"/>
      <c r="E60" s="7"/>
      <c r="F60" s="7"/>
      <c r="G60" s="7"/>
      <c r="H60" s="7"/>
      <c r="I60" s="7"/>
      <c r="J60" s="7"/>
      <c r="K60" s="7"/>
      <c r="L60" s="7"/>
      <c r="M60" s="7"/>
      <c r="N60" s="7"/>
      <c r="O60" s="7"/>
      <c r="P60" s="7"/>
      <c r="Q60" s="7"/>
      <c r="R60" s="7"/>
      <c r="S60" s="7"/>
      <c r="T60" s="7"/>
      <c r="U60" s="7"/>
    </row>
    <row r="61" spans="1:21" x14ac:dyDescent="0.55000000000000004">
      <c r="A61" s="7"/>
      <c r="B61" s="7"/>
      <c r="C61" s="7"/>
      <c r="D61" s="7"/>
      <c r="E61" s="7"/>
      <c r="F61" s="7"/>
      <c r="G61" s="7"/>
      <c r="H61" s="7"/>
      <c r="I61" s="7"/>
      <c r="J61" s="7"/>
      <c r="K61" s="7"/>
      <c r="L61" s="7"/>
      <c r="M61" s="7"/>
      <c r="N61" s="7"/>
      <c r="O61" s="7"/>
      <c r="P61" s="7"/>
      <c r="Q61" s="7"/>
      <c r="R61" s="7"/>
      <c r="S61" s="7"/>
      <c r="T61" s="7"/>
      <c r="U61" s="7"/>
    </row>
    <row r="62" spans="1:21" x14ac:dyDescent="0.55000000000000004">
      <c r="A62" s="7"/>
      <c r="B62" s="7"/>
      <c r="C62" s="7"/>
      <c r="D62" s="7"/>
      <c r="E62" s="7"/>
      <c r="F62" s="7"/>
      <c r="G62" s="7"/>
      <c r="H62" s="7"/>
      <c r="I62" s="7"/>
      <c r="J62" s="7"/>
      <c r="K62" s="7"/>
      <c r="L62" s="7"/>
      <c r="M62" s="7"/>
      <c r="N62" s="7"/>
      <c r="O62" s="7"/>
      <c r="P62" s="7"/>
      <c r="Q62" s="7"/>
      <c r="R62" s="7"/>
      <c r="S62" s="7"/>
      <c r="T62" s="7"/>
      <c r="U62" s="7"/>
    </row>
    <row r="63" spans="1:21" x14ac:dyDescent="0.55000000000000004">
      <c r="A63" s="7"/>
      <c r="B63" s="7"/>
      <c r="C63" s="7"/>
      <c r="D63" s="7"/>
      <c r="E63" s="7"/>
      <c r="F63" s="7"/>
      <c r="G63" s="7"/>
      <c r="H63" s="7"/>
      <c r="I63" s="7"/>
      <c r="J63" s="7"/>
      <c r="K63" s="7"/>
      <c r="L63" s="7"/>
      <c r="M63" s="7"/>
      <c r="N63" s="7"/>
      <c r="O63" s="7"/>
      <c r="P63" s="7"/>
      <c r="Q63" s="7"/>
      <c r="R63" s="7"/>
      <c r="S63" s="7"/>
      <c r="T63" s="7"/>
      <c r="U63" s="7"/>
    </row>
    <row r="64" spans="1:21" x14ac:dyDescent="0.55000000000000004">
      <c r="A64" s="7"/>
      <c r="B64" s="7"/>
      <c r="C64" s="7"/>
      <c r="D64" s="7"/>
      <c r="E64" s="7"/>
      <c r="F64" s="7"/>
      <c r="G64" s="7"/>
      <c r="H64" s="7"/>
      <c r="I64" s="7"/>
      <c r="J64" s="7"/>
      <c r="K64" s="7"/>
      <c r="L64" s="7"/>
      <c r="M64" s="7"/>
      <c r="N64" s="7"/>
      <c r="O64" s="7"/>
      <c r="P64" s="7"/>
      <c r="Q64" s="7"/>
      <c r="R64" s="7"/>
      <c r="S64" s="7"/>
      <c r="T64" s="7"/>
      <c r="U64" s="7"/>
    </row>
    <row r="65" spans="1:21" x14ac:dyDescent="0.55000000000000004">
      <c r="A65" s="7"/>
      <c r="B65" s="7"/>
      <c r="C65" s="7"/>
      <c r="D65" s="7"/>
      <c r="E65" s="7"/>
      <c r="F65" s="7"/>
      <c r="G65" s="7"/>
      <c r="H65" s="7"/>
      <c r="I65" s="7"/>
      <c r="J65" s="7"/>
      <c r="K65" s="7"/>
      <c r="L65" s="7"/>
      <c r="M65" s="7"/>
      <c r="N65" s="7"/>
      <c r="O65" s="7"/>
      <c r="P65" s="7"/>
      <c r="Q65" s="7"/>
      <c r="R65" s="7"/>
      <c r="S65" s="7"/>
      <c r="T65" s="7"/>
      <c r="U65" s="7"/>
    </row>
    <row r="66" spans="1:21" x14ac:dyDescent="0.55000000000000004">
      <c r="A66" s="7"/>
      <c r="B66" s="7"/>
      <c r="C66" s="7"/>
      <c r="D66" s="7"/>
      <c r="E66" s="7"/>
      <c r="F66" s="7"/>
      <c r="G66" s="7"/>
      <c r="H66" s="7"/>
      <c r="I66" s="7"/>
      <c r="J66" s="7"/>
      <c r="K66" s="7"/>
      <c r="L66" s="7"/>
      <c r="M66" s="7"/>
      <c r="N66" s="7"/>
      <c r="O66" s="7"/>
      <c r="P66" s="7"/>
      <c r="Q66" s="7"/>
      <c r="R66" s="7"/>
      <c r="S66" s="7"/>
      <c r="T66" s="7"/>
      <c r="U66" s="7"/>
    </row>
    <row r="67" spans="1:21" x14ac:dyDescent="0.55000000000000004">
      <c r="A67" s="7"/>
      <c r="B67" s="7"/>
      <c r="C67" s="7"/>
      <c r="D67" s="7"/>
      <c r="E67" s="7"/>
      <c r="F67" s="7"/>
      <c r="G67" s="7"/>
      <c r="H67" s="7"/>
      <c r="I67" s="7"/>
      <c r="J67" s="7"/>
      <c r="K67" s="7"/>
      <c r="L67" s="7"/>
      <c r="M67" s="7"/>
      <c r="N67" s="7"/>
      <c r="O67" s="7"/>
      <c r="P67" s="7"/>
      <c r="Q67" s="7"/>
      <c r="R67" s="7"/>
      <c r="S67" s="7"/>
      <c r="T67" s="7"/>
      <c r="U67" s="7"/>
    </row>
    <row r="68" spans="1:21" x14ac:dyDescent="0.55000000000000004">
      <c r="A68" s="7"/>
      <c r="B68" s="7"/>
      <c r="C68" s="7"/>
      <c r="D68" s="7"/>
      <c r="E68" s="7"/>
      <c r="F68" s="7"/>
      <c r="G68" s="7"/>
      <c r="H68" s="7"/>
      <c r="I68" s="7"/>
      <c r="J68" s="7"/>
      <c r="K68" s="7"/>
      <c r="L68" s="7"/>
      <c r="M68" s="7"/>
      <c r="N68" s="7"/>
      <c r="O68" s="7"/>
      <c r="P68" s="7"/>
      <c r="Q68" s="7"/>
      <c r="R68" s="7"/>
      <c r="S68" s="7"/>
      <c r="T68" s="7"/>
      <c r="U68" s="7"/>
    </row>
    <row r="69" spans="1:21" x14ac:dyDescent="0.55000000000000004">
      <c r="A69" s="7"/>
      <c r="B69" s="7"/>
      <c r="C69" s="7"/>
      <c r="D69" s="7"/>
      <c r="E69" s="7"/>
      <c r="F69" s="7"/>
      <c r="G69" s="7"/>
      <c r="H69" s="7"/>
      <c r="I69" s="7"/>
      <c r="J69" s="7"/>
      <c r="K69" s="7"/>
      <c r="L69" s="7"/>
      <c r="M69" s="7"/>
      <c r="N69" s="7"/>
      <c r="O69" s="7"/>
      <c r="P69" s="7"/>
      <c r="Q69" s="7"/>
      <c r="R69" s="7"/>
      <c r="S69" s="7"/>
      <c r="T69" s="7"/>
      <c r="U69" s="7"/>
    </row>
    <row r="70" spans="1:21" x14ac:dyDescent="0.55000000000000004">
      <c r="A70" s="7"/>
      <c r="B70" s="7"/>
      <c r="C70" s="7"/>
      <c r="D70" s="7"/>
      <c r="E70" s="7"/>
      <c r="F70" s="7"/>
      <c r="G70" s="7"/>
      <c r="H70" s="7"/>
      <c r="I70" s="7"/>
      <c r="J70" s="7"/>
      <c r="K70" s="7"/>
      <c r="L70" s="7"/>
      <c r="M70" s="7"/>
      <c r="N70" s="7"/>
      <c r="O70" s="7"/>
      <c r="P70" s="7"/>
      <c r="Q70" s="7"/>
      <c r="R70" s="7"/>
      <c r="S70" s="7"/>
      <c r="T70" s="7"/>
      <c r="U70" s="7"/>
    </row>
    <row r="71" spans="1:21" x14ac:dyDescent="0.55000000000000004">
      <c r="A71" s="7"/>
      <c r="B71" s="7"/>
      <c r="C71" s="7"/>
      <c r="D71" s="7"/>
      <c r="E71" s="7"/>
      <c r="F71" s="7"/>
      <c r="G71" s="7"/>
      <c r="H71" s="7"/>
      <c r="I71" s="7"/>
      <c r="J71" s="7"/>
      <c r="K71" s="7"/>
      <c r="L71" s="7"/>
      <c r="M71" s="7"/>
      <c r="N71" s="7"/>
      <c r="O71" s="7"/>
      <c r="P71" s="7"/>
      <c r="Q71" s="7"/>
      <c r="R71" s="7"/>
      <c r="S71" s="7"/>
      <c r="T71" s="7"/>
      <c r="U71" s="7"/>
    </row>
    <row r="72" spans="1:21" x14ac:dyDescent="0.55000000000000004">
      <c r="A72" s="7"/>
      <c r="B72" s="7"/>
      <c r="C72" s="7"/>
      <c r="D72" s="7"/>
      <c r="E72" s="7"/>
      <c r="F72" s="7"/>
      <c r="G72" s="7"/>
      <c r="H72" s="7"/>
      <c r="I72" s="7"/>
      <c r="J72" s="7"/>
      <c r="K72" s="7"/>
      <c r="L72" s="7"/>
      <c r="M72" s="7"/>
      <c r="N72" s="7"/>
      <c r="O72" s="7"/>
      <c r="P72" s="7"/>
      <c r="Q72" s="7"/>
      <c r="R72" s="7"/>
      <c r="S72" s="7"/>
      <c r="T72" s="7"/>
      <c r="U72" s="7"/>
    </row>
    <row r="73" spans="1:21" x14ac:dyDescent="0.55000000000000004">
      <c r="A73" s="7"/>
      <c r="B73" s="7"/>
      <c r="C73" s="7"/>
      <c r="D73" s="7"/>
      <c r="E73" s="7"/>
      <c r="F73" s="7"/>
      <c r="G73" s="7"/>
      <c r="H73" s="7"/>
      <c r="I73" s="7"/>
      <c r="J73" s="7"/>
      <c r="K73" s="7"/>
      <c r="L73" s="7"/>
      <c r="M73" s="7"/>
      <c r="N73" s="7"/>
      <c r="O73" s="7"/>
      <c r="P73" s="7"/>
      <c r="Q73" s="7"/>
      <c r="R73" s="7"/>
      <c r="S73" s="7"/>
      <c r="T73" s="7"/>
      <c r="U73" s="7"/>
    </row>
    <row r="74" spans="1:21" x14ac:dyDescent="0.55000000000000004">
      <c r="A74" s="7"/>
      <c r="B74" s="7"/>
      <c r="C74" s="7"/>
      <c r="D74" s="7"/>
      <c r="E74" s="7"/>
      <c r="F74" s="7"/>
      <c r="G74" s="7"/>
      <c r="H74" s="7"/>
      <c r="I74" s="7"/>
      <c r="J74" s="7"/>
      <c r="K74" s="7"/>
      <c r="L74" s="7"/>
      <c r="M74" s="7"/>
      <c r="N74" s="7"/>
      <c r="O74" s="7"/>
      <c r="P74" s="7"/>
      <c r="Q74" s="7"/>
      <c r="R74" s="7"/>
      <c r="S74" s="7"/>
      <c r="T74" s="7"/>
      <c r="U74" s="7"/>
    </row>
    <row r="75" spans="1:21" x14ac:dyDescent="0.55000000000000004">
      <c r="A75" s="7"/>
      <c r="B75" s="7"/>
      <c r="C75" s="7"/>
      <c r="D75" s="7"/>
      <c r="E75" s="7"/>
      <c r="F75" s="7"/>
      <c r="G75" s="7"/>
      <c r="H75" s="7"/>
      <c r="I75" s="7"/>
      <c r="J75" s="7"/>
      <c r="K75" s="7"/>
      <c r="L75" s="7"/>
      <c r="M75" s="7"/>
      <c r="N75" s="7"/>
      <c r="O75" s="7"/>
      <c r="P75" s="7"/>
      <c r="Q75" s="7"/>
      <c r="R75" s="7"/>
      <c r="S75" s="7"/>
      <c r="T75" s="7"/>
      <c r="U75" s="7"/>
    </row>
    <row r="76" spans="1:21" x14ac:dyDescent="0.55000000000000004">
      <c r="A76" s="7"/>
      <c r="B76" s="7"/>
      <c r="C76" s="7"/>
      <c r="D76" s="7"/>
      <c r="E76" s="7"/>
      <c r="F76" s="7"/>
      <c r="G76" s="7"/>
      <c r="H76" s="7"/>
      <c r="I76" s="7"/>
      <c r="J76" s="7"/>
      <c r="K76" s="7"/>
      <c r="L76" s="7"/>
      <c r="M76" s="7"/>
      <c r="N76" s="7"/>
      <c r="O76" s="7"/>
      <c r="P76" s="7"/>
      <c r="Q76" s="7"/>
      <c r="R76" s="7"/>
      <c r="S76" s="7"/>
      <c r="T76" s="7"/>
      <c r="U76" s="7"/>
    </row>
    <row r="77" spans="1:21" x14ac:dyDescent="0.55000000000000004">
      <c r="A77" s="7"/>
      <c r="B77" s="7"/>
      <c r="C77" s="7"/>
      <c r="D77" s="7"/>
      <c r="E77" s="7"/>
      <c r="F77" s="7"/>
      <c r="G77" s="7"/>
      <c r="H77" s="7"/>
      <c r="I77" s="7"/>
      <c r="J77" s="7"/>
      <c r="K77" s="7"/>
      <c r="L77" s="7"/>
      <c r="M77" s="7"/>
      <c r="N77" s="7"/>
      <c r="O77" s="7"/>
      <c r="P77" s="7"/>
      <c r="Q77" s="7"/>
      <c r="R77" s="7"/>
      <c r="S77" s="7"/>
      <c r="T77" s="7"/>
      <c r="U77" s="7"/>
    </row>
    <row r="78" spans="1:21" x14ac:dyDescent="0.55000000000000004">
      <c r="A78" s="7"/>
      <c r="B78" s="7"/>
      <c r="C78" s="7"/>
      <c r="D78" s="7"/>
      <c r="E78" s="7"/>
      <c r="F78" s="7"/>
      <c r="G78" s="7"/>
      <c r="H78" s="7"/>
      <c r="I78" s="7"/>
      <c r="J78" s="7"/>
      <c r="K78" s="7"/>
      <c r="L78" s="7"/>
      <c r="M78" s="7"/>
      <c r="N78" s="7"/>
      <c r="O78" s="7"/>
      <c r="P78" s="7"/>
      <c r="Q78" s="7"/>
      <c r="R78" s="7"/>
      <c r="S78" s="7"/>
      <c r="T78" s="7"/>
      <c r="U78" s="7"/>
    </row>
    <row r="79" spans="1:21" x14ac:dyDescent="0.55000000000000004">
      <c r="A79" s="7"/>
      <c r="B79" s="7"/>
      <c r="C79" s="7"/>
      <c r="D79" s="7"/>
      <c r="E79" s="7"/>
      <c r="F79" s="7"/>
      <c r="G79" s="7"/>
      <c r="H79" s="7"/>
      <c r="I79" s="7"/>
      <c r="J79" s="7"/>
      <c r="K79" s="7"/>
      <c r="L79" s="7"/>
      <c r="M79" s="7"/>
      <c r="N79" s="7"/>
      <c r="O79" s="7"/>
      <c r="P79" s="7"/>
      <c r="Q79" s="7"/>
      <c r="R79" s="7"/>
      <c r="S79" s="7"/>
      <c r="T79" s="7"/>
      <c r="U79" s="7"/>
    </row>
    <row r="80" spans="1:21" x14ac:dyDescent="0.55000000000000004">
      <c r="A80" s="7"/>
      <c r="B80" s="7"/>
      <c r="C80" s="7"/>
      <c r="D80" s="7"/>
      <c r="E80" s="7"/>
      <c r="F80" s="7"/>
      <c r="G80" s="7"/>
      <c r="H80" s="7"/>
      <c r="I80" s="7"/>
      <c r="J80" s="7"/>
      <c r="K80" s="7"/>
      <c r="L80" s="7"/>
      <c r="M80" s="7"/>
      <c r="N80" s="7"/>
      <c r="O80" s="7"/>
      <c r="P80" s="7"/>
      <c r="Q80" s="7"/>
      <c r="R80" s="7"/>
      <c r="S80" s="7"/>
      <c r="T80" s="7"/>
      <c r="U80" s="7"/>
    </row>
    <row r="81" spans="1:21" x14ac:dyDescent="0.55000000000000004">
      <c r="A81" s="7"/>
      <c r="B81" s="7"/>
      <c r="C81" s="7"/>
      <c r="D81" s="7"/>
      <c r="E81" s="7"/>
      <c r="F81" s="7"/>
      <c r="G81" s="7"/>
      <c r="H81" s="7"/>
      <c r="I81" s="7"/>
      <c r="J81" s="7"/>
      <c r="K81" s="7"/>
      <c r="L81" s="7"/>
      <c r="M81" s="7"/>
      <c r="N81" s="7"/>
      <c r="O81" s="7"/>
      <c r="P81" s="7"/>
      <c r="Q81" s="7"/>
      <c r="R81" s="7"/>
      <c r="S81" s="7"/>
      <c r="T81" s="7"/>
      <c r="U81" s="7"/>
    </row>
    <row r="82" spans="1:21" x14ac:dyDescent="0.55000000000000004">
      <c r="A82" s="7"/>
      <c r="B82" s="7"/>
      <c r="C82" s="7"/>
      <c r="D82" s="7"/>
      <c r="E82" s="7"/>
      <c r="F82" s="7"/>
      <c r="G82" s="7"/>
      <c r="H82" s="7"/>
      <c r="I82" s="7"/>
      <c r="J82" s="7"/>
      <c r="K82" s="7"/>
      <c r="L82" s="7"/>
      <c r="M82" s="7"/>
      <c r="N82" s="7"/>
      <c r="O82" s="7"/>
      <c r="P82" s="7"/>
      <c r="Q82" s="7"/>
      <c r="R82" s="7"/>
      <c r="S82" s="7"/>
      <c r="T82" s="7"/>
      <c r="U82" s="7"/>
    </row>
    <row r="83" spans="1:21" x14ac:dyDescent="0.55000000000000004">
      <c r="A83" s="7"/>
      <c r="B83" s="7"/>
      <c r="C83" s="7"/>
      <c r="D83" s="7"/>
      <c r="E83" s="7"/>
      <c r="F83" s="7"/>
      <c r="G83" s="7"/>
      <c r="H83" s="7"/>
      <c r="I83" s="7"/>
      <c r="J83" s="7"/>
      <c r="K83" s="7"/>
      <c r="L83" s="7"/>
      <c r="M83" s="7"/>
      <c r="N83" s="7"/>
      <c r="O83" s="7"/>
      <c r="P83" s="7"/>
      <c r="Q83" s="7"/>
      <c r="R83" s="7"/>
      <c r="S83" s="7"/>
      <c r="T83" s="7"/>
      <c r="U83" s="7"/>
    </row>
    <row r="84" spans="1:21" x14ac:dyDescent="0.55000000000000004">
      <c r="A84" s="7"/>
      <c r="B84" s="7"/>
      <c r="C84" s="7"/>
      <c r="D84" s="7"/>
      <c r="E84" s="7"/>
      <c r="F84" s="7"/>
      <c r="G84" s="7"/>
      <c r="H84" s="7"/>
      <c r="I84" s="7"/>
      <c r="J84" s="7"/>
      <c r="K84" s="7"/>
      <c r="L84" s="7"/>
      <c r="M84" s="7"/>
      <c r="N84" s="7"/>
      <c r="O84" s="7"/>
      <c r="P84" s="7"/>
      <c r="Q84" s="7"/>
      <c r="R84" s="7"/>
      <c r="S84" s="7"/>
      <c r="T84" s="7"/>
      <c r="U84" s="7"/>
    </row>
    <row r="85" spans="1:21" x14ac:dyDescent="0.55000000000000004">
      <c r="A85" s="7"/>
      <c r="B85" s="7"/>
      <c r="C85" s="7"/>
      <c r="D85" s="7"/>
      <c r="E85" s="7"/>
      <c r="F85" s="7"/>
      <c r="G85" s="7"/>
      <c r="H85" s="7"/>
      <c r="I85" s="7"/>
      <c r="J85" s="7"/>
      <c r="K85" s="7"/>
      <c r="L85" s="7"/>
      <c r="M85" s="7"/>
      <c r="N85" s="7"/>
      <c r="O85" s="7"/>
      <c r="P85" s="7"/>
      <c r="Q85" s="7"/>
      <c r="R85" s="7"/>
      <c r="S85" s="7"/>
      <c r="T85" s="7"/>
      <c r="U85" s="7"/>
    </row>
    <row r="86" spans="1:21" x14ac:dyDescent="0.55000000000000004">
      <c r="A86" s="7"/>
      <c r="B86" s="7"/>
      <c r="C86" s="7"/>
      <c r="D86" s="7"/>
      <c r="E86" s="7"/>
      <c r="F86" s="7"/>
      <c r="G86" s="7"/>
      <c r="H86" s="7"/>
      <c r="I86" s="7"/>
      <c r="J86" s="7"/>
      <c r="K86" s="7"/>
      <c r="L86" s="7"/>
      <c r="M86" s="7"/>
      <c r="N86" s="7"/>
      <c r="O86" s="7"/>
      <c r="P86" s="7"/>
      <c r="Q86" s="7"/>
      <c r="R86" s="7"/>
      <c r="S86" s="7"/>
      <c r="T86" s="7"/>
      <c r="U86" s="7"/>
    </row>
    <row r="87" spans="1:21" x14ac:dyDescent="0.55000000000000004">
      <c r="A87" s="7"/>
      <c r="B87" s="7"/>
      <c r="C87" s="7"/>
      <c r="D87" s="7"/>
      <c r="E87" s="7"/>
      <c r="F87" s="7"/>
      <c r="G87" s="7"/>
      <c r="H87" s="7"/>
      <c r="I87" s="7"/>
      <c r="J87" s="7"/>
      <c r="K87" s="7"/>
      <c r="L87" s="7"/>
      <c r="M87" s="7"/>
      <c r="N87" s="7"/>
      <c r="O87" s="7"/>
      <c r="P87" s="7"/>
      <c r="Q87" s="7"/>
      <c r="R87" s="7"/>
      <c r="S87" s="7"/>
      <c r="T87" s="7"/>
      <c r="U87" s="7"/>
    </row>
    <row r="88" spans="1:21" x14ac:dyDescent="0.55000000000000004">
      <c r="A88" s="7"/>
      <c r="B88" s="7"/>
      <c r="C88" s="7"/>
      <c r="D88" s="7"/>
      <c r="E88" s="7"/>
      <c r="F88" s="7"/>
      <c r="G88" s="7"/>
      <c r="H88" s="7"/>
      <c r="I88" s="7"/>
      <c r="J88" s="7"/>
      <c r="K88" s="7"/>
      <c r="L88" s="7"/>
      <c r="M88" s="7"/>
      <c r="N88" s="7"/>
      <c r="O88" s="7"/>
      <c r="P88" s="7"/>
      <c r="Q88" s="7"/>
      <c r="R88" s="7"/>
      <c r="S88" s="7"/>
      <c r="T88" s="7"/>
      <c r="U88" s="7"/>
    </row>
    <row r="89" spans="1:21" x14ac:dyDescent="0.55000000000000004">
      <c r="A89" s="7"/>
      <c r="B89" s="7"/>
      <c r="C89" s="7"/>
      <c r="D89" s="7"/>
      <c r="E89" s="7"/>
      <c r="F89" s="7"/>
      <c r="G89" s="7"/>
      <c r="H89" s="7"/>
      <c r="I89" s="7"/>
      <c r="J89" s="7"/>
      <c r="K89" s="7"/>
      <c r="L89" s="7"/>
      <c r="M89" s="7"/>
      <c r="N89" s="7"/>
      <c r="O89" s="7"/>
      <c r="P89" s="7"/>
      <c r="Q89" s="7"/>
      <c r="R89" s="7"/>
      <c r="S89" s="7"/>
      <c r="T89" s="7"/>
      <c r="U89" s="7"/>
    </row>
    <row r="90" spans="1:21" x14ac:dyDescent="0.55000000000000004">
      <c r="A90" s="7"/>
      <c r="B90" s="7"/>
      <c r="C90" s="7"/>
      <c r="D90" s="7"/>
      <c r="E90" s="7"/>
      <c r="F90" s="7"/>
      <c r="G90" s="7"/>
      <c r="H90" s="7"/>
      <c r="I90" s="7"/>
      <c r="J90" s="7"/>
      <c r="K90" s="7"/>
      <c r="L90" s="7"/>
      <c r="M90" s="7"/>
      <c r="N90" s="7"/>
      <c r="O90" s="7"/>
      <c r="P90" s="7"/>
      <c r="Q90" s="7"/>
      <c r="R90" s="7"/>
      <c r="S90" s="7"/>
      <c r="T90" s="7"/>
      <c r="U90" s="7"/>
    </row>
    <row r="91" spans="1:21" x14ac:dyDescent="0.55000000000000004">
      <c r="A91" s="7"/>
      <c r="B91" s="7"/>
      <c r="C91" s="7"/>
      <c r="D91" s="7"/>
      <c r="E91" s="7"/>
      <c r="F91" s="7"/>
      <c r="G91" s="7"/>
      <c r="H91" s="7"/>
      <c r="I91" s="7"/>
      <c r="J91" s="7"/>
      <c r="K91" s="7"/>
      <c r="L91" s="7"/>
      <c r="M91" s="7"/>
      <c r="N91" s="7"/>
      <c r="O91" s="7"/>
      <c r="P91" s="7"/>
      <c r="Q91" s="7"/>
      <c r="R91" s="7"/>
      <c r="S91" s="7"/>
      <c r="T91" s="7"/>
      <c r="U91" s="7"/>
    </row>
    <row r="92" spans="1:21" x14ac:dyDescent="0.55000000000000004">
      <c r="A92" s="7"/>
      <c r="B92" s="7"/>
      <c r="C92" s="7"/>
      <c r="D92" s="7"/>
      <c r="E92" s="7"/>
      <c r="F92" s="7"/>
      <c r="G92" s="7"/>
      <c r="H92" s="7"/>
      <c r="I92" s="7"/>
      <c r="J92" s="7"/>
      <c r="K92" s="7"/>
      <c r="L92" s="7"/>
      <c r="M92" s="7"/>
      <c r="N92" s="7"/>
      <c r="O92" s="7"/>
      <c r="P92" s="7"/>
      <c r="Q92" s="7"/>
      <c r="R92" s="7"/>
      <c r="S92" s="7"/>
      <c r="T92" s="7"/>
      <c r="U92" s="7"/>
    </row>
    <row r="93" spans="1:21" x14ac:dyDescent="0.55000000000000004">
      <c r="A93" s="7"/>
      <c r="B93" s="7"/>
      <c r="C93" s="7"/>
      <c r="D93" s="7"/>
      <c r="E93" s="7"/>
      <c r="F93" s="7"/>
      <c r="G93" s="7"/>
      <c r="H93" s="7"/>
      <c r="I93" s="7"/>
      <c r="J93" s="7"/>
      <c r="K93" s="7"/>
      <c r="L93" s="7"/>
      <c r="M93" s="7"/>
      <c r="N93" s="7"/>
      <c r="O93" s="7"/>
      <c r="P93" s="7"/>
      <c r="Q93" s="7"/>
      <c r="R93" s="7"/>
      <c r="S93" s="7"/>
      <c r="T93" s="7"/>
      <c r="U93" s="7"/>
    </row>
    <row r="94" spans="1:21" x14ac:dyDescent="0.55000000000000004">
      <c r="A94" s="7"/>
      <c r="B94" s="7"/>
      <c r="C94" s="7"/>
      <c r="D94" s="7"/>
      <c r="E94" s="7"/>
      <c r="F94" s="7"/>
      <c r="G94" s="7"/>
      <c r="H94" s="7"/>
      <c r="I94" s="7"/>
      <c r="J94" s="7"/>
      <c r="K94" s="7"/>
      <c r="L94" s="7"/>
      <c r="M94" s="7"/>
      <c r="N94" s="7"/>
      <c r="O94" s="7"/>
      <c r="P94" s="7"/>
      <c r="Q94" s="7"/>
      <c r="R94" s="7"/>
      <c r="S94" s="7"/>
      <c r="T94" s="7"/>
      <c r="U94" s="7"/>
    </row>
    <row r="95" spans="1:21" x14ac:dyDescent="0.55000000000000004">
      <c r="A95" s="7"/>
      <c r="B95" s="7"/>
      <c r="C95" s="7"/>
      <c r="D95" s="7"/>
      <c r="E95" s="7"/>
      <c r="F95" s="7"/>
      <c r="G95" s="7"/>
      <c r="H95" s="7"/>
      <c r="I95" s="7"/>
      <c r="J95" s="7"/>
      <c r="K95" s="7"/>
      <c r="L95" s="7"/>
      <c r="M95" s="7"/>
      <c r="N95" s="7"/>
      <c r="O95" s="7"/>
      <c r="P95" s="7"/>
      <c r="Q95" s="7"/>
      <c r="R95" s="7"/>
      <c r="S95" s="7"/>
      <c r="T95" s="7"/>
      <c r="U95" s="7"/>
    </row>
    <row r="96" spans="1:21" x14ac:dyDescent="0.55000000000000004">
      <c r="A96" s="7"/>
      <c r="B96" s="7"/>
      <c r="C96" s="7"/>
      <c r="D96" s="7"/>
      <c r="E96" s="7"/>
      <c r="F96" s="7"/>
      <c r="G96" s="7"/>
      <c r="H96" s="7"/>
      <c r="I96" s="7"/>
      <c r="J96" s="7"/>
      <c r="K96" s="7"/>
      <c r="L96" s="7"/>
      <c r="M96" s="7"/>
      <c r="N96" s="7"/>
      <c r="O96" s="7"/>
      <c r="P96" s="7"/>
      <c r="Q96" s="7"/>
      <c r="R96" s="7"/>
      <c r="S96" s="7"/>
      <c r="T96" s="7"/>
      <c r="U96" s="7"/>
    </row>
    <row r="97" spans="1:21" x14ac:dyDescent="0.55000000000000004">
      <c r="A97" s="7"/>
      <c r="B97" s="7"/>
      <c r="C97" s="7"/>
      <c r="D97" s="7"/>
      <c r="E97" s="7"/>
      <c r="F97" s="7"/>
      <c r="G97" s="7"/>
      <c r="H97" s="7"/>
      <c r="I97" s="7"/>
      <c r="J97" s="7"/>
      <c r="K97" s="7"/>
      <c r="L97" s="7"/>
      <c r="M97" s="7"/>
      <c r="N97" s="7"/>
      <c r="O97" s="7"/>
      <c r="P97" s="7"/>
      <c r="Q97" s="7"/>
      <c r="R97" s="7"/>
      <c r="S97" s="7"/>
      <c r="T97" s="7"/>
      <c r="U97" s="7"/>
    </row>
    <row r="100" spans="1:21" x14ac:dyDescent="0.55000000000000004">
      <c r="A100" s="6"/>
      <c r="B100" s="6"/>
      <c r="C100" s="6"/>
      <c r="D100" s="6"/>
      <c r="E100" s="6"/>
      <c r="F100" s="6"/>
      <c r="G100" s="6"/>
      <c r="H100" s="6"/>
      <c r="I100" s="6"/>
      <c r="J100" s="6"/>
      <c r="K100" s="6"/>
      <c r="L100" s="6"/>
      <c r="M100" s="6"/>
      <c r="N100" s="6"/>
      <c r="O100" s="6"/>
      <c r="P100" s="6"/>
      <c r="Q100" s="6"/>
      <c r="R100" s="6"/>
      <c r="S100" s="6"/>
      <c r="T100" s="6"/>
      <c r="U100" s="6"/>
    </row>
    <row r="101" spans="1:21" x14ac:dyDescent="0.55000000000000004">
      <c r="A101" s="6"/>
      <c r="B101" s="6"/>
      <c r="C101" s="6"/>
      <c r="D101" s="6"/>
      <c r="E101" s="6"/>
      <c r="F101" s="6"/>
      <c r="G101" s="6"/>
      <c r="H101" s="6"/>
      <c r="I101" s="6"/>
      <c r="J101" s="6"/>
      <c r="K101" s="6"/>
      <c r="L101" s="6"/>
      <c r="M101" s="6"/>
      <c r="N101" s="6"/>
      <c r="O101" s="6"/>
      <c r="P101" s="6"/>
      <c r="Q101" s="6"/>
      <c r="R101" s="6"/>
      <c r="S101" s="6"/>
      <c r="T101" s="6"/>
      <c r="U101" s="6"/>
    </row>
    <row r="102" spans="1:21" x14ac:dyDescent="0.55000000000000004">
      <c r="A102" s="6"/>
      <c r="B102" s="6"/>
      <c r="C102" s="6"/>
      <c r="D102" s="6"/>
      <c r="E102" s="6"/>
      <c r="F102" s="6"/>
      <c r="G102" s="6"/>
      <c r="H102" s="6"/>
      <c r="I102" s="6"/>
      <c r="J102" s="6"/>
      <c r="K102" s="6"/>
      <c r="L102" s="6"/>
      <c r="M102" s="6"/>
      <c r="N102" s="6"/>
      <c r="O102" s="6"/>
      <c r="P102" s="6"/>
      <c r="Q102" s="6"/>
      <c r="R102" s="6"/>
      <c r="S102" s="6"/>
      <c r="T102" s="6"/>
      <c r="U102" s="6"/>
    </row>
    <row r="103" spans="1:21" x14ac:dyDescent="0.55000000000000004">
      <c r="A103" s="6"/>
      <c r="B103" s="6"/>
      <c r="C103" s="6"/>
      <c r="D103" s="6"/>
      <c r="E103" s="6"/>
      <c r="F103" s="6"/>
      <c r="G103" s="6"/>
      <c r="H103" s="6"/>
      <c r="I103" s="6"/>
      <c r="J103" s="6"/>
      <c r="K103" s="6"/>
      <c r="L103" s="6"/>
      <c r="M103" s="6"/>
      <c r="N103" s="6"/>
      <c r="O103" s="6"/>
      <c r="P103" s="6"/>
      <c r="Q103" s="6"/>
      <c r="R103" s="6"/>
      <c r="S103" s="6"/>
      <c r="T103" s="6"/>
      <c r="U103" s="6"/>
    </row>
    <row r="104" spans="1:21" x14ac:dyDescent="0.55000000000000004">
      <c r="A104" s="6"/>
      <c r="B104" s="6"/>
      <c r="C104" s="6"/>
      <c r="D104" s="6"/>
      <c r="E104" s="6"/>
      <c r="F104" s="6"/>
      <c r="G104" s="6"/>
      <c r="H104" s="6"/>
      <c r="I104" s="6"/>
      <c r="J104" s="6"/>
      <c r="K104" s="6"/>
      <c r="L104" s="6"/>
      <c r="M104" s="6"/>
      <c r="N104" s="6"/>
      <c r="O104" s="6"/>
      <c r="P104" s="6"/>
      <c r="Q104" s="6"/>
      <c r="R104" s="6"/>
      <c r="S104" s="6"/>
      <c r="T104" s="6"/>
      <c r="U104" s="6"/>
    </row>
    <row r="105" spans="1:21" x14ac:dyDescent="0.55000000000000004">
      <c r="A105" s="6"/>
      <c r="B105" s="6"/>
      <c r="C105" s="6"/>
      <c r="D105" s="6"/>
      <c r="E105" s="6"/>
      <c r="F105" s="6"/>
      <c r="G105" s="6"/>
      <c r="H105" s="6"/>
      <c r="I105" s="6"/>
      <c r="J105" s="6"/>
      <c r="K105" s="6"/>
      <c r="L105" s="6"/>
      <c r="M105" s="6"/>
      <c r="N105" s="6"/>
      <c r="O105" s="6"/>
      <c r="P105" s="6"/>
      <c r="Q105" s="6"/>
      <c r="R105" s="6"/>
      <c r="S105" s="6"/>
      <c r="T105" s="6"/>
      <c r="U105" s="6"/>
    </row>
    <row r="106" spans="1:21" x14ac:dyDescent="0.55000000000000004">
      <c r="A106" s="6"/>
      <c r="B106" s="6"/>
      <c r="C106" s="6"/>
      <c r="D106" s="6"/>
      <c r="E106" s="6"/>
      <c r="F106" s="6"/>
      <c r="G106" s="6"/>
      <c r="H106" s="6"/>
      <c r="I106" s="6"/>
      <c r="J106" s="6"/>
      <c r="K106" s="6"/>
      <c r="L106" s="6"/>
      <c r="M106" s="6"/>
      <c r="N106" s="6"/>
      <c r="O106" s="6"/>
      <c r="P106" s="6"/>
      <c r="Q106" s="6"/>
      <c r="R106" s="6"/>
      <c r="S106" s="6"/>
      <c r="T106" s="6"/>
      <c r="U106" s="6"/>
    </row>
    <row r="107" spans="1:21" x14ac:dyDescent="0.55000000000000004">
      <c r="A107" s="6"/>
      <c r="B107" s="6"/>
      <c r="C107" s="6"/>
      <c r="D107" s="6"/>
      <c r="E107" s="6"/>
      <c r="F107" s="6"/>
      <c r="G107" s="6"/>
      <c r="H107" s="6"/>
      <c r="I107" s="6"/>
      <c r="J107" s="6"/>
      <c r="K107" s="6"/>
      <c r="L107" s="6"/>
      <c r="M107" s="6"/>
      <c r="N107" s="6"/>
      <c r="O107" s="6"/>
      <c r="P107" s="6"/>
      <c r="Q107" s="6"/>
      <c r="R107" s="6"/>
      <c r="S107" s="6"/>
      <c r="T107" s="6"/>
      <c r="U107" s="6"/>
    </row>
    <row r="108" spans="1:21" x14ac:dyDescent="0.55000000000000004">
      <c r="A108" s="6"/>
      <c r="B108" s="6"/>
      <c r="C108" s="6"/>
      <c r="D108" s="6"/>
      <c r="E108" s="6"/>
      <c r="F108" s="6"/>
      <c r="G108" s="6"/>
      <c r="H108" s="6"/>
      <c r="I108" s="6"/>
      <c r="J108" s="6"/>
      <c r="K108" s="6"/>
      <c r="L108" s="6"/>
      <c r="M108" s="6"/>
      <c r="N108" s="6"/>
      <c r="O108" s="6"/>
      <c r="P108" s="6"/>
      <c r="Q108" s="6"/>
      <c r="R108" s="6"/>
      <c r="S108" s="6"/>
      <c r="T108" s="6"/>
      <c r="U108" s="6"/>
    </row>
    <row r="109" spans="1:21" x14ac:dyDescent="0.55000000000000004">
      <c r="A109" s="6"/>
      <c r="B109" s="6"/>
      <c r="C109" s="6"/>
      <c r="D109" s="6"/>
      <c r="E109" s="6"/>
      <c r="F109" s="6"/>
      <c r="G109" s="6"/>
      <c r="H109" s="6"/>
      <c r="I109" s="6"/>
      <c r="J109" s="6"/>
      <c r="K109" s="6"/>
      <c r="L109" s="6"/>
      <c r="M109" s="6"/>
      <c r="N109" s="6"/>
      <c r="O109" s="6"/>
      <c r="P109" s="6"/>
      <c r="Q109" s="6"/>
      <c r="R109" s="6"/>
      <c r="S109" s="6"/>
      <c r="T109" s="6"/>
      <c r="U109" s="6"/>
    </row>
    <row r="110" spans="1:21" x14ac:dyDescent="0.55000000000000004">
      <c r="A110" s="6"/>
      <c r="B110" s="6"/>
      <c r="C110" s="6"/>
      <c r="D110" s="6"/>
      <c r="E110" s="6"/>
      <c r="F110" s="6"/>
      <c r="G110" s="6"/>
      <c r="H110" s="6"/>
      <c r="I110" s="6"/>
      <c r="J110" s="6"/>
      <c r="K110" s="6"/>
      <c r="L110" s="6"/>
      <c r="M110" s="6"/>
      <c r="N110" s="6"/>
      <c r="O110" s="6"/>
      <c r="P110" s="6"/>
      <c r="Q110" s="6"/>
      <c r="R110" s="6"/>
      <c r="S110" s="6"/>
      <c r="T110" s="6"/>
      <c r="U110" s="6"/>
    </row>
    <row r="111" spans="1:21" x14ac:dyDescent="0.55000000000000004">
      <c r="A111" s="6"/>
      <c r="B111" s="6"/>
      <c r="C111" s="6"/>
      <c r="D111" s="6"/>
      <c r="E111" s="6"/>
      <c r="F111" s="6"/>
      <c r="G111" s="6"/>
      <c r="H111" s="6"/>
      <c r="I111" s="6"/>
      <c r="J111" s="6"/>
      <c r="K111" s="6"/>
      <c r="L111" s="6"/>
      <c r="M111" s="6"/>
      <c r="N111" s="6"/>
      <c r="O111" s="6"/>
      <c r="P111" s="6"/>
      <c r="Q111" s="6"/>
      <c r="R111" s="6"/>
      <c r="S111" s="6"/>
      <c r="T111" s="6"/>
      <c r="U111" s="6"/>
    </row>
    <row r="112" spans="1:21" x14ac:dyDescent="0.55000000000000004">
      <c r="A112" s="6"/>
      <c r="B112" s="6"/>
      <c r="C112" s="6"/>
      <c r="D112" s="6"/>
      <c r="E112" s="6"/>
      <c r="F112" s="6"/>
      <c r="G112" s="6"/>
      <c r="H112" s="6"/>
      <c r="I112" s="6"/>
      <c r="J112" s="6"/>
      <c r="K112" s="6"/>
      <c r="L112" s="6"/>
      <c r="M112" s="6"/>
      <c r="N112" s="6"/>
      <c r="O112" s="6"/>
      <c r="P112" s="6"/>
      <c r="Q112" s="6"/>
      <c r="R112" s="6"/>
      <c r="S112" s="6"/>
      <c r="T112" s="6"/>
      <c r="U112" s="6"/>
    </row>
    <row r="113" spans="1:21" x14ac:dyDescent="0.55000000000000004">
      <c r="A113" s="6"/>
      <c r="B113" s="6"/>
      <c r="C113" s="6"/>
      <c r="D113" s="6"/>
      <c r="E113" s="6"/>
      <c r="F113" s="6"/>
      <c r="G113" s="6"/>
      <c r="H113" s="6"/>
      <c r="I113" s="6"/>
      <c r="J113" s="6"/>
      <c r="K113" s="6"/>
      <c r="L113" s="6"/>
      <c r="M113" s="6"/>
      <c r="N113" s="6"/>
      <c r="O113" s="6"/>
      <c r="P113" s="6"/>
      <c r="Q113" s="6"/>
      <c r="R113" s="6"/>
      <c r="S113" s="6"/>
      <c r="T113" s="6"/>
      <c r="U113" s="6"/>
    </row>
    <row r="114" spans="1:21" x14ac:dyDescent="0.55000000000000004">
      <c r="A114" s="6"/>
      <c r="B114" s="6"/>
      <c r="C114" s="6"/>
      <c r="D114" s="6"/>
      <c r="E114" s="6"/>
      <c r="F114" s="6"/>
      <c r="G114" s="6"/>
      <c r="H114" s="6"/>
      <c r="I114" s="6"/>
      <c r="J114" s="6"/>
      <c r="K114" s="6"/>
      <c r="L114" s="6"/>
      <c r="M114" s="6"/>
      <c r="N114" s="6"/>
      <c r="O114" s="6"/>
      <c r="P114" s="6"/>
      <c r="Q114" s="6"/>
      <c r="R114" s="6"/>
      <c r="S114" s="6"/>
      <c r="T114" s="6"/>
      <c r="U114" s="6"/>
    </row>
    <row r="115" spans="1:21" x14ac:dyDescent="0.55000000000000004">
      <c r="A115" s="6"/>
      <c r="B115" s="6"/>
      <c r="C115" s="6"/>
      <c r="D115" s="6"/>
      <c r="E115" s="6"/>
      <c r="F115" s="6"/>
      <c r="G115" s="6"/>
      <c r="H115" s="6"/>
      <c r="I115" s="6"/>
      <c r="J115" s="6"/>
      <c r="K115" s="6"/>
      <c r="L115" s="6"/>
      <c r="M115" s="6"/>
      <c r="N115" s="6"/>
      <c r="O115" s="6"/>
      <c r="P115" s="6"/>
      <c r="Q115" s="6"/>
      <c r="R115" s="6"/>
      <c r="S115" s="6"/>
      <c r="T115" s="6"/>
      <c r="U115" s="6"/>
    </row>
    <row r="116" spans="1:21" x14ac:dyDescent="0.55000000000000004">
      <c r="A116" s="6"/>
      <c r="B116" s="6"/>
      <c r="C116" s="6"/>
      <c r="D116" s="6"/>
      <c r="E116" s="6"/>
      <c r="F116" s="6"/>
      <c r="G116" s="6"/>
      <c r="H116" s="6"/>
      <c r="I116" s="6"/>
      <c r="J116" s="6"/>
      <c r="K116" s="6"/>
      <c r="L116" s="6"/>
      <c r="M116" s="6"/>
      <c r="N116" s="6"/>
      <c r="O116" s="6"/>
      <c r="P116" s="6"/>
      <c r="Q116" s="6"/>
      <c r="R116" s="6"/>
      <c r="S116" s="6"/>
      <c r="T116" s="6"/>
      <c r="U116" s="6"/>
    </row>
    <row r="117" spans="1:21" x14ac:dyDescent="0.55000000000000004">
      <c r="A117" s="6"/>
      <c r="B117" s="6"/>
      <c r="C117" s="6"/>
      <c r="D117" s="6"/>
      <c r="E117" s="6"/>
      <c r="F117" s="6"/>
      <c r="G117" s="6"/>
      <c r="H117" s="6"/>
      <c r="I117" s="6"/>
      <c r="J117" s="6"/>
      <c r="K117" s="6"/>
      <c r="L117" s="6"/>
      <c r="M117" s="6"/>
      <c r="N117" s="6"/>
      <c r="O117" s="6"/>
      <c r="P117" s="6"/>
      <c r="Q117" s="6"/>
      <c r="R117" s="6"/>
      <c r="S117" s="6"/>
      <c r="T117" s="6"/>
      <c r="U117" s="6"/>
    </row>
    <row r="118" spans="1:21" x14ac:dyDescent="0.55000000000000004">
      <c r="A118" s="6"/>
      <c r="B118" s="6"/>
      <c r="C118" s="6"/>
      <c r="D118" s="6"/>
      <c r="E118" s="6"/>
      <c r="F118" s="6"/>
      <c r="G118" s="6"/>
      <c r="H118" s="6"/>
      <c r="I118" s="6"/>
      <c r="J118" s="6"/>
      <c r="K118" s="6"/>
      <c r="L118" s="6"/>
      <c r="M118" s="6"/>
      <c r="N118" s="6"/>
      <c r="O118" s="6"/>
      <c r="P118" s="6"/>
      <c r="Q118" s="6"/>
      <c r="R118" s="6"/>
      <c r="S118" s="6"/>
      <c r="T118" s="6"/>
      <c r="U118" s="6"/>
    </row>
    <row r="119" spans="1:21" x14ac:dyDescent="0.55000000000000004">
      <c r="A119" s="6"/>
      <c r="B119" s="6"/>
      <c r="C119" s="6"/>
      <c r="D119" s="6"/>
      <c r="E119" s="6"/>
      <c r="F119" s="6"/>
      <c r="G119" s="6"/>
      <c r="H119" s="6"/>
      <c r="I119" s="6"/>
      <c r="J119" s="6"/>
      <c r="K119" s="6"/>
      <c r="L119" s="6"/>
      <c r="M119" s="6"/>
      <c r="N119" s="6"/>
      <c r="O119" s="6"/>
      <c r="P119" s="6"/>
      <c r="Q119" s="6"/>
      <c r="R119" s="6"/>
      <c r="S119" s="6"/>
      <c r="T119" s="6"/>
      <c r="U119"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workbookViewId="0">
      <selection activeCell="D2" sqref="D2"/>
    </sheetView>
  </sheetViews>
  <sheetFormatPr defaultRowHeight="14.4" x14ac:dyDescent="0.55000000000000004"/>
  <cols>
    <col min="2" max="2" width="30.7890625" customWidth="1"/>
    <col min="3" max="3" width="51.89453125" customWidth="1"/>
  </cols>
  <sheetData>
    <row r="1" spans="1:20" x14ac:dyDescent="0.55000000000000004">
      <c r="A1" s="1" t="s">
        <v>62</v>
      </c>
    </row>
    <row r="2" spans="1:20" x14ac:dyDescent="0.55000000000000004">
      <c r="A2" t="s">
        <v>2</v>
      </c>
      <c r="D2" s="6" t="s">
        <v>13</v>
      </c>
    </row>
    <row r="3" spans="1:20" x14ac:dyDescent="0.55000000000000004">
      <c r="A3" t="s">
        <v>8</v>
      </c>
      <c r="D3" s="6" t="s">
        <v>107</v>
      </c>
    </row>
    <row r="4" spans="1:20" x14ac:dyDescent="0.55000000000000004">
      <c r="A4" s="1" t="s">
        <v>46</v>
      </c>
      <c r="B4" s="1" t="s">
        <v>63</v>
      </c>
      <c r="C4" s="1" t="s">
        <v>64</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row>
    <row r="5" spans="1:20" x14ac:dyDescent="0.55000000000000004">
      <c r="A5" t="s">
        <v>50</v>
      </c>
      <c r="B5" t="s">
        <v>65</v>
      </c>
      <c r="C5" t="s">
        <v>66</v>
      </c>
      <c r="D5">
        <v>14702</v>
      </c>
      <c r="E5">
        <v>13739</v>
      </c>
      <c r="F5">
        <v>13966</v>
      </c>
      <c r="G5">
        <v>13585</v>
      </c>
      <c r="H5">
        <v>13719</v>
      </c>
      <c r="I5">
        <v>15245</v>
      </c>
      <c r="J5">
        <v>15143</v>
      </c>
      <c r="K5">
        <v>15632</v>
      </c>
      <c r="L5">
        <v>16272</v>
      </c>
      <c r="M5">
        <v>17272</v>
      </c>
      <c r="N5">
        <v>17082</v>
      </c>
      <c r="O5">
        <v>16962</v>
      </c>
      <c r="P5">
        <v>16289</v>
      </c>
      <c r="Q5">
        <v>15477</v>
      </c>
      <c r="R5">
        <v>15383</v>
      </c>
      <c r="S5">
        <v>15607</v>
      </c>
      <c r="T5">
        <v>15463</v>
      </c>
    </row>
    <row r="6" spans="1:20" x14ac:dyDescent="0.55000000000000004">
      <c r="A6" t="s">
        <v>50</v>
      </c>
      <c r="B6" t="s">
        <v>65</v>
      </c>
      <c r="C6" t="s">
        <v>67</v>
      </c>
      <c r="D6">
        <v>2800</v>
      </c>
      <c r="E6">
        <v>2664</v>
      </c>
      <c r="F6">
        <v>1810</v>
      </c>
      <c r="G6">
        <v>1737</v>
      </c>
      <c r="H6">
        <v>1647</v>
      </c>
      <c r="I6">
        <v>2081</v>
      </c>
      <c r="J6">
        <v>2040</v>
      </c>
      <c r="K6">
        <v>2076</v>
      </c>
      <c r="L6">
        <v>1982</v>
      </c>
      <c r="M6">
        <v>2148</v>
      </c>
      <c r="N6">
        <v>2134</v>
      </c>
      <c r="O6">
        <v>2112</v>
      </c>
      <c r="P6">
        <v>2309</v>
      </c>
      <c r="Q6">
        <v>2051</v>
      </c>
      <c r="R6">
        <v>1885</v>
      </c>
      <c r="S6">
        <v>1842</v>
      </c>
      <c r="T6">
        <v>1840</v>
      </c>
    </row>
    <row r="7" spans="1:20" x14ac:dyDescent="0.55000000000000004">
      <c r="A7" t="s">
        <v>50</v>
      </c>
      <c r="B7" t="s">
        <v>65</v>
      </c>
      <c r="C7" t="s">
        <v>68</v>
      </c>
      <c r="D7">
        <v>886</v>
      </c>
      <c r="E7">
        <v>950</v>
      </c>
      <c r="F7" t="s">
        <v>69</v>
      </c>
      <c r="G7">
        <v>1002</v>
      </c>
      <c r="H7" t="s">
        <v>69</v>
      </c>
      <c r="I7" t="s">
        <v>69</v>
      </c>
      <c r="J7">
        <v>1362</v>
      </c>
      <c r="K7">
        <v>1400</v>
      </c>
      <c r="L7">
        <v>2061</v>
      </c>
      <c r="M7">
        <v>2422</v>
      </c>
      <c r="N7">
        <v>2372</v>
      </c>
      <c r="O7">
        <v>3016</v>
      </c>
      <c r="P7">
        <v>2844</v>
      </c>
      <c r="Q7">
        <v>2872</v>
      </c>
      <c r="R7">
        <v>2879</v>
      </c>
      <c r="S7">
        <v>2899</v>
      </c>
      <c r="T7">
        <v>2899</v>
      </c>
    </row>
    <row r="8" spans="1:20" x14ac:dyDescent="0.55000000000000004">
      <c r="A8" t="s">
        <v>50</v>
      </c>
      <c r="B8" t="s">
        <v>65</v>
      </c>
      <c r="C8" s="13" t="s">
        <v>70</v>
      </c>
      <c r="D8" s="13">
        <v>23</v>
      </c>
      <c r="E8" s="13">
        <v>30</v>
      </c>
      <c r="F8" s="13">
        <v>40</v>
      </c>
      <c r="G8" s="13">
        <v>43</v>
      </c>
      <c r="H8" s="13">
        <v>46</v>
      </c>
      <c r="I8" s="13">
        <v>49</v>
      </c>
      <c r="J8" s="13">
        <v>52</v>
      </c>
      <c r="K8" s="13">
        <v>60</v>
      </c>
      <c r="L8" s="13">
        <v>64</v>
      </c>
      <c r="M8" s="13">
        <v>61</v>
      </c>
      <c r="N8" s="13">
        <v>64</v>
      </c>
      <c r="O8" s="13">
        <v>64</v>
      </c>
      <c r="P8" s="13">
        <v>62</v>
      </c>
      <c r="Q8" s="13">
        <v>65</v>
      </c>
      <c r="R8" s="13">
        <v>65</v>
      </c>
      <c r="S8" s="13">
        <v>69</v>
      </c>
      <c r="T8" s="13">
        <v>69</v>
      </c>
    </row>
    <row r="9" spans="1:20" x14ac:dyDescent="0.55000000000000004">
      <c r="C9" s="13" t="s">
        <v>70</v>
      </c>
      <c r="D9" s="13">
        <f>D8/D5*100</f>
        <v>0.15644130050333288</v>
      </c>
      <c r="E9" s="13">
        <f t="shared" ref="E9:T9" si="0">E8/E5*100</f>
        <v>0.21835650338452578</v>
      </c>
      <c r="F9" s="13">
        <f t="shared" si="0"/>
        <v>0.28640985249892598</v>
      </c>
      <c r="G9" s="13">
        <f t="shared" si="0"/>
        <v>0.31652557968347439</v>
      </c>
      <c r="H9" s="13">
        <f t="shared" si="0"/>
        <v>0.33530140680807635</v>
      </c>
      <c r="I9" s="13">
        <f t="shared" si="0"/>
        <v>0.32141685798622499</v>
      </c>
      <c r="J9" s="13">
        <f t="shared" si="0"/>
        <v>0.34339298685861452</v>
      </c>
      <c r="K9" s="13">
        <f t="shared" si="0"/>
        <v>0.38382804503582391</v>
      </c>
      <c r="L9" s="13">
        <f t="shared" si="0"/>
        <v>0.39331366764995085</v>
      </c>
      <c r="M9" s="13">
        <f t="shared" si="0"/>
        <v>0.35317276516905977</v>
      </c>
      <c r="N9" s="13">
        <f t="shared" si="0"/>
        <v>0.37466338836201851</v>
      </c>
      <c r="O9" s="13">
        <f t="shared" si="0"/>
        <v>0.37731399599103876</v>
      </c>
      <c r="P9" s="13">
        <f t="shared" si="0"/>
        <v>0.38062496163054821</v>
      </c>
      <c r="Q9" s="13">
        <f t="shared" si="0"/>
        <v>0.41997803191833039</v>
      </c>
      <c r="R9" s="13">
        <f t="shared" si="0"/>
        <v>0.42254436715855159</v>
      </c>
      <c r="S9" s="13">
        <f t="shared" si="0"/>
        <v>0.44210930992503361</v>
      </c>
      <c r="T9" s="13">
        <f t="shared" si="0"/>
        <v>0.44622647610424881</v>
      </c>
    </row>
    <row r="10" spans="1:20" x14ac:dyDescent="0.55000000000000004">
      <c r="A10" t="s">
        <v>50</v>
      </c>
      <c r="B10" t="s">
        <v>65</v>
      </c>
      <c r="C10" s="13" t="s">
        <v>71</v>
      </c>
      <c r="D10" s="13">
        <v>135</v>
      </c>
      <c r="E10" s="13">
        <v>169</v>
      </c>
      <c r="F10" s="13">
        <v>222</v>
      </c>
      <c r="G10" s="13">
        <v>269</v>
      </c>
      <c r="H10" s="13">
        <v>278</v>
      </c>
      <c r="I10" s="13">
        <v>318</v>
      </c>
      <c r="J10" s="13">
        <v>341</v>
      </c>
      <c r="K10" s="13">
        <v>354</v>
      </c>
      <c r="L10" s="13">
        <v>393</v>
      </c>
      <c r="M10" s="13">
        <v>380</v>
      </c>
      <c r="N10" s="13">
        <v>413</v>
      </c>
      <c r="O10" s="13">
        <v>415</v>
      </c>
      <c r="P10" s="13">
        <v>392</v>
      </c>
      <c r="Q10" s="13">
        <v>387</v>
      </c>
      <c r="R10" s="13">
        <v>408</v>
      </c>
      <c r="S10" s="13">
        <v>411</v>
      </c>
      <c r="T10" s="13">
        <v>407</v>
      </c>
    </row>
    <row r="11" spans="1:20" x14ac:dyDescent="0.55000000000000004">
      <c r="C11" s="13" t="s">
        <v>71</v>
      </c>
      <c r="D11" s="13">
        <f>D10/D5*100</f>
        <v>0.9182424159978233</v>
      </c>
      <c r="E11" s="13">
        <f t="shared" ref="E11:T11" si="1">E10/E5*100</f>
        <v>1.2300749690661619</v>
      </c>
      <c r="F11" s="13">
        <f t="shared" si="1"/>
        <v>1.5895746813690392</v>
      </c>
      <c r="G11" s="13">
        <f t="shared" si="1"/>
        <v>1.980125138019875</v>
      </c>
      <c r="H11" s="13">
        <f t="shared" si="1"/>
        <v>2.0263867628835923</v>
      </c>
      <c r="I11" s="13">
        <f t="shared" si="1"/>
        <v>2.0859298130534603</v>
      </c>
      <c r="J11" s="13">
        <f t="shared" si="1"/>
        <v>2.2518655484382224</v>
      </c>
      <c r="K11" s="13">
        <f t="shared" si="1"/>
        <v>2.2645854657113613</v>
      </c>
      <c r="L11" s="13">
        <f t="shared" si="1"/>
        <v>2.4151917404129795</v>
      </c>
      <c r="M11" s="13">
        <f t="shared" si="1"/>
        <v>2.2000926354793884</v>
      </c>
      <c r="N11" s="13">
        <f t="shared" si="1"/>
        <v>2.4177496780236507</v>
      </c>
      <c r="O11" s="13">
        <f t="shared" si="1"/>
        <v>2.4466454427543924</v>
      </c>
      <c r="P11" s="13">
        <f t="shared" si="1"/>
        <v>2.4065320154705629</v>
      </c>
      <c r="Q11" s="13">
        <f t="shared" si="1"/>
        <v>2.5004845900368289</v>
      </c>
      <c r="R11" s="13">
        <f t="shared" si="1"/>
        <v>2.6522784892413704</v>
      </c>
      <c r="S11" s="13">
        <f t="shared" si="1"/>
        <v>2.6334337156404177</v>
      </c>
      <c r="T11" s="13">
        <f t="shared" si="1"/>
        <v>2.6320895039772361</v>
      </c>
    </row>
    <row r="12" spans="1:20" x14ac:dyDescent="0.55000000000000004">
      <c r="A12" t="s">
        <v>50</v>
      </c>
      <c r="B12" t="s">
        <v>65</v>
      </c>
      <c r="C12" t="s">
        <v>72</v>
      </c>
      <c r="D12">
        <v>23</v>
      </c>
      <c r="E12">
        <v>23</v>
      </c>
      <c r="F12">
        <v>29</v>
      </c>
      <c r="G12">
        <v>27</v>
      </c>
      <c r="H12">
        <v>28</v>
      </c>
      <c r="I12">
        <v>66</v>
      </c>
      <c r="J12">
        <v>66</v>
      </c>
      <c r="K12">
        <v>33</v>
      </c>
      <c r="L12">
        <v>28</v>
      </c>
      <c r="M12">
        <v>52</v>
      </c>
      <c r="N12">
        <v>23</v>
      </c>
      <c r="O12">
        <v>19</v>
      </c>
      <c r="P12">
        <v>24</v>
      </c>
      <c r="Q12" t="s">
        <v>69</v>
      </c>
      <c r="R12" t="s">
        <v>69</v>
      </c>
      <c r="S12" t="s">
        <v>69</v>
      </c>
      <c r="T12" t="s">
        <v>69</v>
      </c>
    </row>
    <row r="13" spans="1:20" x14ac:dyDescent="0.55000000000000004">
      <c r="A13" t="s">
        <v>50</v>
      </c>
      <c r="B13" t="s">
        <v>65</v>
      </c>
      <c r="C13" t="s">
        <v>73</v>
      </c>
      <c r="D13">
        <v>374</v>
      </c>
      <c r="E13">
        <v>416</v>
      </c>
      <c r="F13">
        <v>464</v>
      </c>
      <c r="G13">
        <v>482</v>
      </c>
      <c r="H13">
        <v>498</v>
      </c>
      <c r="I13">
        <v>524</v>
      </c>
      <c r="J13">
        <v>539</v>
      </c>
      <c r="K13">
        <v>568</v>
      </c>
      <c r="L13">
        <v>589</v>
      </c>
      <c r="M13">
        <v>252</v>
      </c>
      <c r="N13">
        <v>269</v>
      </c>
      <c r="O13">
        <v>284</v>
      </c>
      <c r="P13">
        <v>261</v>
      </c>
      <c r="Q13">
        <v>247</v>
      </c>
      <c r="R13">
        <v>236</v>
      </c>
      <c r="S13">
        <v>239</v>
      </c>
      <c r="T13">
        <v>244</v>
      </c>
    </row>
    <row r="14" spans="1:20" x14ac:dyDescent="0.55000000000000004">
      <c r="A14" t="s">
        <v>50</v>
      </c>
      <c r="B14" t="s">
        <v>65</v>
      </c>
      <c r="C14" t="s">
        <v>74</v>
      </c>
      <c r="D14">
        <v>840</v>
      </c>
      <c r="E14">
        <v>844</v>
      </c>
      <c r="F14">
        <v>885</v>
      </c>
      <c r="G14">
        <v>914</v>
      </c>
      <c r="H14">
        <v>906</v>
      </c>
      <c r="I14">
        <v>970</v>
      </c>
      <c r="J14">
        <v>1001</v>
      </c>
      <c r="K14">
        <v>962</v>
      </c>
      <c r="L14">
        <v>966</v>
      </c>
      <c r="M14">
        <v>1018</v>
      </c>
      <c r="N14">
        <v>1017</v>
      </c>
      <c r="O14">
        <v>957</v>
      </c>
      <c r="P14">
        <v>692</v>
      </c>
      <c r="Q14">
        <v>661</v>
      </c>
      <c r="R14">
        <v>704</v>
      </c>
      <c r="S14">
        <v>693</v>
      </c>
      <c r="T14">
        <v>618</v>
      </c>
    </row>
    <row r="15" spans="1:20" x14ac:dyDescent="0.55000000000000004">
      <c r="A15" t="s">
        <v>50</v>
      </c>
      <c r="B15" t="s">
        <v>65</v>
      </c>
      <c r="C15" t="s">
        <v>75</v>
      </c>
      <c r="D15">
        <v>902</v>
      </c>
      <c r="E15">
        <v>895</v>
      </c>
      <c r="F15">
        <v>891</v>
      </c>
      <c r="G15">
        <v>521</v>
      </c>
      <c r="H15">
        <v>510</v>
      </c>
      <c r="I15">
        <v>496</v>
      </c>
      <c r="J15">
        <v>490</v>
      </c>
      <c r="K15">
        <v>489</v>
      </c>
      <c r="L15">
        <v>84</v>
      </c>
      <c r="M15">
        <v>87</v>
      </c>
      <c r="N15">
        <v>83</v>
      </c>
      <c r="O15">
        <v>81</v>
      </c>
      <c r="P15">
        <v>84</v>
      </c>
      <c r="Q15">
        <v>78</v>
      </c>
      <c r="R15">
        <v>96</v>
      </c>
      <c r="S15">
        <v>98</v>
      </c>
      <c r="T15">
        <v>94</v>
      </c>
    </row>
    <row r="16" spans="1:20" x14ac:dyDescent="0.55000000000000004">
      <c r="A16" t="s">
        <v>50</v>
      </c>
      <c r="B16" t="s">
        <v>65</v>
      </c>
      <c r="C16" t="s">
        <v>76</v>
      </c>
      <c r="N16" t="s">
        <v>69</v>
      </c>
      <c r="O16" t="s">
        <v>69</v>
      </c>
      <c r="P16" t="s">
        <v>69</v>
      </c>
      <c r="Q16">
        <v>16</v>
      </c>
      <c r="R16">
        <v>10</v>
      </c>
      <c r="S16">
        <v>10</v>
      </c>
      <c r="T16">
        <v>10</v>
      </c>
    </row>
    <row r="17" spans="1:20" x14ac:dyDescent="0.55000000000000004">
      <c r="A17" t="s">
        <v>50</v>
      </c>
      <c r="B17" t="s">
        <v>65</v>
      </c>
      <c r="C17" t="s">
        <v>77</v>
      </c>
      <c r="D17">
        <v>524</v>
      </c>
      <c r="E17">
        <v>665</v>
      </c>
      <c r="F17">
        <v>699</v>
      </c>
      <c r="G17">
        <v>618</v>
      </c>
      <c r="H17">
        <v>399</v>
      </c>
      <c r="I17">
        <v>417</v>
      </c>
      <c r="J17">
        <v>342</v>
      </c>
      <c r="K17">
        <v>468</v>
      </c>
      <c r="L17">
        <v>458</v>
      </c>
      <c r="M17">
        <v>440</v>
      </c>
      <c r="N17">
        <v>453</v>
      </c>
      <c r="O17">
        <v>423</v>
      </c>
      <c r="P17">
        <v>320</v>
      </c>
      <c r="Q17">
        <v>299</v>
      </c>
      <c r="R17">
        <v>298</v>
      </c>
      <c r="S17">
        <v>305</v>
      </c>
      <c r="T17">
        <v>289</v>
      </c>
    </row>
    <row r="18" spans="1:20" x14ac:dyDescent="0.55000000000000004">
      <c r="A18" t="s">
        <v>50</v>
      </c>
      <c r="B18" t="s">
        <v>65</v>
      </c>
      <c r="C18" t="s">
        <v>78</v>
      </c>
      <c r="D18">
        <v>449</v>
      </c>
      <c r="E18">
        <v>422</v>
      </c>
      <c r="F18">
        <v>479</v>
      </c>
      <c r="G18">
        <v>359</v>
      </c>
      <c r="H18">
        <v>349</v>
      </c>
      <c r="I18">
        <v>361</v>
      </c>
      <c r="J18">
        <v>355</v>
      </c>
      <c r="K18">
        <v>350</v>
      </c>
      <c r="L18">
        <v>331</v>
      </c>
      <c r="M18">
        <v>344</v>
      </c>
      <c r="N18">
        <v>341</v>
      </c>
      <c r="O18">
        <v>334</v>
      </c>
      <c r="P18">
        <v>272</v>
      </c>
      <c r="Q18">
        <v>207</v>
      </c>
      <c r="R18">
        <v>194</v>
      </c>
      <c r="S18">
        <v>189</v>
      </c>
      <c r="T18">
        <v>193</v>
      </c>
    </row>
    <row r="19" spans="1:20" x14ac:dyDescent="0.55000000000000004">
      <c r="A19" t="s">
        <v>50</v>
      </c>
      <c r="B19" t="s">
        <v>65</v>
      </c>
      <c r="C19" t="s">
        <v>79</v>
      </c>
      <c r="K19" t="s">
        <v>69</v>
      </c>
      <c r="L19" t="s">
        <v>69</v>
      </c>
      <c r="M19" t="s">
        <v>69</v>
      </c>
      <c r="N19" t="s">
        <v>69</v>
      </c>
      <c r="O19" t="s">
        <v>69</v>
      </c>
      <c r="P19">
        <v>212</v>
      </c>
      <c r="Q19" t="s">
        <v>69</v>
      </c>
      <c r="R19" t="s">
        <v>69</v>
      </c>
      <c r="S19" t="s">
        <v>69</v>
      </c>
      <c r="T19" t="s">
        <v>69</v>
      </c>
    </row>
    <row r="20" spans="1:20" x14ac:dyDescent="0.55000000000000004">
      <c r="A20" t="s">
        <v>50</v>
      </c>
      <c r="B20" t="s">
        <v>65</v>
      </c>
      <c r="C20" t="s">
        <v>80</v>
      </c>
      <c r="D20">
        <v>1348</v>
      </c>
      <c r="E20">
        <v>1298</v>
      </c>
      <c r="F20">
        <v>1484</v>
      </c>
      <c r="G20">
        <v>1477</v>
      </c>
      <c r="H20">
        <v>1563</v>
      </c>
      <c r="I20">
        <v>1538</v>
      </c>
      <c r="J20">
        <v>1538</v>
      </c>
      <c r="K20">
        <v>1679</v>
      </c>
      <c r="L20">
        <v>1678</v>
      </c>
      <c r="M20">
        <v>1887</v>
      </c>
      <c r="N20">
        <v>1966</v>
      </c>
      <c r="O20">
        <v>1594</v>
      </c>
      <c r="P20">
        <v>1715</v>
      </c>
      <c r="Q20">
        <v>1369</v>
      </c>
      <c r="R20">
        <v>1430</v>
      </c>
      <c r="S20">
        <v>1543</v>
      </c>
      <c r="T20">
        <v>1549</v>
      </c>
    </row>
    <row r="21" spans="1:20" x14ac:dyDescent="0.55000000000000004">
      <c r="A21" t="s">
        <v>50</v>
      </c>
      <c r="B21" t="s">
        <v>65</v>
      </c>
      <c r="C21" s="13" t="s">
        <v>81</v>
      </c>
      <c r="D21" s="13">
        <v>2934</v>
      </c>
      <c r="E21" s="13">
        <v>2507</v>
      </c>
      <c r="F21" s="13">
        <v>2723</v>
      </c>
      <c r="G21" s="13">
        <v>2965</v>
      </c>
      <c r="H21" s="13">
        <v>3000</v>
      </c>
      <c r="I21" s="13">
        <v>3654</v>
      </c>
      <c r="J21" s="13">
        <v>3684</v>
      </c>
      <c r="K21" s="13">
        <v>3833</v>
      </c>
      <c r="L21" s="13">
        <v>3989</v>
      </c>
      <c r="M21" s="13">
        <v>4249</v>
      </c>
      <c r="N21" s="13">
        <v>4114</v>
      </c>
      <c r="O21" s="13">
        <v>3888</v>
      </c>
      <c r="P21" s="13">
        <v>3485</v>
      </c>
      <c r="Q21" s="13">
        <v>3285</v>
      </c>
      <c r="R21" s="13">
        <v>3315</v>
      </c>
      <c r="S21" s="13">
        <v>3315</v>
      </c>
      <c r="T21" s="13">
        <v>3315</v>
      </c>
    </row>
    <row r="22" spans="1:20" x14ac:dyDescent="0.55000000000000004">
      <c r="C22" s="13" t="s">
        <v>81</v>
      </c>
      <c r="D22" s="13">
        <f>D21/D5*100</f>
        <v>19.956468507686029</v>
      </c>
      <c r="E22" s="13">
        <f t="shared" ref="E22:T22" si="2">E21/E5*100</f>
        <v>18.247325132833538</v>
      </c>
      <c r="F22" s="13">
        <f t="shared" si="2"/>
        <v>19.497350708864385</v>
      </c>
      <c r="G22" s="13">
        <f t="shared" si="2"/>
        <v>21.825542878174456</v>
      </c>
      <c r="H22" s="13">
        <f t="shared" si="2"/>
        <v>21.867483052700635</v>
      </c>
      <c r="I22" s="13">
        <f t="shared" si="2"/>
        <v>23.968514266972779</v>
      </c>
      <c r="J22" s="13">
        <f t="shared" si="2"/>
        <v>24.328072376675692</v>
      </c>
      <c r="K22" s="13">
        <f t="shared" si="2"/>
        <v>24.52021494370522</v>
      </c>
      <c r="L22" s="13">
        <f t="shared" si="2"/>
        <v>24.514503441494593</v>
      </c>
      <c r="M22" s="13">
        <f t="shared" si="2"/>
        <v>24.600509495136638</v>
      </c>
      <c r="N22" s="13">
        <f t="shared" si="2"/>
        <v>24.083830933146004</v>
      </c>
      <c r="O22" s="13">
        <f t="shared" si="2"/>
        <v>22.921825256455609</v>
      </c>
      <c r="P22" s="13">
        <f t="shared" si="2"/>
        <v>21.394806311007429</v>
      </c>
      <c r="Q22" s="13">
        <f t="shared" si="2"/>
        <v>21.225043613103313</v>
      </c>
      <c r="R22" s="13">
        <f t="shared" si="2"/>
        <v>21.549762725086133</v>
      </c>
      <c r="S22" s="13">
        <f t="shared" si="2"/>
        <v>21.240469020311398</v>
      </c>
      <c r="T22" s="13">
        <f t="shared" si="2"/>
        <v>21.438272004138913</v>
      </c>
    </row>
    <row r="23" spans="1:20" x14ac:dyDescent="0.55000000000000004">
      <c r="A23" t="s">
        <v>50</v>
      </c>
      <c r="B23" t="s">
        <v>65</v>
      </c>
      <c r="C23" s="13" t="s">
        <v>82</v>
      </c>
      <c r="D23" s="13">
        <v>2435</v>
      </c>
      <c r="E23" s="13">
        <v>1689</v>
      </c>
      <c r="F23" s="13">
        <v>1845</v>
      </c>
      <c r="G23" s="13">
        <v>1923</v>
      </c>
      <c r="H23" s="13">
        <v>1656</v>
      </c>
      <c r="I23" s="13">
        <v>1685</v>
      </c>
      <c r="J23" s="13">
        <v>1435</v>
      </c>
      <c r="K23" s="13">
        <v>1464</v>
      </c>
      <c r="L23" s="13">
        <v>1411</v>
      </c>
      <c r="M23" s="13">
        <v>1357</v>
      </c>
      <c r="N23" s="13">
        <v>1247</v>
      </c>
      <c r="O23" s="13">
        <v>1353</v>
      </c>
      <c r="P23" s="13">
        <v>1343</v>
      </c>
      <c r="Q23" s="13">
        <v>1358</v>
      </c>
      <c r="R23" s="13">
        <v>1321</v>
      </c>
      <c r="S23" s="13">
        <v>1383</v>
      </c>
      <c r="T23" s="13">
        <v>1415</v>
      </c>
    </row>
    <row r="24" spans="1:20" x14ac:dyDescent="0.55000000000000004">
      <c r="C24" s="13" t="s">
        <v>82</v>
      </c>
      <c r="D24" s="13">
        <f>D23/D5*100</f>
        <v>16.562372466331109</v>
      </c>
      <c r="E24" s="13">
        <f t="shared" ref="E24:T24" si="3">E23/E5*100</f>
        <v>12.293471140548801</v>
      </c>
      <c r="F24" s="13">
        <f t="shared" si="3"/>
        <v>13.21065444651296</v>
      </c>
      <c r="G24" s="13">
        <f t="shared" si="3"/>
        <v>14.155318365844682</v>
      </c>
      <c r="H24" s="13">
        <f t="shared" si="3"/>
        <v>12.070850645090751</v>
      </c>
      <c r="I24" s="13">
        <f t="shared" si="3"/>
        <v>11.052804198097737</v>
      </c>
      <c r="J24" s="13">
        <f t="shared" si="3"/>
        <v>9.4763256950406127</v>
      </c>
      <c r="K24" s="13">
        <f t="shared" si="3"/>
        <v>9.365404298874104</v>
      </c>
      <c r="L24" s="13">
        <f t="shared" si="3"/>
        <v>8.6713372664700099</v>
      </c>
      <c r="M24" s="13">
        <f t="shared" si="3"/>
        <v>7.8566465956461329</v>
      </c>
      <c r="N24" s="13">
        <f t="shared" si="3"/>
        <v>7.3000819576162046</v>
      </c>
      <c r="O24" s="13">
        <f t="shared" si="3"/>
        <v>7.9766536964980537</v>
      </c>
      <c r="P24" s="13">
        <f t="shared" si="3"/>
        <v>8.2448277979004239</v>
      </c>
      <c r="Q24" s="13">
        <f t="shared" si="3"/>
        <v>8.7743102668475803</v>
      </c>
      <c r="R24" s="13">
        <f t="shared" si="3"/>
        <v>8.5874016771761035</v>
      </c>
      <c r="S24" s="13">
        <f t="shared" si="3"/>
        <v>8.8614083424104564</v>
      </c>
      <c r="T24" s="13">
        <f t="shared" si="3"/>
        <v>9.1508762853262624</v>
      </c>
    </row>
    <row r="25" spans="1:20" x14ac:dyDescent="0.55000000000000004">
      <c r="A25" t="s">
        <v>50</v>
      </c>
      <c r="B25" t="s">
        <v>65</v>
      </c>
      <c r="C25" t="s">
        <v>83</v>
      </c>
      <c r="D25">
        <v>220</v>
      </c>
      <c r="E25">
        <v>233</v>
      </c>
      <c r="F25">
        <v>246</v>
      </c>
      <c r="G25">
        <v>257</v>
      </c>
      <c r="H25">
        <v>272</v>
      </c>
      <c r="I25">
        <v>263</v>
      </c>
      <c r="J25">
        <v>271</v>
      </c>
      <c r="K25">
        <v>286</v>
      </c>
      <c r="L25">
        <v>304</v>
      </c>
      <c r="M25">
        <v>320</v>
      </c>
      <c r="N25">
        <v>324</v>
      </c>
      <c r="O25">
        <v>343</v>
      </c>
      <c r="P25">
        <v>338</v>
      </c>
      <c r="Q25">
        <v>344</v>
      </c>
      <c r="R25">
        <v>343</v>
      </c>
      <c r="S25">
        <v>353</v>
      </c>
      <c r="T25">
        <v>353</v>
      </c>
    </row>
    <row r="26" spans="1:20" x14ac:dyDescent="0.55000000000000004">
      <c r="A26" t="s">
        <v>50</v>
      </c>
      <c r="B26" t="s">
        <v>65</v>
      </c>
      <c r="C26" s="13" t="s">
        <v>84</v>
      </c>
      <c r="D26" s="19">
        <v>66</v>
      </c>
      <c r="E26" s="19">
        <v>77</v>
      </c>
      <c r="F26" s="19">
        <v>90</v>
      </c>
      <c r="G26" s="19">
        <v>98</v>
      </c>
      <c r="H26" s="19">
        <v>101</v>
      </c>
      <c r="I26" s="19">
        <v>125</v>
      </c>
      <c r="J26" s="19">
        <v>127</v>
      </c>
      <c r="K26" s="19">
        <v>129</v>
      </c>
      <c r="L26" s="19">
        <v>139</v>
      </c>
      <c r="M26" s="19">
        <v>158</v>
      </c>
      <c r="N26" s="19">
        <v>148</v>
      </c>
      <c r="O26" s="19">
        <v>175</v>
      </c>
      <c r="P26" s="19">
        <v>162</v>
      </c>
      <c r="Q26" s="19">
        <v>170</v>
      </c>
      <c r="R26" s="19">
        <v>170</v>
      </c>
      <c r="S26" s="19">
        <v>182</v>
      </c>
      <c r="T26" s="19">
        <v>182</v>
      </c>
    </row>
    <row r="27" spans="1:20" x14ac:dyDescent="0.55000000000000004">
      <c r="C27" s="13" t="s">
        <v>84</v>
      </c>
      <c r="D27" s="19">
        <f>D26/D5*100</f>
        <v>0.44891851448782483</v>
      </c>
      <c r="E27" s="19">
        <f t="shared" ref="E27:T27" si="4">E26/E5*100</f>
        <v>0.56044835868694953</v>
      </c>
      <c r="F27" s="19">
        <f t="shared" si="4"/>
        <v>0.64442216812258346</v>
      </c>
      <c r="G27" s="19">
        <f t="shared" si="4"/>
        <v>0.72138387927861614</v>
      </c>
      <c r="H27" s="19">
        <f t="shared" si="4"/>
        <v>0.73620526277425469</v>
      </c>
      <c r="I27" s="19">
        <f t="shared" si="4"/>
        <v>0.81994096425057394</v>
      </c>
      <c r="J27" s="19">
        <f t="shared" si="4"/>
        <v>0.83867133328930854</v>
      </c>
      <c r="K27" s="19">
        <f t="shared" si="4"/>
        <v>0.82523029682702154</v>
      </c>
      <c r="L27" s="19">
        <f t="shared" si="4"/>
        <v>0.85422812192723696</v>
      </c>
      <c r="M27" s="19">
        <f t="shared" si="4"/>
        <v>0.91477535896248263</v>
      </c>
      <c r="N27" s="19">
        <f t="shared" si="4"/>
        <v>0.86640908558716778</v>
      </c>
      <c r="O27" s="19">
        <f t="shared" si="4"/>
        <v>1.0317179577879967</v>
      </c>
      <c r="P27" s="19">
        <f t="shared" si="4"/>
        <v>0.9945361900669164</v>
      </c>
      <c r="Q27" s="19">
        <f t="shared" si="4"/>
        <v>1.0984040834787103</v>
      </c>
      <c r="R27" s="19">
        <f t="shared" si="4"/>
        <v>1.1051160371839044</v>
      </c>
      <c r="S27" s="19">
        <f t="shared" si="4"/>
        <v>1.1661433971935669</v>
      </c>
      <c r="T27" s="19">
        <f t="shared" si="4"/>
        <v>1.1770031688546854</v>
      </c>
    </row>
    <row r="28" spans="1:20" x14ac:dyDescent="0.55000000000000004">
      <c r="A28" t="s">
        <v>50</v>
      </c>
      <c r="B28" t="s">
        <v>65</v>
      </c>
      <c r="C28" t="s">
        <v>85</v>
      </c>
      <c r="D28">
        <v>167</v>
      </c>
      <c r="E28">
        <v>194</v>
      </c>
      <c r="F28">
        <v>203</v>
      </c>
      <c r="G28">
        <v>201</v>
      </c>
      <c r="H28">
        <v>181</v>
      </c>
      <c r="I28">
        <v>182</v>
      </c>
      <c r="J28">
        <v>393</v>
      </c>
      <c r="K28">
        <v>317</v>
      </c>
      <c r="L28">
        <v>426</v>
      </c>
      <c r="M28">
        <v>461</v>
      </c>
      <c r="N28">
        <v>577</v>
      </c>
      <c r="O28">
        <v>312</v>
      </c>
      <c r="P28">
        <v>318</v>
      </c>
      <c r="Q28">
        <v>365</v>
      </c>
      <c r="R28">
        <v>441</v>
      </c>
      <c r="S28">
        <v>525</v>
      </c>
      <c r="T28">
        <v>467</v>
      </c>
    </row>
    <row r="29" spans="1:20" x14ac:dyDescent="0.55000000000000004">
      <c r="A29" t="s">
        <v>50</v>
      </c>
      <c r="B29" t="s">
        <v>65</v>
      </c>
      <c r="C29" t="s">
        <v>86</v>
      </c>
      <c r="D29">
        <v>577</v>
      </c>
      <c r="E29">
        <v>663</v>
      </c>
      <c r="F29">
        <v>1856</v>
      </c>
      <c r="G29">
        <v>692</v>
      </c>
      <c r="H29">
        <v>2286</v>
      </c>
      <c r="I29">
        <v>2516</v>
      </c>
      <c r="J29">
        <v>1108</v>
      </c>
      <c r="K29">
        <v>1164</v>
      </c>
      <c r="L29">
        <v>1369</v>
      </c>
      <c r="M29">
        <v>1636</v>
      </c>
      <c r="N29">
        <v>1537</v>
      </c>
      <c r="O29">
        <v>1593</v>
      </c>
      <c r="P29">
        <v>1458</v>
      </c>
      <c r="Q29">
        <v>1703</v>
      </c>
      <c r="R29">
        <v>1588</v>
      </c>
      <c r="S29">
        <v>1551</v>
      </c>
      <c r="T29">
        <v>1519</v>
      </c>
    </row>
    <row r="30" spans="1:20" x14ac:dyDescent="0.55000000000000004">
      <c r="A30" t="s">
        <v>87</v>
      </c>
    </row>
    <row r="31" spans="1:20" x14ac:dyDescent="0.55000000000000004">
      <c r="A31" t="s">
        <v>69</v>
      </c>
      <c r="B31" t="s">
        <v>88</v>
      </c>
    </row>
    <row r="32" spans="1:20" x14ac:dyDescent="0.55000000000000004">
      <c r="A32" t="s">
        <v>58</v>
      </c>
    </row>
    <row r="33" spans="1:2" x14ac:dyDescent="0.55000000000000004">
      <c r="A33">
        <v>1</v>
      </c>
      <c r="B33" t="s">
        <v>89</v>
      </c>
    </row>
    <row r="34" spans="1:2" x14ac:dyDescent="0.55000000000000004">
      <c r="A34">
        <v>2</v>
      </c>
      <c r="B34" t="s">
        <v>90</v>
      </c>
    </row>
    <row r="35" spans="1:2" x14ac:dyDescent="0.55000000000000004">
      <c r="A35">
        <v>3</v>
      </c>
      <c r="B35" t="s">
        <v>91</v>
      </c>
    </row>
    <row r="36" spans="1:2" x14ac:dyDescent="0.55000000000000004">
      <c r="A36">
        <v>4</v>
      </c>
      <c r="B36" t="s">
        <v>92</v>
      </c>
    </row>
    <row r="37" spans="1:2" x14ac:dyDescent="0.55000000000000004">
      <c r="A37" t="s">
        <v>60</v>
      </c>
    </row>
    <row r="38" spans="1:2" x14ac:dyDescent="0.55000000000000004">
      <c r="A38" t="s">
        <v>93</v>
      </c>
    </row>
    <row r="39" spans="1:2" x14ac:dyDescent="0.55000000000000004">
      <c r="A39" t="s">
        <v>94</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abSelected="1" topLeftCell="B4" workbookViewId="0">
      <selection activeCell="D4" sqref="D4"/>
    </sheetView>
  </sheetViews>
  <sheetFormatPr defaultRowHeight="14.4" x14ac:dyDescent="0.55000000000000004"/>
  <cols>
    <col min="2" max="2" width="22.578125" customWidth="1"/>
    <col min="3" max="3" width="21.68359375" customWidth="1"/>
    <col min="4" max="4" width="28.15625" customWidth="1"/>
  </cols>
  <sheetData>
    <row r="1" spans="1:18" x14ac:dyDescent="0.55000000000000004">
      <c r="A1" s="1" t="s">
        <v>44</v>
      </c>
      <c r="K1" s="6"/>
    </row>
    <row r="2" spans="1:18" x14ac:dyDescent="0.55000000000000004">
      <c r="A2" t="s">
        <v>2</v>
      </c>
      <c r="D2" s="6" t="s">
        <v>61</v>
      </c>
      <c r="F2" s="6"/>
    </row>
    <row r="3" spans="1:18" x14ac:dyDescent="0.55000000000000004">
      <c r="A3" t="s">
        <v>45</v>
      </c>
      <c r="D3" s="6" t="s">
        <v>110</v>
      </c>
      <c r="J3" s="6"/>
    </row>
    <row r="4" spans="1:18" x14ac:dyDescent="0.55000000000000004">
      <c r="A4" s="1" t="s">
        <v>46</v>
      </c>
      <c r="B4" s="1" t="s">
        <v>47</v>
      </c>
      <c r="C4" s="1" t="s">
        <v>48</v>
      </c>
      <c r="D4" s="1" t="s">
        <v>49</v>
      </c>
      <c r="E4" s="1">
        <v>2000</v>
      </c>
      <c r="F4" s="1">
        <v>2001</v>
      </c>
      <c r="G4" s="1">
        <v>2002</v>
      </c>
      <c r="H4" s="1">
        <v>2003</v>
      </c>
      <c r="I4" s="1">
        <v>2004</v>
      </c>
      <c r="J4" s="1">
        <v>2005</v>
      </c>
      <c r="K4" s="1">
        <v>2006</v>
      </c>
      <c r="L4" s="1">
        <v>2007</v>
      </c>
      <c r="M4" s="1">
        <v>2008</v>
      </c>
      <c r="N4" s="1">
        <v>2009</v>
      </c>
      <c r="O4" s="1">
        <v>2010</v>
      </c>
      <c r="P4" s="1">
        <v>2011</v>
      </c>
      <c r="Q4" s="1">
        <v>2012</v>
      </c>
      <c r="R4" s="1">
        <v>2013</v>
      </c>
    </row>
    <row r="5" spans="1:18" x14ac:dyDescent="0.55000000000000004">
      <c r="A5" t="s">
        <v>50</v>
      </c>
      <c r="B5" t="s">
        <v>51</v>
      </c>
      <c r="C5" t="s">
        <v>52</v>
      </c>
      <c r="D5" t="s">
        <v>53</v>
      </c>
      <c r="E5">
        <v>167940</v>
      </c>
      <c r="F5">
        <v>179180</v>
      </c>
      <c r="G5">
        <v>183240</v>
      </c>
      <c r="H5">
        <v>196380</v>
      </c>
      <c r="I5">
        <v>210470</v>
      </c>
      <c r="J5">
        <v>218590</v>
      </c>
      <c r="K5">
        <v>229050</v>
      </c>
      <c r="L5">
        <v>248640</v>
      </c>
      <c r="M5">
        <v>256650</v>
      </c>
      <c r="N5">
        <v>236760</v>
      </c>
      <c r="O5">
        <v>233060</v>
      </c>
      <c r="P5">
        <v>239920</v>
      </c>
      <c r="Q5">
        <v>231230</v>
      </c>
      <c r="R5">
        <v>226620</v>
      </c>
    </row>
    <row r="6" spans="1:18" x14ac:dyDescent="0.55000000000000004">
      <c r="A6" t="s">
        <v>50</v>
      </c>
      <c r="B6" t="s">
        <v>51</v>
      </c>
      <c r="C6" t="s">
        <v>52</v>
      </c>
      <c r="D6" t="s">
        <v>54</v>
      </c>
      <c r="E6">
        <v>147290</v>
      </c>
      <c r="F6">
        <v>158140</v>
      </c>
      <c r="G6">
        <v>161710</v>
      </c>
      <c r="H6">
        <v>173270</v>
      </c>
      <c r="I6">
        <v>186040</v>
      </c>
      <c r="J6">
        <v>193200</v>
      </c>
      <c r="K6">
        <v>203000</v>
      </c>
      <c r="L6">
        <v>220920</v>
      </c>
      <c r="M6">
        <v>227850</v>
      </c>
      <c r="N6">
        <v>206100</v>
      </c>
      <c r="O6">
        <v>200450</v>
      </c>
      <c r="P6">
        <v>207240</v>
      </c>
      <c r="Q6">
        <v>197100</v>
      </c>
      <c r="R6">
        <v>191420</v>
      </c>
    </row>
    <row r="7" spans="1:18" x14ac:dyDescent="0.55000000000000004">
      <c r="A7" t="s">
        <v>50</v>
      </c>
      <c r="B7" t="s">
        <v>51</v>
      </c>
      <c r="C7" t="s">
        <v>52</v>
      </c>
      <c r="D7" t="s">
        <v>55</v>
      </c>
      <c r="E7">
        <v>20650</v>
      </c>
      <c r="F7">
        <v>21030</v>
      </c>
      <c r="G7">
        <v>21520</v>
      </c>
      <c r="H7">
        <v>23100</v>
      </c>
      <c r="I7">
        <v>24430</v>
      </c>
      <c r="J7">
        <v>25390</v>
      </c>
      <c r="K7">
        <v>26040</v>
      </c>
      <c r="L7">
        <v>27720</v>
      </c>
      <c r="M7">
        <v>28790</v>
      </c>
      <c r="N7">
        <v>30660</v>
      </c>
      <c r="O7">
        <v>32610</v>
      </c>
      <c r="P7">
        <v>32680</v>
      </c>
      <c r="Q7">
        <v>34130</v>
      </c>
      <c r="R7">
        <v>35200</v>
      </c>
    </row>
    <row r="8" spans="1:18" x14ac:dyDescent="0.55000000000000004">
      <c r="A8" t="s">
        <v>50</v>
      </c>
      <c r="B8" s="12" t="s">
        <v>51</v>
      </c>
      <c r="C8" s="12" t="s">
        <v>56</v>
      </c>
      <c r="D8" s="12" t="s">
        <v>53</v>
      </c>
      <c r="E8" s="12">
        <v>107900</v>
      </c>
      <c r="F8" s="12">
        <v>114510</v>
      </c>
      <c r="G8" s="12">
        <v>115960</v>
      </c>
      <c r="H8" s="12">
        <v>123230</v>
      </c>
      <c r="I8" s="12">
        <v>130380</v>
      </c>
      <c r="J8" s="12">
        <v>136700</v>
      </c>
      <c r="K8" s="12">
        <v>140660</v>
      </c>
      <c r="L8" s="12">
        <v>151330</v>
      </c>
      <c r="M8" s="12">
        <v>157200</v>
      </c>
      <c r="N8" s="12">
        <v>150220</v>
      </c>
      <c r="O8" s="12">
        <v>158660</v>
      </c>
      <c r="P8" s="12">
        <v>165100</v>
      </c>
      <c r="Q8" s="12">
        <v>161590</v>
      </c>
      <c r="R8" s="12">
        <v>159190</v>
      </c>
    </row>
    <row r="9" spans="1:18" x14ac:dyDescent="0.55000000000000004">
      <c r="A9" t="s">
        <v>50</v>
      </c>
      <c r="B9" s="12" t="s">
        <v>51</v>
      </c>
      <c r="C9" s="12" t="s">
        <v>56</v>
      </c>
      <c r="D9" s="12" t="s">
        <v>54</v>
      </c>
      <c r="E9" s="12">
        <v>91590</v>
      </c>
      <c r="F9" s="12">
        <v>97900</v>
      </c>
      <c r="G9" s="12">
        <v>99000</v>
      </c>
      <c r="H9" s="12">
        <v>104890</v>
      </c>
      <c r="I9" s="12">
        <v>110900</v>
      </c>
      <c r="J9" s="12">
        <v>116370</v>
      </c>
      <c r="K9" s="12">
        <v>119940</v>
      </c>
      <c r="L9" s="12">
        <v>128940</v>
      </c>
      <c r="M9" s="12">
        <v>133860</v>
      </c>
      <c r="N9" s="12">
        <v>125140</v>
      </c>
      <c r="O9" s="12">
        <v>131310</v>
      </c>
      <c r="P9" s="12">
        <v>137710</v>
      </c>
      <c r="Q9" s="12">
        <v>132680</v>
      </c>
      <c r="R9" s="12">
        <v>129560</v>
      </c>
    </row>
    <row r="10" spans="1:18" x14ac:dyDescent="0.55000000000000004">
      <c r="A10" t="s">
        <v>50</v>
      </c>
      <c r="B10" s="12" t="s">
        <v>51</v>
      </c>
      <c r="C10" s="12" t="s">
        <v>56</v>
      </c>
      <c r="D10" s="12" t="s">
        <v>55</v>
      </c>
      <c r="E10" s="12">
        <v>16310</v>
      </c>
      <c r="F10" s="12">
        <v>16620</v>
      </c>
      <c r="G10" s="12">
        <v>16960</v>
      </c>
      <c r="H10" s="12">
        <v>18340</v>
      </c>
      <c r="I10" s="12">
        <v>19470</v>
      </c>
      <c r="J10" s="12">
        <v>20330</v>
      </c>
      <c r="K10" s="12">
        <v>20710</v>
      </c>
      <c r="L10" s="12">
        <v>22380</v>
      </c>
      <c r="M10" s="12">
        <v>23330</v>
      </c>
      <c r="N10" s="12">
        <v>25080</v>
      </c>
      <c r="O10" s="12">
        <v>27350</v>
      </c>
      <c r="P10" s="12">
        <v>27380</v>
      </c>
      <c r="Q10" s="12">
        <v>28910</v>
      </c>
      <c r="R10" s="12">
        <v>29630</v>
      </c>
    </row>
    <row r="11" spans="1:18" x14ac:dyDescent="0.55000000000000004">
      <c r="A11" t="s">
        <v>50</v>
      </c>
      <c r="B11" t="s">
        <v>57</v>
      </c>
      <c r="C11" t="s">
        <v>52</v>
      </c>
      <c r="D11" t="s">
        <v>53</v>
      </c>
      <c r="E11">
        <v>14710</v>
      </c>
      <c r="F11">
        <v>13740</v>
      </c>
      <c r="G11">
        <v>13970</v>
      </c>
      <c r="H11">
        <v>13580</v>
      </c>
      <c r="I11">
        <v>13720</v>
      </c>
      <c r="J11">
        <v>15250</v>
      </c>
      <c r="K11">
        <v>15140</v>
      </c>
      <c r="L11">
        <v>15630</v>
      </c>
      <c r="M11">
        <v>16270</v>
      </c>
      <c r="N11">
        <v>17280</v>
      </c>
      <c r="O11">
        <v>17080</v>
      </c>
      <c r="P11">
        <v>16960</v>
      </c>
      <c r="Q11">
        <v>16290</v>
      </c>
      <c r="R11">
        <v>15480</v>
      </c>
    </row>
    <row r="12" spans="1:18" x14ac:dyDescent="0.55000000000000004">
      <c r="A12" t="s">
        <v>50</v>
      </c>
      <c r="B12" t="s">
        <v>57</v>
      </c>
      <c r="C12" t="s">
        <v>52</v>
      </c>
      <c r="D12" t="s">
        <v>54</v>
      </c>
      <c r="E12">
        <v>14120</v>
      </c>
      <c r="F12">
        <v>13040</v>
      </c>
      <c r="G12">
        <v>13230</v>
      </c>
      <c r="H12">
        <v>12870</v>
      </c>
      <c r="I12">
        <v>13000</v>
      </c>
      <c r="J12">
        <v>14470</v>
      </c>
      <c r="K12">
        <v>14150</v>
      </c>
      <c r="L12">
        <v>14670</v>
      </c>
      <c r="M12">
        <v>15000</v>
      </c>
      <c r="N12">
        <v>15730</v>
      </c>
      <c r="O12">
        <v>15330</v>
      </c>
      <c r="P12">
        <v>15680</v>
      </c>
      <c r="Q12">
        <v>14910</v>
      </c>
      <c r="R12">
        <v>14060</v>
      </c>
    </row>
    <row r="13" spans="1:18" x14ac:dyDescent="0.55000000000000004">
      <c r="A13" t="s">
        <v>50</v>
      </c>
      <c r="B13" t="s">
        <v>57</v>
      </c>
      <c r="C13" t="s">
        <v>52</v>
      </c>
      <c r="D13" t="s">
        <v>55</v>
      </c>
      <c r="E13">
        <v>580</v>
      </c>
      <c r="F13">
        <v>700</v>
      </c>
      <c r="G13">
        <v>740</v>
      </c>
      <c r="H13">
        <v>710</v>
      </c>
      <c r="I13">
        <v>720</v>
      </c>
      <c r="J13">
        <v>770</v>
      </c>
      <c r="K13">
        <v>990</v>
      </c>
      <c r="L13">
        <v>960</v>
      </c>
      <c r="M13">
        <v>1270</v>
      </c>
      <c r="N13">
        <v>1550</v>
      </c>
      <c r="O13">
        <v>1760</v>
      </c>
      <c r="P13">
        <v>1280</v>
      </c>
      <c r="Q13">
        <v>1380</v>
      </c>
      <c r="R13">
        <v>1420</v>
      </c>
    </row>
    <row r="14" spans="1:18" x14ac:dyDescent="0.55000000000000004">
      <c r="A14" t="s">
        <v>50</v>
      </c>
      <c r="B14" s="13" t="s">
        <v>57</v>
      </c>
      <c r="C14" s="13" t="s">
        <v>56</v>
      </c>
      <c r="D14" s="13" t="s">
        <v>53</v>
      </c>
      <c r="E14" s="13">
        <v>6130</v>
      </c>
      <c r="F14" s="13">
        <v>5610</v>
      </c>
      <c r="G14" s="13">
        <v>6190</v>
      </c>
      <c r="H14" s="13">
        <v>6110</v>
      </c>
      <c r="I14" s="13">
        <v>5980</v>
      </c>
      <c r="J14" s="13">
        <v>7090</v>
      </c>
      <c r="K14" s="13">
        <v>6750</v>
      </c>
      <c r="L14" s="13">
        <v>7100</v>
      </c>
      <c r="M14" s="13">
        <v>7320</v>
      </c>
      <c r="N14" s="13">
        <v>7670</v>
      </c>
      <c r="O14" s="13">
        <v>8010</v>
      </c>
      <c r="P14" s="13">
        <v>7850</v>
      </c>
      <c r="Q14" s="13">
        <v>7870</v>
      </c>
      <c r="R14" s="13">
        <v>7550</v>
      </c>
    </row>
    <row r="15" spans="1:18" x14ac:dyDescent="0.55000000000000004">
      <c r="A15" t="s">
        <v>50</v>
      </c>
      <c r="B15" s="13" t="s">
        <v>57</v>
      </c>
      <c r="C15" s="13" t="s">
        <v>56</v>
      </c>
      <c r="D15" s="13" t="s">
        <v>54</v>
      </c>
      <c r="E15" s="13">
        <v>5840</v>
      </c>
      <c r="F15" s="13">
        <v>5250</v>
      </c>
      <c r="G15" s="13">
        <v>5800</v>
      </c>
      <c r="H15" s="13">
        <v>5740</v>
      </c>
      <c r="I15" s="13">
        <v>5620</v>
      </c>
      <c r="J15" s="13">
        <v>6710</v>
      </c>
      <c r="K15" s="13">
        <v>6320</v>
      </c>
      <c r="L15" s="13">
        <v>6640</v>
      </c>
      <c r="M15" s="13">
        <v>6590</v>
      </c>
      <c r="N15" s="13">
        <v>6850</v>
      </c>
      <c r="O15" s="13">
        <v>6780</v>
      </c>
      <c r="P15" s="13">
        <v>7070</v>
      </c>
      <c r="Q15" s="13">
        <v>6930</v>
      </c>
      <c r="R15" s="13">
        <v>6620</v>
      </c>
    </row>
    <row r="16" spans="1:18" x14ac:dyDescent="0.55000000000000004">
      <c r="A16" t="s">
        <v>50</v>
      </c>
      <c r="B16" s="13" t="s">
        <v>57</v>
      </c>
      <c r="C16" s="13" t="s">
        <v>56</v>
      </c>
      <c r="D16" s="13" t="s">
        <v>55</v>
      </c>
      <c r="E16" s="13">
        <v>290</v>
      </c>
      <c r="F16" s="13">
        <v>360</v>
      </c>
      <c r="G16" s="13">
        <v>390</v>
      </c>
      <c r="H16" s="13">
        <v>370</v>
      </c>
      <c r="I16" s="13">
        <v>360</v>
      </c>
      <c r="J16" s="13">
        <v>380</v>
      </c>
      <c r="K16" s="13">
        <v>430</v>
      </c>
      <c r="L16" s="13">
        <v>460</v>
      </c>
      <c r="M16" s="13">
        <v>730</v>
      </c>
      <c r="N16" s="13">
        <v>810</v>
      </c>
      <c r="O16" s="13">
        <v>1230</v>
      </c>
      <c r="P16" s="13">
        <v>790</v>
      </c>
      <c r="Q16" s="13">
        <v>940</v>
      </c>
      <c r="R16" s="13">
        <v>930</v>
      </c>
    </row>
    <row r="17" spans="1:18" x14ac:dyDescent="0.55000000000000004">
      <c r="A17" t="s">
        <v>50</v>
      </c>
      <c r="B17" t="s">
        <v>26</v>
      </c>
      <c r="C17" t="s">
        <v>52</v>
      </c>
      <c r="D17" t="s">
        <v>53</v>
      </c>
      <c r="E17">
        <v>104710</v>
      </c>
      <c r="F17">
        <v>115720</v>
      </c>
      <c r="G17">
        <v>118460</v>
      </c>
      <c r="H17">
        <v>127230</v>
      </c>
      <c r="I17">
        <v>138210</v>
      </c>
      <c r="J17">
        <v>142030</v>
      </c>
      <c r="K17">
        <v>151730</v>
      </c>
      <c r="L17">
        <v>167690</v>
      </c>
      <c r="M17">
        <v>172740</v>
      </c>
      <c r="N17">
        <v>155180</v>
      </c>
      <c r="O17">
        <v>144270</v>
      </c>
      <c r="P17">
        <v>148930</v>
      </c>
      <c r="Q17">
        <v>139460</v>
      </c>
      <c r="R17">
        <v>132330</v>
      </c>
    </row>
    <row r="18" spans="1:18" x14ac:dyDescent="0.55000000000000004">
      <c r="A18" t="s">
        <v>50</v>
      </c>
      <c r="B18" t="s">
        <v>26</v>
      </c>
      <c r="C18" t="s">
        <v>52</v>
      </c>
      <c r="D18" t="s">
        <v>54</v>
      </c>
      <c r="E18">
        <v>104710</v>
      </c>
      <c r="F18">
        <v>115720</v>
      </c>
      <c r="G18">
        <v>118460</v>
      </c>
      <c r="H18">
        <v>127230</v>
      </c>
      <c r="I18">
        <v>138210</v>
      </c>
      <c r="J18">
        <v>142030</v>
      </c>
      <c r="K18">
        <v>151730</v>
      </c>
      <c r="L18">
        <v>167690</v>
      </c>
      <c r="M18">
        <v>172740</v>
      </c>
      <c r="N18">
        <v>155180</v>
      </c>
      <c r="O18">
        <v>144270</v>
      </c>
      <c r="P18">
        <v>148930</v>
      </c>
      <c r="Q18">
        <v>139460</v>
      </c>
      <c r="R18">
        <v>132330</v>
      </c>
    </row>
    <row r="19" spans="1:18" x14ac:dyDescent="0.55000000000000004">
      <c r="A19" t="s">
        <v>50</v>
      </c>
      <c r="B19" s="15" t="s">
        <v>26</v>
      </c>
      <c r="C19" s="15" t="s">
        <v>56</v>
      </c>
      <c r="D19" s="15" t="s">
        <v>53</v>
      </c>
      <c r="E19" s="15">
        <v>66870</v>
      </c>
      <c r="F19" s="15">
        <v>73140</v>
      </c>
      <c r="G19" s="15">
        <v>73290</v>
      </c>
      <c r="H19" s="15">
        <v>76600</v>
      </c>
      <c r="I19" s="15">
        <v>81350</v>
      </c>
      <c r="J19" s="15">
        <v>84410</v>
      </c>
      <c r="K19" s="15">
        <v>88230</v>
      </c>
      <c r="L19" s="15">
        <v>94760</v>
      </c>
      <c r="M19" s="15">
        <v>98390</v>
      </c>
      <c r="N19" s="15">
        <v>93360</v>
      </c>
      <c r="O19" s="15">
        <v>94530</v>
      </c>
      <c r="P19" s="15">
        <v>99040</v>
      </c>
      <c r="Q19" s="15">
        <v>94000</v>
      </c>
      <c r="R19" s="15">
        <v>89170</v>
      </c>
    </row>
    <row r="20" spans="1:18" x14ac:dyDescent="0.55000000000000004">
      <c r="A20" t="s">
        <v>50</v>
      </c>
      <c r="B20" s="15" t="s">
        <v>26</v>
      </c>
      <c r="C20" s="15" t="s">
        <v>56</v>
      </c>
      <c r="D20" s="15" t="s">
        <v>54</v>
      </c>
      <c r="E20" s="15">
        <v>66870</v>
      </c>
      <c r="F20" s="15">
        <v>73140</v>
      </c>
      <c r="G20" s="15">
        <v>73290</v>
      </c>
      <c r="H20" s="15">
        <v>76600</v>
      </c>
      <c r="I20" s="15">
        <v>81350</v>
      </c>
      <c r="J20" s="15">
        <v>84410</v>
      </c>
      <c r="K20" s="15">
        <v>88230</v>
      </c>
      <c r="L20" s="15">
        <v>94760</v>
      </c>
      <c r="M20" s="15">
        <v>98390</v>
      </c>
      <c r="N20" s="15">
        <v>93360</v>
      </c>
      <c r="O20" s="15">
        <v>94530</v>
      </c>
      <c r="P20" s="15">
        <v>99040</v>
      </c>
      <c r="Q20" s="15">
        <v>94000</v>
      </c>
      <c r="R20" s="15">
        <v>89170</v>
      </c>
    </row>
    <row r="21" spans="1:18" x14ac:dyDescent="0.55000000000000004">
      <c r="A21" t="s">
        <v>50</v>
      </c>
      <c r="B21" t="s">
        <v>27</v>
      </c>
      <c r="C21" t="s">
        <v>52</v>
      </c>
      <c r="D21" t="s">
        <v>53</v>
      </c>
      <c r="E21">
        <v>45150</v>
      </c>
      <c r="F21">
        <v>46300</v>
      </c>
      <c r="G21">
        <v>47340</v>
      </c>
      <c r="H21">
        <v>51880</v>
      </c>
      <c r="I21">
        <v>54730</v>
      </c>
      <c r="J21">
        <v>56950</v>
      </c>
      <c r="K21">
        <v>57270</v>
      </c>
      <c r="L21">
        <v>60140</v>
      </c>
      <c r="M21">
        <v>62480</v>
      </c>
      <c r="N21">
        <v>60180</v>
      </c>
      <c r="O21">
        <v>67590</v>
      </c>
      <c r="P21">
        <v>70010</v>
      </c>
      <c r="Q21">
        <v>71320</v>
      </c>
      <c r="R21">
        <v>74730</v>
      </c>
    </row>
    <row r="22" spans="1:18" x14ac:dyDescent="0.55000000000000004">
      <c r="A22" t="s">
        <v>50</v>
      </c>
      <c r="B22" t="s">
        <v>27</v>
      </c>
      <c r="C22" t="s">
        <v>52</v>
      </c>
      <c r="D22" t="s">
        <v>54</v>
      </c>
      <c r="E22">
        <v>25330</v>
      </c>
      <c r="F22">
        <v>26190</v>
      </c>
      <c r="G22">
        <v>26820</v>
      </c>
      <c r="H22">
        <v>29810</v>
      </c>
      <c r="I22">
        <v>31330</v>
      </c>
      <c r="J22">
        <v>32670</v>
      </c>
      <c r="K22">
        <v>32600</v>
      </c>
      <c r="L22">
        <v>33780</v>
      </c>
      <c r="M22">
        <v>35400</v>
      </c>
      <c r="N22">
        <v>31520</v>
      </c>
      <c r="O22">
        <v>37250</v>
      </c>
      <c r="P22">
        <v>39120</v>
      </c>
      <c r="Q22">
        <v>39100</v>
      </c>
      <c r="R22">
        <v>41500</v>
      </c>
    </row>
    <row r="23" spans="1:18" x14ac:dyDescent="0.55000000000000004">
      <c r="A23" t="s">
        <v>50</v>
      </c>
      <c r="B23" t="s">
        <v>27</v>
      </c>
      <c r="C23" t="s">
        <v>52</v>
      </c>
      <c r="D23" t="s">
        <v>55</v>
      </c>
      <c r="E23">
        <v>19820</v>
      </c>
      <c r="F23">
        <v>20110</v>
      </c>
      <c r="G23">
        <v>20520</v>
      </c>
      <c r="H23">
        <v>22070</v>
      </c>
      <c r="I23">
        <v>23400</v>
      </c>
      <c r="J23">
        <v>24280</v>
      </c>
      <c r="K23">
        <v>24670</v>
      </c>
      <c r="L23">
        <v>26350</v>
      </c>
      <c r="M23">
        <v>27080</v>
      </c>
      <c r="N23">
        <v>28660</v>
      </c>
      <c r="O23">
        <v>30350</v>
      </c>
      <c r="P23">
        <v>30880</v>
      </c>
      <c r="Q23">
        <v>32210</v>
      </c>
      <c r="R23">
        <v>33230</v>
      </c>
    </row>
    <row r="24" spans="1:18" x14ac:dyDescent="0.55000000000000004">
      <c r="A24" t="s">
        <v>50</v>
      </c>
      <c r="B24" s="14" t="s">
        <v>27</v>
      </c>
      <c r="C24" s="14" t="s">
        <v>56</v>
      </c>
      <c r="D24" s="14" t="s">
        <v>53</v>
      </c>
      <c r="E24" s="14">
        <v>33300</v>
      </c>
      <c r="F24" s="14">
        <v>34200</v>
      </c>
      <c r="G24" s="14">
        <v>34910</v>
      </c>
      <c r="H24" s="14">
        <v>38900</v>
      </c>
      <c r="I24" s="14">
        <v>41380</v>
      </c>
      <c r="J24" s="14">
        <v>43400</v>
      </c>
      <c r="K24" s="14">
        <v>43530</v>
      </c>
      <c r="L24" s="14">
        <v>47310</v>
      </c>
      <c r="M24" s="14">
        <v>49450</v>
      </c>
      <c r="N24" s="14">
        <v>47350</v>
      </c>
      <c r="O24" s="14">
        <v>53970</v>
      </c>
      <c r="P24" s="14">
        <v>56090</v>
      </c>
      <c r="Q24" s="14">
        <v>57510</v>
      </c>
      <c r="R24" s="14">
        <v>60270</v>
      </c>
    </row>
    <row r="25" spans="1:18" x14ac:dyDescent="0.55000000000000004">
      <c r="A25" t="s">
        <v>50</v>
      </c>
      <c r="B25" s="14" t="s">
        <v>27</v>
      </c>
      <c r="C25" s="14" t="s">
        <v>56</v>
      </c>
      <c r="D25" s="14" t="s">
        <v>54</v>
      </c>
      <c r="E25" s="14">
        <v>17440</v>
      </c>
      <c r="F25" s="14">
        <v>18110</v>
      </c>
      <c r="G25" s="14">
        <v>18530</v>
      </c>
      <c r="H25" s="14">
        <v>21160</v>
      </c>
      <c r="I25" s="14">
        <v>22500</v>
      </c>
      <c r="J25" s="14">
        <v>23720</v>
      </c>
      <c r="K25" s="14">
        <v>23540</v>
      </c>
      <c r="L25" s="14">
        <v>25700</v>
      </c>
      <c r="M25" s="14">
        <v>27170</v>
      </c>
      <c r="N25" s="14">
        <v>23430</v>
      </c>
      <c r="O25" s="14">
        <v>28260</v>
      </c>
      <c r="P25" s="14">
        <v>29920</v>
      </c>
      <c r="Q25" s="14">
        <v>29960</v>
      </c>
      <c r="R25" s="14">
        <v>32010</v>
      </c>
    </row>
    <row r="26" spans="1:18" x14ac:dyDescent="0.55000000000000004">
      <c r="A26" t="s">
        <v>50</v>
      </c>
      <c r="B26" s="14" t="s">
        <v>27</v>
      </c>
      <c r="C26" s="14" t="s">
        <v>56</v>
      </c>
      <c r="D26" s="14" t="s">
        <v>55</v>
      </c>
      <c r="E26" s="14">
        <v>15860</v>
      </c>
      <c r="F26" s="14">
        <v>16090</v>
      </c>
      <c r="G26" s="14">
        <v>16380</v>
      </c>
      <c r="H26" s="14">
        <v>17740</v>
      </c>
      <c r="I26" s="14">
        <v>18880</v>
      </c>
      <c r="J26" s="14">
        <v>19700</v>
      </c>
      <c r="K26" s="14">
        <v>19990</v>
      </c>
      <c r="L26" s="14">
        <v>21610</v>
      </c>
      <c r="M26" s="14">
        <v>22270</v>
      </c>
      <c r="N26" s="14">
        <v>23920</v>
      </c>
      <c r="O26" s="14">
        <v>25720</v>
      </c>
      <c r="P26" s="14">
        <v>26170</v>
      </c>
      <c r="Q26" s="14">
        <v>27550</v>
      </c>
      <c r="R26" s="14">
        <v>28260</v>
      </c>
    </row>
    <row r="27" spans="1:18" x14ac:dyDescent="0.55000000000000004">
      <c r="B27" s="14" t="s">
        <v>27</v>
      </c>
      <c r="C27" s="14" t="s">
        <v>95</v>
      </c>
      <c r="D27" s="14" t="s">
        <v>54</v>
      </c>
      <c r="E27">
        <f>E25/E6*100</f>
        <v>11.840586597868151</v>
      </c>
      <c r="F27">
        <f t="shared" ref="F27:R28" si="0">F25/F6*100</f>
        <v>11.451878082711522</v>
      </c>
      <c r="G27">
        <f t="shared" si="0"/>
        <v>11.458784243398677</v>
      </c>
      <c r="H27">
        <f t="shared" si="0"/>
        <v>12.212154441045767</v>
      </c>
      <c r="I27">
        <f t="shared" si="0"/>
        <v>12.094173296065362</v>
      </c>
      <c r="J27">
        <f t="shared" si="0"/>
        <v>12.277432712215321</v>
      </c>
      <c r="K27">
        <f t="shared" si="0"/>
        <v>11.596059113300493</v>
      </c>
      <c r="L27">
        <f t="shared" si="0"/>
        <v>11.633170378417526</v>
      </c>
      <c r="M27">
        <f t="shared" si="0"/>
        <v>11.924511740179943</v>
      </c>
      <c r="N27">
        <f t="shared" si="0"/>
        <v>11.368267831149927</v>
      </c>
      <c r="O27">
        <f t="shared" si="0"/>
        <v>14.098278872536794</v>
      </c>
      <c r="P27">
        <f t="shared" si="0"/>
        <v>14.437367303609342</v>
      </c>
      <c r="Q27">
        <f t="shared" si="0"/>
        <v>15.200405885337393</v>
      </c>
      <c r="R27">
        <f t="shared" si="0"/>
        <v>16.722390554800963</v>
      </c>
    </row>
    <row r="28" spans="1:18" x14ac:dyDescent="0.55000000000000004">
      <c r="B28" s="14" t="s">
        <v>27</v>
      </c>
      <c r="C28" s="14" t="s">
        <v>96</v>
      </c>
      <c r="D28" s="14" t="s">
        <v>55</v>
      </c>
      <c r="E28">
        <f>E26/E7*100</f>
        <v>76.803874092009679</v>
      </c>
      <c r="F28">
        <f t="shared" si="0"/>
        <v>76.509747979077517</v>
      </c>
      <c r="G28">
        <f t="shared" si="0"/>
        <v>76.115241635687738</v>
      </c>
      <c r="H28">
        <f t="shared" si="0"/>
        <v>76.796536796536799</v>
      </c>
      <c r="I28">
        <f t="shared" si="0"/>
        <v>77.282030290626281</v>
      </c>
      <c r="J28">
        <f t="shared" si="0"/>
        <v>77.589602205592755</v>
      </c>
      <c r="K28">
        <f t="shared" si="0"/>
        <v>76.766513056835635</v>
      </c>
      <c r="L28">
        <f t="shared" si="0"/>
        <v>77.958152958152965</v>
      </c>
      <c r="M28">
        <f t="shared" si="0"/>
        <v>77.353247655435922</v>
      </c>
      <c r="N28">
        <f t="shared" si="0"/>
        <v>78.016960208741025</v>
      </c>
      <c r="O28">
        <f t="shared" si="0"/>
        <v>78.87151180619442</v>
      </c>
      <c r="P28">
        <f t="shared" si="0"/>
        <v>80.079559363525092</v>
      </c>
      <c r="Q28">
        <f t="shared" si="0"/>
        <v>80.720773513038381</v>
      </c>
      <c r="R28">
        <f t="shared" si="0"/>
        <v>80.284090909090907</v>
      </c>
    </row>
    <row r="29" spans="1:18" x14ac:dyDescent="0.55000000000000004">
      <c r="A29" s="7"/>
      <c r="B29" s="7"/>
      <c r="C29" s="7"/>
      <c r="D29" s="7"/>
      <c r="E29" s="7"/>
      <c r="F29" s="7"/>
      <c r="G29" s="7"/>
      <c r="H29" s="7"/>
      <c r="I29" s="7"/>
      <c r="J29" s="7"/>
      <c r="K29" s="7"/>
      <c r="L29" s="7"/>
      <c r="M29" s="7"/>
      <c r="N29" s="7"/>
      <c r="O29" s="7"/>
      <c r="P29" s="7"/>
    </row>
    <row r="30" spans="1:18" x14ac:dyDescent="0.55000000000000004">
      <c r="A30" s="7"/>
      <c r="B30" s="7"/>
      <c r="C30" s="7"/>
      <c r="D30" s="7"/>
      <c r="E30" s="7"/>
      <c r="F30" s="7"/>
      <c r="G30" s="7"/>
      <c r="H30" s="7"/>
      <c r="I30" s="7"/>
      <c r="J30" s="7"/>
      <c r="K30" s="7"/>
      <c r="L30" s="7"/>
      <c r="M30" s="7"/>
      <c r="N30" s="7"/>
      <c r="O30" s="7"/>
      <c r="P30" s="7"/>
    </row>
    <row r="31" spans="1:18" x14ac:dyDescent="0.55000000000000004">
      <c r="A31" s="7"/>
      <c r="B31" s="7"/>
      <c r="C31" s="7"/>
      <c r="D31" s="7"/>
      <c r="E31" s="7"/>
      <c r="F31" s="7"/>
      <c r="G31" s="7"/>
      <c r="H31" s="7"/>
      <c r="I31" s="7"/>
      <c r="J31" s="7"/>
      <c r="K31" s="7"/>
      <c r="L31" s="7"/>
      <c r="M31" s="7"/>
      <c r="N31" s="7"/>
      <c r="O31" s="7"/>
      <c r="P31" s="7"/>
    </row>
    <row r="32" spans="1:18" x14ac:dyDescent="0.55000000000000004">
      <c r="A32" s="7"/>
      <c r="B32" s="7"/>
      <c r="C32" s="7"/>
      <c r="D32" s="7"/>
      <c r="E32" s="7"/>
      <c r="F32" s="7"/>
      <c r="G32" s="7"/>
      <c r="H32" s="7"/>
      <c r="I32" s="7"/>
      <c r="J32" s="7"/>
      <c r="K32" s="7"/>
      <c r="L32" s="7"/>
      <c r="M32" s="7"/>
      <c r="N32" s="7"/>
      <c r="O32" s="7"/>
      <c r="P32" s="7"/>
    </row>
    <row r="33" spans="1:16" x14ac:dyDescent="0.55000000000000004">
      <c r="A33" t="s">
        <v>58</v>
      </c>
      <c r="C33" s="7"/>
      <c r="D33" s="7"/>
      <c r="E33" s="7"/>
      <c r="F33" s="7"/>
      <c r="G33" s="7"/>
      <c r="H33" s="7"/>
      <c r="I33" s="7"/>
      <c r="J33" s="7"/>
      <c r="K33" s="7"/>
      <c r="L33" s="7"/>
      <c r="M33" s="7"/>
      <c r="N33" s="7"/>
      <c r="O33" s="7"/>
      <c r="P33" s="7"/>
    </row>
    <row r="34" spans="1:16" x14ac:dyDescent="0.55000000000000004">
      <c r="A34">
        <v>1</v>
      </c>
      <c r="B34" t="s">
        <v>59</v>
      </c>
      <c r="C34" s="7"/>
      <c r="D34" s="7"/>
      <c r="E34" s="7"/>
      <c r="F34" s="7"/>
      <c r="G34" s="7"/>
      <c r="H34" s="7"/>
      <c r="I34" s="7"/>
      <c r="J34" s="7"/>
      <c r="K34" s="7"/>
      <c r="L34" s="7"/>
      <c r="M34" s="7"/>
      <c r="N34" s="7"/>
      <c r="O34" s="7"/>
      <c r="P34" s="7"/>
    </row>
    <row r="35" spans="1:16" x14ac:dyDescent="0.55000000000000004">
      <c r="A35" s="7"/>
      <c r="B35" s="7"/>
      <c r="C35" s="7"/>
      <c r="D35" s="7"/>
      <c r="E35" s="7"/>
      <c r="F35" s="7"/>
      <c r="G35" s="7"/>
      <c r="H35" s="7"/>
      <c r="I35" s="7"/>
      <c r="J35" s="7"/>
      <c r="K35" s="7"/>
      <c r="L35" s="7"/>
      <c r="M35" s="7"/>
      <c r="N35" s="7"/>
      <c r="O35" s="7"/>
      <c r="P35" s="7"/>
    </row>
    <row r="36" spans="1:16" x14ac:dyDescent="0.55000000000000004">
      <c r="A36" s="7"/>
      <c r="B36" s="7"/>
      <c r="C36" s="7"/>
      <c r="D36" s="7"/>
      <c r="E36" s="7"/>
      <c r="F36" s="7"/>
      <c r="G36" s="7"/>
      <c r="H36" s="7"/>
      <c r="I36" s="7"/>
      <c r="J36" s="7"/>
      <c r="K36" s="7"/>
      <c r="L36" s="7"/>
      <c r="M36" s="7"/>
      <c r="N36" s="7"/>
      <c r="O36" s="7"/>
      <c r="P36" s="7"/>
    </row>
    <row r="37" spans="1:16" x14ac:dyDescent="0.55000000000000004">
      <c r="A37" s="7"/>
      <c r="B37" s="7"/>
      <c r="C37" s="7"/>
      <c r="D37" s="7"/>
      <c r="E37" s="7"/>
      <c r="F37" s="7"/>
      <c r="G37" s="7"/>
      <c r="H37" s="7"/>
      <c r="I37" s="7"/>
      <c r="J37" s="7"/>
      <c r="K37" s="7"/>
      <c r="L37" s="7"/>
      <c r="M37" s="7"/>
      <c r="N37" s="7"/>
      <c r="O37" s="7"/>
      <c r="P37" s="7"/>
    </row>
    <row r="38" spans="1:16" x14ac:dyDescent="0.55000000000000004">
      <c r="A38" s="7"/>
      <c r="B38" s="7"/>
      <c r="C38" s="7"/>
      <c r="D38" s="7"/>
      <c r="E38" s="7"/>
      <c r="F38" s="7"/>
      <c r="G38" s="7"/>
      <c r="H38" s="7"/>
      <c r="I38" s="7"/>
      <c r="J38" s="7"/>
      <c r="K38" s="7"/>
      <c r="L38" s="7"/>
      <c r="M38" s="7"/>
      <c r="N38" s="7"/>
      <c r="O38" s="7"/>
      <c r="P38" s="7"/>
    </row>
    <row r="39" spans="1:16" x14ac:dyDescent="0.55000000000000004">
      <c r="A39" s="7"/>
      <c r="B39" s="7"/>
      <c r="C39" s="7"/>
      <c r="D39" s="7"/>
      <c r="E39" s="7"/>
      <c r="F39" s="7"/>
      <c r="G39" s="7"/>
      <c r="H39" s="7"/>
      <c r="I39" s="7"/>
      <c r="J39" s="7"/>
      <c r="K39" s="7"/>
      <c r="L39" s="7"/>
      <c r="M39" s="7"/>
      <c r="N39" s="7"/>
      <c r="O39" s="7"/>
      <c r="P39" s="7"/>
    </row>
    <row r="40" spans="1:16" x14ac:dyDescent="0.55000000000000004">
      <c r="A40" s="7"/>
      <c r="B40" s="7"/>
      <c r="C40" s="7"/>
      <c r="D40" s="7"/>
      <c r="E40" s="7"/>
      <c r="F40" s="7"/>
      <c r="G40" s="7"/>
      <c r="H40" s="7"/>
      <c r="I40" s="7"/>
      <c r="J40" s="7"/>
      <c r="K40" s="7"/>
      <c r="L40" s="7"/>
      <c r="M40" s="7"/>
      <c r="N40" s="7"/>
      <c r="O40" s="7"/>
      <c r="P40" s="7"/>
    </row>
    <row r="41" spans="1:16" x14ac:dyDescent="0.55000000000000004">
      <c r="A41" s="7"/>
      <c r="B41" s="7"/>
      <c r="C41" s="7"/>
      <c r="D41" s="7"/>
      <c r="E41" s="7"/>
      <c r="F41" s="7"/>
      <c r="G41" s="7"/>
      <c r="H41" s="7"/>
      <c r="I41" s="7"/>
      <c r="J41" s="7"/>
      <c r="K41" s="7"/>
      <c r="L41" s="7"/>
      <c r="M41" s="7"/>
      <c r="N41" s="7"/>
      <c r="O41" s="7"/>
      <c r="P41" s="7"/>
    </row>
    <row r="42" spans="1:16" x14ac:dyDescent="0.55000000000000004">
      <c r="A42" s="7"/>
      <c r="B42" s="7"/>
      <c r="C42" s="7"/>
      <c r="D42" s="7"/>
      <c r="E42" s="7"/>
      <c r="F42" s="7"/>
      <c r="G42" s="7"/>
      <c r="H42" s="7"/>
      <c r="I42" s="7"/>
      <c r="J42" s="7"/>
      <c r="K42" s="7"/>
      <c r="L42" s="7"/>
      <c r="M42" s="7"/>
      <c r="N42" s="7"/>
      <c r="O42" s="7"/>
      <c r="P42" s="7"/>
    </row>
    <row r="43" spans="1:16" x14ac:dyDescent="0.55000000000000004">
      <c r="A43" s="7"/>
      <c r="B43" s="7"/>
      <c r="C43" s="7"/>
      <c r="D43" s="7"/>
      <c r="E43" s="7"/>
      <c r="F43" s="7"/>
      <c r="G43" s="7"/>
      <c r="H43" s="7"/>
      <c r="I43" s="7"/>
      <c r="J43" s="7"/>
      <c r="K43" s="7"/>
      <c r="L43" s="7"/>
      <c r="M43" s="7"/>
      <c r="N43" s="7"/>
      <c r="O43" s="7"/>
      <c r="P43" s="7"/>
    </row>
    <row r="44" spans="1:16" x14ac:dyDescent="0.55000000000000004">
      <c r="A44" s="7"/>
      <c r="B44" s="7"/>
      <c r="C44" s="7"/>
      <c r="D44" s="7"/>
      <c r="E44" s="7"/>
      <c r="F44" s="7"/>
      <c r="G44" s="7"/>
      <c r="H44" s="7"/>
      <c r="I44" s="7"/>
      <c r="J44" s="7"/>
      <c r="K44" s="7"/>
      <c r="L44" s="7"/>
      <c r="M44" s="7"/>
      <c r="N44" s="7"/>
      <c r="O44" s="7"/>
      <c r="P44"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Graph 1(a,b,c)</vt:lpstr>
      <vt:lpstr>Graph 2</vt:lpstr>
      <vt:lpstr>Graph 3</vt:lpstr>
      <vt:lpstr>Graph 4</vt:lpstr>
      <vt:lpstr>Graph 5</vt:lpstr>
      <vt:lpstr>Graph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dodd</dc:creator>
  <cp:lastModifiedBy>megan dodd</cp:lastModifiedBy>
  <dcterms:created xsi:type="dcterms:W3CDTF">2016-06-16T17:59:05Z</dcterms:created>
  <dcterms:modified xsi:type="dcterms:W3CDTF">2016-06-28T20:34:03Z</dcterms:modified>
</cp:coreProperties>
</file>