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516" yWindow="516" windowWidth="15996" windowHeight="4980" tabRatio="876" activeTab="9"/>
  </bookViews>
  <sheets>
    <sheet name="Google form" sheetId="40" r:id="rId1"/>
    <sheet name="Ответы" sheetId="1" r:id="rId2"/>
    <sheet name="Коэффициента корреляции" sheetId="9" r:id="rId3"/>
    <sheet name="Physics" sheetId="17" r:id="rId4"/>
    <sheet name="Linear algebra" sheetId="18" r:id="rId5"/>
    <sheet name="Analytic Geometry" sheetId="19" r:id="rId6"/>
    <sheet name="Mathematical analysis" sheetId="20" r:id="rId7"/>
    <sheet name="Mathematical analysis 2" sheetId="21" r:id="rId8"/>
    <sheet name="Mathematical analysis 3" sheetId="22" r:id="rId9"/>
    <sheet name="Mathematical analysis 4" sheetId="23" r:id="rId10"/>
    <sheet name="Introductory mathematics" sheetId="24" r:id="rId11"/>
    <sheet name="English Language 1" sheetId="25" r:id="rId12"/>
    <sheet name="English Language 2" sheetId="26" r:id="rId13"/>
    <sheet name="Turkish Language 1" sheetId="27" r:id="rId14"/>
    <sheet name="Turkish Language 2" sheetId="28" r:id="rId15"/>
    <sheet name="Modern History of Kazakhstan" sheetId="29" r:id="rId16"/>
    <sheet name="ICT" sheetId="30" r:id="rId17"/>
    <sheet name="Algebra" sheetId="31" r:id="rId18"/>
    <sheet name="A.ch.linear algebra" sheetId="32" r:id="rId19"/>
    <sheet name="Educational practice" sheetId="33" r:id="rId20"/>
    <sheet name="Programming for Mathematics" sheetId="34" r:id="rId21"/>
    <sheet name="Discrete Mathematics" sheetId="35" r:id="rId22"/>
    <sheet name=" Abstract Algebra" sheetId="36" r:id="rId23"/>
    <sheet name="ODE" sheetId="37" r:id="rId24"/>
    <sheet name="P.o.foreign language" sheetId="38" r:id="rId25"/>
    <sheet name=" Philosophy" sheetId="39" r:id="rId26"/>
  </sheets>
  <definedNames>
    <definedName name="_xlnm._FilterDatabase" localSheetId="0" hidden="1">'Google form'!$A$1:$AA$50</definedName>
    <definedName name="_xlnm._FilterDatabase" localSheetId="1" hidden="1">Ответы!$A$1:$AA$50</definedName>
  </definedNames>
  <calcPr calcId="125725"/>
</workbook>
</file>

<file path=xl/calcChain.xml><?xml version="1.0" encoding="utf-8"?>
<calcChain xmlns="http://schemas.openxmlformats.org/spreadsheetml/2006/main">
  <c r="L64" i="39"/>
  <c r="E59"/>
  <c r="B52"/>
  <c r="I59" s="1"/>
  <c r="A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C3"/>
  <c r="L64" i="38"/>
  <c r="B52"/>
  <c r="I59" s="1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C3"/>
  <c r="L64" i="37"/>
  <c r="E59"/>
  <c r="B52"/>
  <c r="I59" s="1"/>
  <c r="A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C3"/>
  <c r="L64" i="36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C3"/>
  <c r="L64" i="35"/>
  <c r="B52"/>
  <c r="I59" s="1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C3"/>
  <c r="L64" i="34"/>
  <c r="E59"/>
  <c r="B52"/>
  <c r="I59" s="1"/>
  <c r="A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C3"/>
  <c r="L64" i="33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C3"/>
  <c r="L64" i="32"/>
  <c r="B52"/>
  <c r="I59" s="1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D52" s="1"/>
  <c r="C5"/>
  <c r="E4"/>
  <c r="D4"/>
  <c r="C4"/>
  <c r="E3"/>
  <c r="E52" s="1"/>
  <c r="D3"/>
  <c r="C3"/>
  <c r="L64" i="31"/>
  <c r="I59"/>
  <c r="E59"/>
  <c r="B52"/>
  <c r="A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C3"/>
  <c r="L64" i="30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E52" s="1"/>
  <c r="D6"/>
  <c r="C6"/>
  <c r="E5"/>
  <c r="D5"/>
  <c r="C5"/>
  <c r="E4"/>
  <c r="D4"/>
  <c r="C4"/>
  <c r="E3"/>
  <c r="D3"/>
  <c r="C3"/>
  <c r="L64" i="29"/>
  <c r="I59"/>
  <c r="E59"/>
  <c r="B52"/>
  <c r="A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C52" s="1"/>
  <c r="E5"/>
  <c r="D5"/>
  <c r="C5"/>
  <c r="E4"/>
  <c r="E52" s="1"/>
  <c r="D4"/>
  <c r="C4"/>
  <c r="E3"/>
  <c r="D3"/>
  <c r="D52" s="1"/>
  <c r="C3"/>
  <c r="L64" i="28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E52" s="1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L64" i="27"/>
  <c r="I59"/>
  <c r="E59"/>
  <c r="B52"/>
  <c r="A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C52" s="1"/>
  <c r="E9"/>
  <c r="D9"/>
  <c r="C9"/>
  <c r="E8"/>
  <c r="D8"/>
  <c r="C8"/>
  <c r="E7"/>
  <c r="D7"/>
  <c r="C7"/>
  <c r="E6"/>
  <c r="D6"/>
  <c r="C6"/>
  <c r="E5"/>
  <c r="D5"/>
  <c r="C5"/>
  <c r="E4"/>
  <c r="E52" s="1"/>
  <c r="D4"/>
  <c r="C4"/>
  <c r="E3"/>
  <c r="D3"/>
  <c r="C3"/>
  <c r="L64" i="26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E52" s="1"/>
  <c r="D6"/>
  <c r="C6"/>
  <c r="E5"/>
  <c r="D5"/>
  <c r="D52" s="1"/>
  <c r="C5"/>
  <c r="E4"/>
  <c r="D4"/>
  <c r="C4"/>
  <c r="E3"/>
  <c r="D3"/>
  <c r="C3"/>
  <c r="L64" i="25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E52" s="1"/>
  <c r="D4"/>
  <c r="C4"/>
  <c r="E3"/>
  <c r="D3"/>
  <c r="C3"/>
  <c r="L64" i="24"/>
  <c r="B52"/>
  <c r="I59" s="1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D52" s="1"/>
  <c r="C3"/>
  <c r="L64" i="23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D52" s="1"/>
  <c r="C3"/>
  <c r="C52" s="1"/>
  <c r="L64" i="22"/>
  <c r="I59"/>
  <c r="E59"/>
  <c r="B52"/>
  <c r="A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E52" s="1"/>
  <c r="D4"/>
  <c r="C4"/>
  <c r="E3"/>
  <c r="D3"/>
  <c r="C3"/>
  <c r="L64" i="21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E52" s="1"/>
  <c r="D10"/>
  <c r="C10"/>
  <c r="E9"/>
  <c r="D9"/>
  <c r="C9"/>
  <c r="E8"/>
  <c r="D8"/>
  <c r="C8"/>
  <c r="E7"/>
  <c r="D7"/>
  <c r="C7"/>
  <c r="E6"/>
  <c r="D6"/>
  <c r="C6"/>
  <c r="E5"/>
  <c r="D5"/>
  <c r="D52" s="1"/>
  <c r="C5"/>
  <c r="E4"/>
  <c r="D4"/>
  <c r="C4"/>
  <c r="E3"/>
  <c r="D3"/>
  <c r="C3"/>
  <c r="L64" i="20"/>
  <c r="B52"/>
  <c r="I59" s="1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C3"/>
  <c r="L64" i="19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2" s="1"/>
  <c r="D3"/>
  <c r="D52" s="1"/>
  <c r="C3"/>
  <c r="L64" i="18"/>
  <c r="I59"/>
  <c r="B52"/>
  <c r="A52"/>
  <c r="E59" s="1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E52" s="1"/>
  <c r="D4"/>
  <c r="C4"/>
  <c r="E3"/>
  <c r="D3"/>
  <c r="C3"/>
  <c r="C52" i="39" l="1"/>
  <c r="G74" s="1"/>
  <c r="M74" s="1"/>
  <c r="D52"/>
  <c r="D52" i="38"/>
  <c r="C52"/>
  <c r="I64" s="1"/>
  <c r="D52" i="37"/>
  <c r="G74" s="1"/>
  <c r="M74" s="1"/>
  <c r="C52"/>
  <c r="I64" s="1"/>
  <c r="C52" i="36"/>
  <c r="G74" s="1"/>
  <c r="M74" s="1"/>
  <c r="D52"/>
  <c r="C52" i="35"/>
  <c r="I64" s="1"/>
  <c r="D52"/>
  <c r="D52" i="34"/>
  <c r="C52"/>
  <c r="I64" s="1"/>
  <c r="D52" i="33"/>
  <c r="C52"/>
  <c r="G74" s="1"/>
  <c r="M74" s="1"/>
  <c r="C52" i="32"/>
  <c r="G74" s="1"/>
  <c r="M74" s="1"/>
  <c r="D52" i="31"/>
  <c r="C52"/>
  <c r="I64" s="1"/>
  <c r="D52" i="30"/>
  <c r="G74" s="1"/>
  <c r="M74" s="1"/>
  <c r="C52"/>
  <c r="C52" i="28"/>
  <c r="G74" s="1"/>
  <c r="M74" s="1"/>
  <c r="D52"/>
  <c r="D52" i="27"/>
  <c r="G74" s="1"/>
  <c r="M74" s="1"/>
  <c r="C52" i="26"/>
  <c r="G74" s="1"/>
  <c r="M74" s="1"/>
  <c r="D52" i="25"/>
  <c r="C52"/>
  <c r="C52" i="24"/>
  <c r="G74" s="1"/>
  <c r="M74" s="1"/>
  <c r="D52" i="22"/>
  <c r="C52"/>
  <c r="I64" s="1"/>
  <c r="C52" i="21"/>
  <c r="G74" s="1"/>
  <c r="M74" s="1"/>
  <c r="C52" i="20"/>
  <c r="G74" s="1"/>
  <c r="M74" s="1"/>
  <c r="D52"/>
  <c r="C52" i="19"/>
  <c r="I64" s="1"/>
  <c r="C52" i="18"/>
  <c r="G74" s="1"/>
  <c r="M74" s="1"/>
  <c r="D52"/>
  <c r="G74" i="35"/>
  <c r="M74" s="1"/>
  <c r="I64" i="25"/>
  <c r="G74"/>
  <c r="M74" s="1"/>
  <c r="I64" i="29"/>
  <c r="G74"/>
  <c r="I64" i="27"/>
  <c r="M74" i="29"/>
  <c r="G74" i="23"/>
  <c r="M74" s="1"/>
  <c r="I64"/>
  <c r="I64" i="20"/>
  <c r="I64" i="18"/>
  <c r="I64" i="39" l="1"/>
  <c r="G74" i="38"/>
  <c r="M74" s="1"/>
  <c r="I64" i="36"/>
  <c r="G74" i="34"/>
  <c r="M74" s="1"/>
  <c r="I64" i="33"/>
  <c r="I64" i="32"/>
  <c r="G74" i="31"/>
  <c r="M74" s="1"/>
  <c r="I64" i="30"/>
  <c r="I64" i="28"/>
  <c r="I64" i="26"/>
  <c r="I64" i="24"/>
  <c r="G74" i="22"/>
  <c r="M74" s="1"/>
  <c r="I64" i="21"/>
  <c r="G74" i="19"/>
  <c r="M74" s="1"/>
  <c r="C51" i="17"/>
  <c r="D51"/>
  <c r="E51"/>
  <c r="C50"/>
  <c r="D50"/>
  <c r="E50"/>
  <c r="Y2" i="9"/>
  <c r="C2"/>
  <c r="X2" l="1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L64" i="17" l="1"/>
  <c r="B52"/>
  <c r="I59" s="1"/>
  <c r="A52"/>
  <c r="E59" s="1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D52" l="1"/>
  <c r="E52"/>
  <c r="C52"/>
  <c r="G74" l="1"/>
  <c r="M74" s="1"/>
  <c r="I64"/>
</calcChain>
</file>

<file path=xl/sharedStrings.xml><?xml version="1.0" encoding="utf-8"?>
<sst xmlns="http://schemas.openxmlformats.org/spreadsheetml/2006/main" count="1707" uniqueCount="110">
  <si>
    <t xml:space="preserve">Где Вы работаете? Название компании? </t>
  </si>
  <si>
    <t xml:space="preserve">Какая у Вас позиция и должность? </t>
  </si>
  <si>
    <t>Ваша заработная плата?</t>
  </si>
  <si>
    <t>Zerdeli ақыл-ой дамыту мектебі</t>
  </si>
  <si>
    <t>В ОЦ Достык</t>
  </si>
  <si>
    <t>NDA</t>
  </si>
  <si>
    <t xml:space="preserve">Senior data scientist </t>
  </si>
  <si>
    <t>SDU</t>
  </si>
  <si>
    <t xml:space="preserve">Assistant-instructor </t>
  </si>
  <si>
    <t>Vasterra</t>
  </si>
  <si>
    <t>Fullstack developer</t>
  </si>
  <si>
    <t>Школа</t>
  </si>
  <si>
    <t>Учитель математики</t>
  </si>
  <si>
    <t>Assistant-instructor</t>
  </si>
  <si>
    <t>Программист</t>
  </si>
  <si>
    <t>Dojo</t>
  </si>
  <si>
    <t xml:space="preserve">Администратор </t>
  </si>
  <si>
    <t>Jusan</t>
  </si>
  <si>
    <t xml:space="preserve">Data scientist </t>
  </si>
  <si>
    <t>Учредитель</t>
  </si>
  <si>
    <t>Алматы</t>
  </si>
  <si>
    <t xml:space="preserve">Jusan </t>
  </si>
  <si>
    <t>Arbuz</t>
  </si>
  <si>
    <t>Python Developer</t>
  </si>
  <si>
    <t>Достык</t>
  </si>
  <si>
    <t>ГК Alina Group</t>
  </si>
  <si>
    <t>Финансист</t>
  </si>
  <si>
    <t>ТОО «ФТП»</t>
  </si>
  <si>
    <t>Vikt AB</t>
  </si>
  <si>
    <t>Плотник мастер</t>
  </si>
  <si>
    <t>Университет</t>
  </si>
  <si>
    <t xml:space="preserve">Ассистент </t>
  </si>
  <si>
    <t xml:space="preserve">Разработчик </t>
  </si>
  <si>
    <t>На себя</t>
  </si>
  <si>
    <t>Преподаватель английского</t>
  </si>
  <si>
    <t>Образовательный центр</t>
  </si>
  <si>
    <t>Менеджер</t>
  </si>
  <si>
    <t>Product manager</t>
  </si>
  <si>
    <t xml:space="preserve">БИЛ </t>
  </si>
  <si>
    <t xml:space="preserve">Предприниматель </t>
  </si>
  <si>
    <t xml:space="preserve">School of success </t>
  </si>
  <si>
    <t>СДУ</t>
  </si>
  <si>
    <t>На декрете</t>
  </si>
  <si>
    <t>Аналитик</t>
  </si>
  <si>
    <t>№</t>
  </si>
  <si>
    <t xml:space="preserve">Частная компания </t>
  </si>
  <si>
    <t xml:space="preserve">Product Manager </t>
  </si>
  <si>
    <t>Kaspi.kz</t>
  </si>
  <si>
    <t>Специалист ОПСП</t>
  </si>
  <si>
    <t>корреляционный коэффициент между заработной платой и каждым из 20 столбцов оценок студентов</t>
  </si>
  <si>
    <t>Physics</t>
  </si>
  <si>
    <t>Linear algebra</t>
  </si>
  <si>
    <t>Analytic Geometry</t>
  </si>
  <si>
    <t>Mathematical analysis</t>
  </si>
  <si>
    <t>Mathematical analysis 2</t>
  </si>
  <si>
    <t>Mathematical analysis 3</t>
  </si>
  <si>
    <t>Mathematical analysis 4</t>
  </si>
  <si>
    <t>Introductory mathematics</t>
  </si>
  <si>
    <t>English Language 1</t>
  </si>
  <si>
    <t>English Language 2</t>
  </si>
  <si>
    <t>Turkish Language 1</t>
  </si>
  <si>
    <t>Turkish Language 2</t>
  </si>
  <si>
    <t>Modern History of Kazakhstan</t>
  </si>
  <si>
    <t>Information and Communication Technologies</t>
  </si>
  <si>
    <t>Algebra</t>
  </si>
  <si>
    <t>Additional chapters of linear algebra</t>
  </si>
  <si>
    <t>Educational practice</t>
  </si>
  <si>
    <t>Programming for Mathematics</t>
  </si>
  <si>
    <t>Discrete Mathematics</t>
  </si>
  <si>
    <t xml:space="preserve"> Abstract Algebra</t>
  </si>
  <si>
    <t xml:space="preserve"> Ordinary differential equations</t>
  </si>
  <si>
    <t xml:space="preserve"> Professional oriented foreign language</t>
  </si>
  <si>
    <t xml:space="preserve"> Philosophy</t>
  </si>
  <si>
    <t>Предметы</t>
  </si>
  <si>
    <r>
      <t>x</t>
    </r>
    <r>
      <rPr>
        <b/>
        <i/>
        <vertAlign val="subscript"/>
        <sz val="12"/>
        <color rgb="FF000000"/>
        <rFont val="Times New Roman"/>
        <family val="1"/>
        <charset val="204"/>
      </rPr>
      <t xml:space="preserve">i </t>
    </r>
  </si>
  <si>
    <r>
      <t>y</t>
    </r>
    <r>
      <rPr>
        <b/>
        <i/>
        <vertAlign val="subscript"/>
        <sz val="12"/>
        <color rgb="FF000000"/>
        <rFont val="Times New Roman"/>
        <family val="1"/>
        <charset val="204"/>
      </rPr>
      <t>i</t>
    </r>
  </si>
  <si>
    <t>Формулы:</t>
  </si>
  <si>
    <t xml:space="preserve">Среднее значение </t>
  </si>
  <si>
    <t>Количество</t>
  </si>
  <si>
    <t>Коэффициент корреляции</t>
  </si>
  <si>
    <t>Коэффициенты уравнения :</t>
  </si>
  <si>
    <t>Ordinary differential equations</t>
  </si>
  <si>
    <t>Abstract Algebra</t>
  </si>
  <si>
    <t>Philosophy</t>
  </si>
  <si>
    <t>Professional oriented foreign language</t>
  </si>
  <si>
    <t>Корреляционный коэффициент между заработной платой и каждым из 23 столбцов оценок студентов</t>
  </si>
  <si>
    <t>Mathematical analysis 1</t>
  </si>
  <si>
    <t xml:space="preserve">0,310142753
</t>
  </si>
  <si>
    <t>50 - 59</t>
  </si>
  <si>
    <t>0 – 199</t>
  </si>
  <si>
    <t>60 - 69</t>
  </si>
  <si>
    <t>200 – 399</t>
  </si>
  <si>
    <t>70 - 79</t>
  </si>
  <si>
    <t>400 – 599</t>
  </si>
  <si>
    <t>80 - 89</t>
  </si>
  <si>
    <t>600 – 799</t>
  </si>
  <si>
    <t>90 - 100</t>
  </si>
  <si>
    <t>800 +</t>
  </si>
  <si>
    <t>Не было этого предмета</t>
  </si>
  <si>
    <t>English Language 50 - 59</t>
  </si>
  <si>
    <t>Turkish Language 50 - 59</t>
  </si>
  <si>
    <t>Mathematical analysis 60 - 69</t>
  </si>
  <si>
    <t>English Language 60 - 69</t>
  </si>
  <si>
    <t>Turkish Language 60 - 69</t>
  </si>
  <si>
    <t>Mathematical analysis 70 - 79</t>
  </si>
  <si>
    <t>Mathematical analysis 80 - 89</t>
  </si>
  <si>
    <t>0 - 199</t>
  </si>
  <si>
    <t>200 - 399</t>
  </si>
  <si>
    <t>400 - 599</t>
  </si>
  <si>
    <t>600 - 799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</si>
</sst>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00"/>
  </numFmts>
  <fonts count="6"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12"/>
      <color rgb="FF000000"/>
      <name val="Times New Roman"/>
      <family val="1"/>
      <charset val="204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 vertical="top"/>
    </xf>
    <xf numFmtId="164" fontId="0" fillId="3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165" fontId="1" fillId="6" borderId="13" xfId="0" applyNumberFormat="1" applyFont="1" applyFill="1" applyBorder="1" applyAlignment="1">
      <alignment horizontal="center" vertical="center" wrapText="1"/>
    </xf>
    <xf numFmtId="165" fontId="1" fillId="6" borderId="14" xfId="0" applyNumberFormat="1" applyFont="1" applyFill="1" applyBorder="1" applyAlignment="1">
      <alignment horizontal="center" vertical="center" wrapText="1"/>
    </xf>
    <xf numFmtId="165" fontId="1" fillId="6" borderId="15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65" fontId="0" fillId="0" borderId="13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165" fontId="1" fillId="7" borderId="13" xfId="0" applyNumberFormat="1" applyFont="1" applyFill="1" applyBorder="1" applyAlignment="1">
      <alignment horizontal="center" vertical="center" wrapText="1"/>
    </xf>
    <xf numFmtId="165" fontId="1" fillId="7" borderId="14" xfId="0" applyNumberFormat="1" applyFont="1" applyFill="1" applyBorder="1" applyAlignment="1">
      <alignment horizontal="center" vertical="center" wrapText="1"/>
    </xf>
    <xf numFmtId="165" fontId="1" fillId="7" borderId="15" xfId="0" applyNumberFormat="1" applyFont="1" applyFill="1" applyBorder="1" applyAlignment="1">
      <alignment horizontal="center" vertical="center" wrapText="1"/>
    </xf>
    <xf numFmtId="165" fontId="0" fillId="7" borderId="13" xfId="0" applyNumberFormat="1" applyFont="1" applyFill="1" applyBorder="1" applyAlignment="1">
      <alignment horizontal="center" vertical="center"/>
    </xf>
    <xf numFmtId="165" fontId="0" fillId="7" borderId="14" xfId="0" applyNumberFormat="1" applyFont="1" applyFill="1" applyBorder="1" applyAlignment="1">
      <alignment horizontal="center" vertical="center"/>
    </xf>
    <xf numFmtId="165" fontId="0" fillId="7" borderId="15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65" fontId="1" fillId="0" borderId="13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597"/>
                </c:manualLayout>
              </c:layout>
              <c:numFmt formatCode="General" sourceLinked="0"/>
            </c:trendlineLbl>
          </c:trendline>
          <c:xVal>
            <c:numRef>
              <c:f>Physics!$A$3:$A$51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</c:numCache>
            </c:numRef>
          </c:xVal>
          <c:yVal>
            <c:numRef>
              <c:f>Physics!$B$3:$B$51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77274880"/>
        <c:axId val="177276416"/>
      </c:scatterChart>
      <c:valAx>
        <c:axId val="177274880"/>
        <c:scaling>
          <c:orientation val="minMax"/>
        </c:scaling>
        <c:axPos val="b"/>
        <c:numFmt formatCode="General" sourceLinked="1"/>
        <c:tickLblPos val="nextTo"/>
        <c:crossAx val="177276416"/>
        <c:crosses val="autoZero"/>
        <c:crossBetween val="midCat"/>
      </c:valAx>
      <c:valAx>
        <c:axId val="177276416"/>
        <c:scaling>
          <c:orientation val="minMax"/>
        </c:scaling>
        <c:axPos val="l"/>
        <c:numFmt formatCode="General" sourceLinked="1"/>
        <c:tickLblPos val="nextTo"/>
        <c:crossAx val="177274880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19"/>
                </c:manualLayout>
              </c:layout>
              <c:numFmt formatCode="General" sourceLinked="0"/>
            </c:trendlineLbl>
          </c:trendline>
          <c:xVal>
            <c:numRef>
              <c:f>'English Language 2'!$A$3:$A$51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</c:numCache>
            </c:numRef>
          </c:xVal>
          <c:yVal>
            <c:numRef>
              <c:f>'English Language 2'!$B$3:$B$51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82061312"/>
        <c:axId val="182083584"/>
      </c:scatterChart>
      <c:valAx>
        <c:axId val="182061312"/>
        <c:scaling>
          <c:orientation val="minMax"/>
        </c:scaling>
        <c:axPos val="b"/>
        <c:numFmt formatCode="General" sourceLinked="1"/>
        <c:tickLblPos val="nextTo"/>
        <c:crossAx val="182083584"/>
        <c:crosses val="autoZero"/>
        <c:crossBetween val="midCat"/>
      </c:valAx>
      <c:valAx>
        <c:axId val="182083584"/>
        <c:scaling>
          <c:orientation val="minMax"/>
        </c:scaling>
        <c:axPos val="l"/>
        <c:numFmt formatCode="General" sourceLinked="1"/>
        <c:tickLblPos val="nextTo"/>
        <c:crossAx val="182061312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19"/>
                </c:manualLayout>
              </c:layout>
              <c:numFmt formatCode="General" sourceLinked="0"/>
            </c:trendlineLbl>
          </c:trendline>
          <c:xVal>
            <c:numRef>
              <c:f>'Turkish Language 1'!$A$3:$A$51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xVal>
          <c:yVal>
            <c:numRef>
              <c:f>'Turkish Language 1'!$B$3:$B$51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82382592"/>
        <c:axId val="182384128"/>
      </c:scatterChart>
      <c:valAx>
        <c:axId val="182382592"/>
        <c:scaling>
          <c:orientation val="minMax"/>
        </c:scaling>
        <c:axPos val="b"/>
        <c:numFmt formatCode="General" sourceLinked="1"/>
        <c:tickLblPos val="nextTo"/>
        <c:crossAx val="182384128"/>
        <c:crosses val="autoZero"/>
        <c:crossBetween val="midCat"/>
      </c:valAx>
      <c:valAx>
        <c:axId val="182384128"/>
        <c:scaling>
          <c:orientation val="minMax"/>
        </c:scaling>
        <c:axPos val="l"/>
        <c:numFmt formatCode="General" sourceLinked="1"/>
        <c:tickLblPos val="nextTo"/>
        <c:crossAx val="182382592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31"/>
                </c:manualLayout>
              </c:layout>
              <c:numFmt formatCode="General" sourceLinked="0"/>
            </c:trendlineLbl>
          </c:trendline>
          <c:xVal>
            <c:numRef>
              <c:f>'Turkish Language 2'!$A$3:$A$51</c:f>
              <c:numCache>
                <c:formatCode>General</c:formatCode>
                <c:ptCount val="4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xVal>
          <c:yVal>
            <c:numRef>
              <c:f>'Turkish Language 2'!$B$3:$B$51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82457856"/>
        <c:axId val="182459392"/>
      </c:scatterChart>
      <c:valAx>
        <c:axId val="182457856"/>
        <c:scaling>
          <c:orientation val="minMax"/>
        </c:scaling>
        <c:axPos val="b"/>
        <c:numFmt formatCode="General" sourceLinked="1"/>
        <c:tickLblPos val="nextTo"/>
        <c:crossAx val="182459392"/>
        <c:crosses val="autoZero"/>
        <c:crossBetween val="midCat"/>
      </c:valAx>
      <c:valAx>
        <c:axId val="182459392"/>
        <c:scaling>
          <c:orientation val="minMax"/>
        </c:scaling>
        <c:axPos val="l"/>
        <c:numFmt formatCode="General" sourceLinked="1"/>
        <c:tickLblPos val="nextTo"/>
        <c:crossAx val="182457856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19"/>
                </c:manualLayout>
              </c:layout>
              <c:numFmt formatCode="General" sourceLinked="0"/>
            </c:trendlineLbl>
          </c:trendline>
          <c:xVal>
            <c:numRef>
              <c:f>'Modern History of Kazakhstan'!$A$3:$A$51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</c:numCache>
            </c:numRef>
          </c:xVal>
          <c:yVal>
            <c:numRef>
              <c:f>'Modern History of Kazakhstan'!$B$3:$B$51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82635520"/>
        <c:axId val="182641408"/>
      </c:scatterChart>
      <c:valAx>
        <c:axId val="182635520"/>
        <c:scaling>
          <c:orientation val="minMax"/>
        </c:scaling>
        <c:axPos val="b"/>
        <c:numFmt formatCode="General" sourceLinked="1"/>
        <c:tickLblPos val="nextTo"/>
        <c:crossAx val="182641408"/>
        <c:crosses val="autoZero"/>
        <c:crossBetween val="midCat"/>
      </c:valAx>
      <c:valAx>
        <c:axId val="182641408"/>
        <c:scaling>
          <c:orientation val="minMax"/>
        </c:scaling>
        <c:axPos val="l"/>
        <c:numFmt formatCode="General" sourceLinked="1"/>
        <c:tickLblPos val="nextTo"/>
        <c:crossAx val="182635520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1.1108486439195101E-2"/>
                  <c:y val="-0.4227610090405366"/>
                </c:manualLayout>
              </c:layout>
              <c:numFmt formatCode="General" sourceLinked="0"/>
            </c:trendlineLbl>
          </c:trendline>
          <c:xVal>
            <c:numRef>
              <c:f>ICT!$A$3:$A$51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xVal>
          <c:yVal>
            <c:numRef>
              <c:f>ICT!$B$3:$B$51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82706944"/>
        <c:axId val="182708480"/>
      </c:scatterChart>
      <c:valAx>
        <c:axId val="182706944"/>
        <c:scaling>
          <c:orientation val="minMax"/>
        </c:scaling>
        <c:axPos val="b"/>
        <c:numFmt formatCode="General" sourceLinked="1"/>
        <c:tickLblPos val="nextTo"/>
        <c:crossAx val="182708480"/>
        <c:crosses val="autoZero"/>
        <c:crossBetween val="midCat"/>
      </c:valAx>
      <c:valAx>
        <c:axId val="182708480"/>
        <c:scaling>
          <c:orientation val="minMax"/>
        </c:scaling>
        <c:axPos val="l"/>
        <c:numFmt formatCode="General" sourceLinked="1"/>
        <c:tickLblPos val="nextTo"/>
        <c:crossAx val="182706944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31"/>
                </c:manualLayout>
              </c:layout>
              <c:numFmt formatCode="General" sourceLinked="0"/>
            </c:trendlineLbl>
          </c:trendline>
          <c:xVal>
            <c:numRef>
              <c:f>Algebra!$A$3:$A$51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</c:numCache>
            </c:numRef>
          </c:xVal>
          <c:yVal>
            <c:numRef>
              <c:f>Algebra!$B$3:$B$51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92375040"/>
        <c:axId val="192385024"/>
      </c:scatterChart>
      <c:valAx>
        <c:axId val="192375040"/>
        <c:scaling>
          <c:orientation val="minMax"/>
        </c:scaling>
        <c:axPos val="b"/>
        <c:numFmt formatCode="General" sourceLinked="1"/>
        <c:tickLblPos val="nextTo"/>
        <c:crossAx val="192385024"/>
        <c:crosses val="autoZero"/>
        <c:crossBetween val="midCat"/>
      </c:valAx>
      <c:valAx>
        <c:axId val="192385024"/>
        <c:scaling>
          <c:orientation val="minMax"/>
        </c:scaling>
        <c:axPos val="l"/>
        <c:numFmt formatCode="General" sourceLinked="1"/>
        <c:tickLblPos val="nextTo"/>
        <c:crossAx val="192375040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42"/>
                </c:manualLayout>
              </c:layout>
              <c:numFmt formatCode="General" sourceLinked="0"/>
            </c:trendlineLbl>
          </c:trendline>
          <c:xVal>
            <c:numRef>
              <c:f>'A.ch.linear algebra'!$A$3:$A$51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</c:numCache>
            </c:numRef>
          </c:xVal>
          <c:yVal>
            <c:numRef>
              <c:f>'A.ch.linear algebra'!$B$3:$B$51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92471424"/>
        <c:axId val="192472960"/>
      </c:scatterChart>
      <c:valAx>
        <c:axId val="192471424"/>
        <c:scaling>
          <c:orientation val="minMax"/>
        </c:scaling>
        <c:axPos val="b"/>
        <c:numFmt formatCode="General" sourceLinked="1"/>
        <c:tickLblPos val="nextTo"/>
        <c:crossAx val="192472960"/>
        <c:crosses val="autoZero"/>
        <c:crossBetween val="midCat"/>
      </c:valAx>
      <c:valAx>
        <c:axId val="192472960"/>
        <c:scaling>
          <c:orientation val="minMax"/>
        </c:scaling>
        <c:axPos val="l"/>
        <c:numFmt formatCode="General" sourceLinked="1"/>
        <c:tickLblPos val="nextTo"/>
        <c:crossAx val="192471424"/>
        <c:crosses val="autoZero"/>
        <c:crossBetween val="midCat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31"/>
                </c:manualLayout>
              </c:layout>
              <c:numFmt formatCode="General" sourceLinked="0"/>
            </c:trendlineLbl>
          </c:trendline>
          <c:xVal>
            <c:numRef>
              <c:f>'Educational practice'!$A$3:$A$51</c:f>
              <c:numCache>
                <c:formatCode>General</c:formatCode>
                <c:ptCount val="49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xVal>
          <c:yVal>
            <c:numRef>
              <c:f>'Educational practice'!$B$3:$B$51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92497536"/>
        <c:axId val="192499072"/>
      </c:scatterChart>
      <c:valAx>
        <c:axId val="192497536"/>
        <c:scaling>
          <c:orientation val="minMax"/>
        </c:scaling>
        <c:axPos val="b"/>
        <c:numFmt formatCode="General" sourceLinked="1"/>
        <c:tickLblPos val="nextTo"/>
        <c:crossAx val="192499072"/>
        <c:crosses val="autoZero"/>
        <c:crossBetween val="midCat"/>
      </c:valAx>
      <c:valAx>
        <c:axId val="192499072"/>
        <c:scaling>
          <c:orientation val="minMax"/>
        </c:scaling>
        <c:axPos val="l"/>
        <c:numFmt formatCode="General" sourceLinked="1"/>
        <c:tickLblPos val="nextTo"/>
        <c:crossAx val="192497536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31"/>
                </c:manualLayout>
              </c:layout>
              <c:numFmt formatCode="General" sourceLinked="0"/>
            </c:trendlineLbl>
          </c:trendline>
          <c:xVal>
            <c:numRef>
              <c:f>'Programming for Mathematics'!$A$3:$A$51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</c:numCache>
            </c:numRef>
          </c:xVal>
          <c:yVal>
            <c:numRef>
              <c:f>'Programming for Mathematics'!$B$3:$B$51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92617856"/>
        <c:axId val="192648320"/>
      </c:scatterChart>
      <c:valAx>
        <c:axId val="192617856"/>
        <c:scaling>
          <c:orientation val="minMax"/>
        </c:scaling>
        <c:axPos val="b"/>
        <c:numFmt formatCode="General" sourceLinked="1"/>
        <c:tickLblPos val="nextTo"/>
        <c:crossAx val="192648320"/>
        <c:crosses val="autoZero"/>
        <c:crossBetween val="midCat"/>
      </c:valAx>
      <c:valAx>
        <c:axId val="192648320"/>
        <c:scaling>
          <c:orientation val="minMax"/>
        </c:scaling>
        <c:axPos val="l"/>
        <c:numFmt formatCode="General" sourceLinked="1"/>
        <c:tickLblPos val="nextTo"/>
        <c:crossAx val="192617856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42"/>
                </c:manualLayout>
              </c:layout>
              <c:numFmt formatCode="General" sourceLinked="0"/>
            </c:trendlineLbl>
          </c:trendline>
          <c:xVal>
            <c:numRef>
              <c:f>'Discrete Mathematics'!$A$3:$A$51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</c:numCache>
            </c:numRef>
          </c:xVal>
          <c:yVal>
            <c:numRef>
              <c:f>'Discrete Mathematics'!$B$3:$B$51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92812160"/>
        <c:axId val="192813696"/>
      </c:scatterChart>
      <c:valAx>
        <c:axId val="192812160"/>
        <c:scaling>
          <c:orientation val="minMax"/>
        </c:scaling>
        <c:axPos val="b"/>
        <c:numFmt formatCode="General" sourceLinked="1"/>
        <c:tickLblPos val="nextTo"/>
        <c:crossAx val="192813696"/>
        <c:crosses val="autoZero"/>
        <c:crossBetween val="midCat"/>
      </c:valAx>
      <c:valAx>
        <c:axId val="192813696"/>
        <c:scaling>
          <c:orientation val="minMax"/>
        </c:scaling>
        <c:axPos val="l"/>
        <c:numFmt formatCode="General" sourceLinked="1"/>
        <c:tickLblPos val="nextTo"/>
        <c:crossAx val="192812160"/>
        <c:crosses val="autoZero"/>
        <c:crossBetween val="midCat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08"/>
                </c:manualLayout>
              </c:layout>
              <c:numFmt formatCode="General" sourceLinked="0"/>
            </c:trendlineLbl>
          </c:trendline>
          <c:xVal>
            <c:numRef>
              <c:f>'Linear algebra'!$A$3:$A$51</c:f>
              <c:numCache>
                <c:formatCode>General</c:formatCode>
                <c:ptCount val="49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</c:numCache>
            </c:numRef>
          </c:xVal>
          <c:yVal>
            <c:numRef>
              <c:f>'Linear algebra'!$B$3:$B$51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77382912"/>
        <c:axId val="177384448"/>
      </c:scatterChart>
      <c:valAx>
        <c:axId val="177382912"/>
        <c:scaling>
          <c:orientation val="minMax"/>
        </c:scaling>
        <c:axPos val="b"/>
        <c:numFmt formatCode="General" sourceLinked="1"/>
        <c:tickLblPos val="nextTo"/>
        <c:crossAx val="177384448"/>
        <c:crosses val="autoZero"/>
        <c:crossBetween val="midCat"/>
      </c:valAx>
      <c:valAx>
        <c:axId val="177384448"/>
        <c:scaling>
          <c:orientation val="minMax"/>
        </c:scaling>
        <c:axPos val="l"/>
        <c:numFmt formatCode="General" sourceLinked="1"/>
        <c:tickLblPos val="nextTo"/>
        <c:crossAx val="177382912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42"/>
                </c:manualLayout>
              </c:layout>
              <c:numFmt formatCode="General" sourceLinked="0"/>
            </c:trendlineLbl>
          </c:trendline>
          <c:xVal>
            <c:numRef>
              <c:f>' Abstract Algebra'!$A$3:$A$51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</c:numCache>
            </c:numRef>
          </c:xVal>
          <c:yVal>
            <c:numRef>
              <c:f>' Abstract Algebra'!$B$3:$B$51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92760448"/>
        <c:axId val="192770432"/>
      </c:scatterChart>
      <c:valAx>
        <c:axId val="192760448"/>
        <c:scaling>
          <c:orientation val="minMax"/>
        </c:scaling>
        <c:axPos val="b"/>
        <c:numFmt formatCode="General" sourceLinked="1"/>
        <c:tickLblPos val="nextTo"/>
        <c:crossAx val="192770432"/>
        <c:crosses val="autoZero"/>
        <c:crossBetween val="midCat"/>
      </c:valAx>
      <c:valAx>
        <c:axId val="192770432"/>
        <c:scaling>
          <c:orientation val="minMax"/>
        </c:scaling>
        <c:axPos val="l"/>
        <c:numFmt formatCode="General" sourceLinked="1"/>
        <c:tickLblPos val="nextTo"/>
        <c:crossAx val="192760448"/>
        <c:crosses val="autoZero"/>
        <c:crossBetween val="midCat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42"/>
                </c:manualLayout>
              </c:layout>
              <c:numFmt formatCode="General" sourceLinked="0"/>
            </c:trendlineLbl>
          </c:trendline>
          <c:xVal>
            <c:numRef>
              <c:f>ODE!$A$3:$A$51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</c:numCache>
            </c:numRef>
          </c:xVal>
          <c:yVal>
            <c:numRef>
              <c:f>ODE!$B$3:$B$51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82317056"/>
        <c:axId val="182318592"/>
      </c:scatterChart>
      <c:valAx>
        <c:axId val="182317056"/>
        <c:scaling>
          <c:orientation val="minMax"/>
        </c:scaling>
        <c:axPos val="b"/>
        <c:numFmt formatCode="General" sourceLinked="1"/>
        <c:tickLblPos val="nextTo"/>
        <c:crossAx val="182318592"/>
        <c:crosses val="autoZero"/>
        <c:crossBetween val="midCat"/>
      </c:valAx>
      <c:valAx>
        <c:axId val="182318592"/>
        <c:scaling>
          <c:orientation val="minMax"/>
        </c:scaling>
        <c:axPos val="l"/>
        <c:numFmt formatCode="General" sourceLinked="1"/>
        <c:tickLblPos val="nextTo"/>
        <c:crossAx val="182317056"/>
        <c:crosses val="autoZero"/>
        <c:crossBetween val="midCat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53"/>
                </c:manualLayout>
              </c:layout>
              <c:numFmt formatCode="General" sourceLinked="0"/>
            </c:trendlineLbl>
          </c:trendline>
          <c:xVal>
            <c:numRef>
              <c:f>'P.o.foreign language'!$A$3:$A$51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</c:numCache>
            </c:numRef>
          </c:xVal>
          <c:yVal>
            <c:numRef>
              <c:f>'P.o.foreign language'!$B$3:$B$51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93009152"/>
        <c:axId val="193010688"/>
      </c:scatterChart>
      <c:valAx>
        <c:axId val="193009152"/>
        <c:scaling>
          <c:orientation val="minMax"/>
        </c:scaling>
        <c:axPos val="b"/>
        <c:numFmt formatCode="General" sourceLinked="1"/>
        <c:tickLblPos val="nextTo"/>
        <c:crossAx val="193010688"/>
        <c:crosses val="autoZero"/>
        <c:crossBetween val="midCat"/>
      </c:valAx>
      <c:valAx>
        <c:axId val="193010688"/>
        <c:scaling>
          <c:orientation val="minMax"/>
        </c:scaling>
        <c:axPos val="l"/>
        <c:numFmt formatCode="General" sourceLinked="1"/>
        <c:tickLblPos val="nextTo"/>
        <c:crossAx val="193009152"/>
        <c:crosses val="autoZero"/>
        <c:crossBetween val="midCat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64"/>
                </c:manualLayout>
              </c:layout>
              <c:numFmt formatCode="General" sourceLinked="0"/>
            </c:trendlineLbl>
          </c:trendline>
          <c:xVal>
            <c:numRef>
              <c:f>' Philosophy'!$A$3:$A$51</c:f>
              <c:numCache>
                <c:formatCode>General</c:formatCode>
                <c:ptCount val="49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</c:numCache>
            </c:numRef>
          </c:xVal>
          <c:yVal>
            <c:numRef>
              <c:f>' Philosophy'!$B$3:$B$51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93088512"/>
        <c:axId val="193131264"/>
      </c:scatterChart>
      <c:valAx>
        <c:axId val="193088512"/>
        <c:scaling>
          <c:orientation val="minMax"/>
        </c:scaling>
        <c:axPos val="b"/>
        <c:numFmt formatCode="General" sourceLinked="1"/>
        <c:tickLblPos val="nextTo"/>
        <c:crossAx val="193131264"/>
        <c:crosses val="autoZero"/>
        <c:crossBetween val="midCat"/>
      </c:valAx>
      <c:valAx>
        <c:axId val="193131264"/>
        <c:scaling>
          <c:orientation val="minMax"/>
        </c:scaling>
        <c:axPos val="l"/>
        <c:numFmt formatCode="General" sourceLinked="1"/>
        <c:tickLblPos val="nextTo"/>
        <c:crossAx val="193088512"/>
        <c:crosses val="autoZero"/>
        <c:crossBetween val="midCat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08"/>
                </c:manualLayout>
              </c:layout>
              <c:numFmt formatCode="General" sourceLinked="0"/>
            </c:trendlineLbl>
          </c:trendline>
          <c:xVal>
            <c:numRef>
              <c:f>'Analytic Geometry'!$A$3:$A$51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</c:numCache>
            </c:numRef>
          </c:xVal>
          <c:yVal>
            <c:numRef>
              <c:f>'Analytic Geometry'!$B$3:$B$51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77679360"/>
        <c:axId val="177705728"/>
      </c:scatterChart>
      <c:valAx>
        <c:axId val="177679360"/>
        <c:scaling>
          <c:orientation val="minMax"/>
        </c:scaling>
        <c:axPos val="b"/>
        <c:numFmt formatCode="General" sourceLinked="1"/>
        <c:tickLblPos val="nextTo"/>
        <c:crossAx val="177705728"/>
        <c:crosses val="autoZero"/>
        <c:crossBetween val="midCat"/>
      </c:valAx>
      <c:valAx>
        <c:axId val="177705728"/>
        <c:scaling>
          <c:orientation val="minMax"/>
        </c:scaling>
        <c:axPos val="l"/>
        <c:numFmt formatCode="General" sourceLinked="1"/>
        <c:tickLblPos val="nextTo"/>
        <c:crossAx val="177679360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19"/>
                </c:manualLayout>
              </c:layout>
              <c:numFmt formatCode="General" sourceLinked="0"/>
            </c:trendlineLbl>
          </c:trendline>
          <c:xVal>
            <c:numRef>
              <c:f>'Mathematical analysis'!$A$3:$A$51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</c:numCache>
            </c:numRef>
          </c:xVal>
          <c:yVal>
            <c:numRef>
              <c:f>'Mathematical analysis'!$B$3:$B$51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78045696"/>
        <c:axId val="178047232"/>
      </c:scatterChart>
      <c:valAx>
        <c:axId val="178045696"/>
        <c:scaling>
          <c:orientation val="minMax"/>
        </c:scaling>
        <c:axPos val="b"/>
        <c:numFmt formatCode="General" sourceLinked="1"/>
        <c:tickLblPos val="nextTo"/>
        <c:crossAx val="178047232"/>
        <c:crosses val="autoZero"/>
        <c:crossBetween val="midCat"/>
      </c:valAx>
      <c:valAx>
        <c:axId val="178047232"/>
        <c:scaling>
          <c:orientation val="minMax"/>
        </c:scaling>
        <c:axPos val="l"/>
        <c:numFmt formatCode="General" sourceLinked="1"/>
        <c:tickLblPos val="nextTo"/>
        <c:crossAx val="178045696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08"/>
                </c:manualLayout>
              </c:layout>
              <c:numFmt formatCode="General" sourceLinked="0"/>
            </c:trendlineLbl>
          </c:trendline>
          <c:xVal>
            <c:numRef>
              <c:f>'Mathematical analysis 2'!$A$3:$A$51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</c:numCache>
            </c:numRef>
          </c:xVal>
          <c:yVal>
            <c:numRef>
              <c:f>'Mathematical analysis 2'!$B$3:$B$51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78809088"/>
        <c:axId val="178814976"/>
      </c:scatterChart>
      <c:valAx>
        <c:axId val="178809088"/>
        <c:scaling>
          <c:orientation val="minMax"/>
        </c:scaling>
        <c:axPos val="b"/>
        <c:numFmt formatCode="General" sourceLinked="1"/>
        <c:tickLblPos val="nextTo"/>
        <c:crossAx val="178814976"/>
        <c:crosses val="autoZero"/>
        <c:crossBetween val="midCat"/>
      </c:valAx>
      <c:valAx>
        <c:axId val="178814976"/>
        <c:scaling>
          <c:orientation val="minMax"/>
        </c:scaling>
        <c:axPos val="l"/>
        <c:numFmt formatCode="General" sourceLinked="1"/>
        <c:tickLblPos val="nextTo"/>
        <c:crossAx val="178809088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19"/>
                </c:manualLayout>
              </c:layout>
              <c:numFmt formatCode="General" sourceLinked="0"/>
            </c:trendlineLbl>
          </c:trendline>
          <c:xVal>
            <c:numRef>
              <c:f>'Mathematical analysis 3'!$A$3:$A$51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</c:numCache>
            </c:numRef>
          </c:xVal>
          <c:yVal>
            <c:numRef>
              <c:f>'Mathematical analysis 3'!$B$3:$B$51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79011584"/>
        <c:axId val="179013120"/>
      </c:scatterChart>
      <c:valAx>
        <c:axId val="179011584"/>
        <c:scaling>
          <c:orientation val="minMax"/>
        </c:scaling>
        <c:axPos val="b"/>
        <c:numFmt formatCode="General" sourceLinked="1"/>
        <c:tickLblPos val="nextTo"/>
        <c:crossAx val="179013120"/>
        <c:crosses val="autoZero"/>
        <c:crossBetween val="midCat"/>
      </c:valAx>
      <c:valAx>
        <c:axId val="179013120"/>
        <c:scaling>
          <c:orientation val="minMax"/>
        </c:scaling>
        <c:axPos val="l"/>
        <c:numFmt formatCode="General" sourceLinked="1"/>
        <c:tickLblPos val="nextTo"/>
        <c:crossAx val="179011584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Mathematical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analysis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624538973149341"/>
          <c:y val="6.5539978234428004E-2"/>
          <c:w val="0.8298751093613298"/>
          <c:h val="0.77847640996095002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4044706911636047"/>
                  <c:y val="-0.186617089530475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ru-RU"/>
                </a:p>
              </c:txPr>
            </c:trendlineLbl>
          </c:trendline>
          <c:xVal>
            <c:numRef>
              <c:f>'Mathematical analysis 4'!$A$3:$A$51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</c:numCache>
            </c:numRef>
          </c:xVal>
          <c:yVal>
            <c:numRef>
              <c:f>'Mathematical analysis 4'!$B$3:$B$51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81810688"/>
        <c:axId val="181812224"/>
      </c:scatterChart>
      <c:valAx>
        <c:axId val="18181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>
                    <a:latin typeface="Times New Roman" pitchFamily="18" charset="0"/>
                    <a:cs typeface="Times New Roman" pitchFamily="18" charset="0"/>
                  </a:rPr>
                  <a:t>Предмет</a:t>
                </a:r>
              </a:p>
            </c:rich>
          </c:tx>
          <c:layout>
            <c:manualLayout>
              <c:xMode val="edge"/>
              <c:yMode val="edge"/>
              <c:x val="0.42491425185455289"/>
              <c:y val="0.9101626016260162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ru-RU"/>
          </a:p>
        </c:txPr>
        <c:crossAx val="181812224"/>
        <c:crosses val="autoZero"/>
        <c:crossBetween val="midCat"/>
      </c:valAx>
      <c:valAx>
        <c:axId val="1818122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>
                    <a:latin typeface="Times New Roman" pitchFamily="18" charset="0"/>
                    <a:cs typeface="Times New Roman" pitchFamily="18" charset="0"/>
                  </a:rPr>
                  <a:t>Заработная</a:t>
                </a:r>
                <a:r>
                  <a:rPr lang="ru-RU" sz="1400" baseline="0">
                    <a:latin typeface="Times New Roman" pitchFamily="18" charset="0"/>
                    <a:cs typeface="Times New Roman" pitchFamily="18" charset="0"/>
                  </a:rPr>
                  <a:t> плата</a:t>
                </a:r>
                <a:endParaRPr lang="ru-RU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8143623870460478E-2"/>
              <c:y val="0.20994846680750273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ru-RU"/>
          </a:p>
        </c:txPr>
        <c:crossAx val="181810688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31"/>
                </c:manualLayout>
              </c:layout>
              <c:numFmt formatCode="General" sourceLinked="0"/>
            </c:trendlineLbl>
          </c:trendline>
          <c:xVal>
            <c:numRef>
              <c:f>'Introductory mathematics'!$A$3:$A$51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</c:numCache>
            </c:numRef>
          </c:xVal>
          <c:yVal>
            <c:numRef>
              <c:f>'Introductory mathematics'!$B$3:$B$51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82021120"/>
        <c:axId val="182039296"/>
      </c:scatterChart>
      <c:valAx>
        <c:axId val="182021120"/>
        <c:scaling>
          <c:orientation val="minMax"/>
        </c:scaling>
        <c:axPos val="b"/>
        <c:numFmt formatCode="General" sourceLinked="1"/>
        <c:tickLblPos val="nextTo"/>
        <c:crossAx val="182039296"/>
        <c:crosses val="autoZero"/>
        <c:crossBetween val="midCat"/>
      </c:valAx>
      <c:valAx>
        <c:axId val="182039296"/>
        <c:scaling>
          <c:orientation val="minMax"/>
        </c:scaling>
        <c:axPos val="l"/>
        <c:numFmt formatCode="General" sourceLinked="1"/>
        <c:tickLblPos val="nextTo"/>
        <c:crossAx val="182021120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110848643919508"/>
                  <c:y val="-0.18530329542140608"/>
                </c:manualLayout>
              </c:layout>
              <c:numFmt formatCode="General" sourceLinked="0"/>
            </c:trendlineLbl>
          </c:trendline>
          <c:xVal>
            <c:numRef>
              <c:f>'English Language 1'!$A$3:$A$51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</c:numCache>
            </c:numRef>
          </c:xVal>
          <c:yVal>
            <c:numRef>
              <c:f>'English Language 1'!$B$3:$B$51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</c:numCache>
            </c:numRef>
          </c:yVal>
        </c:ser>
        <c:axId val="178721536"/>
        <c:axId val="178723072"/>
      </c:scatterChart>
      <c:valAx>
        <c:axId val="178721536"/>
        <c:scaling>
          <c:orientation val="minMax"/>
        </c:scaling>
        <c:axPos val="b"/>
        <c:numFmt formatCode="General" sourceLinked="1"/>
        <c:tickLblPos val="nextTo"/>
        <c:crossAx val="178723072"/>
        <c:crosses val="autoZero"/>
        <c:crossBetween val="midCat"/>
      </c:valAx>
      <c:valAx>
        <c:axId val="178723072"/>
        <c:scaling>
          <c:orientation val="minMax"/>
        </c:scaling>
        <c:axPos val="l"/>
        <c:numFmt formatCode="General" sourceLinked="1"/>
        <c:tickLblPos val="nextTo"/>
        <c:crossAx val="178721536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0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3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4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5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6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7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8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9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0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3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7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8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9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14</xdr:col>
      <xdr:colOff>0</xdr:colOff>
      <xdr:row>24</xdr:row>
      <xdr:rowOff>99060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56</xdr:row>
      <xdr:rowOff>53340</xdr:rowOff>
    </xdr:from>
    <xdr:to>
      <xdr:col>2</xdr:col>
      <xdr:colOff>556260</xdr:colOff>
      <xdr:row>56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57</xdr:row>
      <xdr:rowOff>91443</xdr:rowOff>
    </xdr:from>
    <xdr:to>
      <xdr:col>3</xdr:col>
      <xdr:colOff>471433</xdr:colOff>
      <xdr:row>59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57</xdr:row>
      <xdr:rowOff>129540</xdr:rowOff>
    </xdr:from>
    <xdr:to>
      <xdr:col>7</xdr:col>
      <xdr:colOff>640080</xdr:colOff>
      <xdr:row>59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68</xdr:row>
      <xdr:rowOff>22860</xdr:rowOff>
    </xdr:from>
    <xdr:to>
      <xdr:col>3</xdr:col>
      <xdr:colOff>447500</xdr:colOff>
      <xdr:row>68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62205</xdr:colOff>
      <xdr:row>1</xdr:row>
      <xdr:rowOff>31104</xdr:rowOff>
    </xdr:from>
    <xdr:to>
      <xdr:col>2</xdr:col>
      <xdr:colOff>606491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6928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1</xdr:row>
      <xdr:rowOff>46653</xdr:rowOff>
    </xdr:from>
    <xdr:to>
      <xdr:col>3</xdr:col>
      <xdr:colOff>528735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323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132184</xdr:colOff>
      <xdr:row>1</xdr:row>
      <xdr:rowOff>23326</xdr:rowOff>
    </xdr:from>
    <xdr:to>
      <xdr:col>4</xdr:col>
      <xdr:colOff>518787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6326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61</xdr:row>
      <xdr:rowOff>43232</xdr:rowOff>
    </xdr:from>
    <xdr:to>
      <xdr:col>7</xdr:col>
      <xdr:colOff>434340</xdr:colOff>
      <xdr:row>65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72</xdr:row>
      <xdr:rowOff>281941</xdr:rowOff>
    </xdr:from>
    <xdr:to>
      <xdr:col>11</xdr:col>
      <xdr:colOff>559117</xdr:colOff>
      <xdr:row>74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71</xdr:row>
      <xdr:rowOff>45721</xdr:rowOff>
    </xdr:from>
    <xdr:to>
      <xdr:col>5</xdr:col>
      <xdr:colOff>434610</xdr:colOff>
      <xdr:row>75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5</xdr:row>
      <xdr:rowOff>160020</xdr:rowOff>
    </xdr:from>
    <xdr:to>
      <xdr:col>12</xdr:col>
      <xdr:colOff>601980</xdr:colOff>
      <xdr:row>22</xdr:row>
      <xdr:rowOff>53340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A69"/>
  <sheetViews>
    <sheetView workbookViewId="0">
      <pane ySplit="1" topLeftCell="A23" activePane="bottomLeft" state="frozen"/>
      <selection activeCell="B1" sqref="B1"/>
      <selection pane="bottomLeft" activeCell="A11" sqref="A11:XFD39"/>
    </sheetView>
  </sheetViews>
  <sheetFormatPr defaultColWidth="12.6640625" defaultRowHeight="15" customHeight="1"/>
  <cols>
    <col min="1" max="1" width="12.6640625" style="33"/>
    <col min="2" max="3" width="18.88671875" style="33" customWidth="1"/>
    <col min="4" max="4" width="25.21875" style="33" bestFit="1" customWidth="1"/>
    <col min="5" max="5" width="18.77734375" style="44" customWidth="1"/>
    <col min="6" max="27" width="18.88671875" style="44" customWidth="1"/>
    <col min="28" max="33" width="18.88671875" style="33" customWidth="1"/>
    <col min="34" max="16384" width="12.6640625" style="33"/>
  </cols>
  <sheetData>
    <row r="1" spans="1:27" ht="15" customHeight="1">
      <c r="A1" s="44" t="s">
        <v>44</v>
      </c>
      <c r="B1" s="34" t="s">
        <v>0</v>
      </c>
      <c r="C1" s="34" t="s">
        <v>1</v>
      </c>
      <c r="D1" s="34" t="s">
        <v>2</v>
      </c>
      <c r="E1" s="34" t="s">
        <v>50</v>
      </c>
      <c r="F1" s="34" t="s">
        <v>51</v>
      </c>
      <c r="G1" s="34" t="s">
        <v>52</v>
      </c>
      <c r="H1" s="34" t="s">
        <v>53</v>
      </c>
      <c r="I1" s="34" t="s">
        <v>101</v>
      </c>
      <c r="J1" s="34" t="s">
        <v>104</v>
      </c>
      <c r="K1" s="34" t="s">
        <v>105</v>
      </c>
      <c r="L1" s="34" t="s">
        <v>57</v>
      </c>
      <c r="M1" s="34" t="s">
        <v>99</v>
      </c>
      <c r="N1" s="34" t="s">
        <v>102</v>
      </c>
      <c r="O1" s="34" t="s">
        <v>100</v>
      </c>
      <c r="P1" s="34" t="s">
        <v>103</v>
      </c>
      <c r="Q1" s="34" t="s">
        <v>62</v>
      </c>
      <c r="R1" s="34" t="s">
        <v>63</v>
      </c>
      <c r="S1" s="34" t="s">
        <v>64</v>
      </c>
      <c r="T1" s="34" t="s">
        <v>65</v>
      </c>
      <c r="U1" s="34" t="s">
        <v>66</v>
      </c>
      <c r="V1" s="34" t="s">
        <v>67</v>
      </c>
      <c r="W1" s="34" t="s">
        <v>68</v>
      </c>
      <c r="X1" s="34" t="s">
        <v>69</v>
      </c>
      <c r="Y1" s="34" t="s">
        <v>70</v>
      </c>
      <c r="Z1" s="34" t="s">
        <v>71</v>
      </c>
      <c r="AA1" s="34" t="s">
        <v>72</v>
      </c>
    </row>
    <row r="2" spans="1:27" ht="15" customHeight="1">
      <c r="A2" s="44">
        <v>1</v>
      </c>
      <c r="B2" s="34" t="s">
        <v>3</v>
      </c>
      <c r="C2" s="34" t="s">
        <v>12</v>
      </c>
      <c r="D2" s="35" t="s">
        <v>107</v>
      </c>
      <c r="E2" s="39" t="s">
        <v>92</v>
      </c>
      <c r="F2" s="39" t="s">
        <v>88</v>
      </c>
      <c r="G2" s="39" t="s">
        <v>90</v>
      </c>
      <c r="H2" s="39" t="s">
        <v>92</v>
      </c>
      <c r="I2" s="39" t="s">
        <v>92</v>
      </c>
      <c r="J2" s="39" t="s">
        <v>92</v>
      </c>
      <c r="K2" s="39" t="s">
        <v>92</v>
      </c>
      <c r="L2" s="39" t="s">
        <v>90</v>
      </c>
      <c r="M2" s="39" t="s">
        <v>92</v>
      </c>
      <c r="N2" s="39" t="s">
        <v>92</v>
      </c>
      <c r="O2" s="39" t="s">
        <v>96</v>
      </c>
      <c r="P2" s="39" t="s">
        <v>92</v>
      </c>
      <c r="Q2" s="39" t="s">
        <v>96</v>
      </c>
      <c r="R2" s="39" t="s">
        <v>96</v>
      </c>
      <c r="S2" s="39" t="s">
        <v>92</v>
      </c>
      <c r="T2" s="39" t="s">
        <v>92</v>
      </c>
      <c r="U2" s="39" t="s">
        <v>96</v>
      </c>
      <c r="V2" s="39" t="s">
        <v>92</v>
      </c>
      <c r="W2" s="39" t="s">
        <v>90</v>
      </c>
      <c r="X2" s="39" t="s">
        <v>90</v>
      </c>
      <c r="Y2" s="39" t="s">
        <v>92</v>
      </c>
      <c r="Z2" s="39" t="s">
        <v>90</v>
      </c>
      <c r="AA2" s="39" t="s">
        <v>92</v>
      </c>
    </row>
    <row r="3" spans="1:27" ht="15" customHeight="1">
      <c r="A3" s="44">
        <v>2</v>
      </c>
      <c r="B3" s="34" t="s">
        <v>40</v>
      </c>
      <c r="C3" s="34" t="s">
        <v>12</v>
      </c>
      <c r="D3" s="35" t="s">
        <v>106</v>
      </c>
      <c r="E3" s="39" t="s">
        <v>90</v>
      </c>
      <c r="F3" s="39" t="s">
        <v>94</v>
      </c>
      <c r="G3" s="39" t="s">
        <v>92</v>
      </c>
      <c r="H3" s="39" t="s">
        <v>90</v>
      </c>
      <c r="I3" s="39" t="s">
        <v>90</v>
      </c>
      <c r="J3" s="39" t="s">
        <v>90</v>
      </c>
      <c r="K3" s="39" t="s">
        <v>90</v>
      </c>
      <c r="L3" s="39" t="s">
        <v>90</v>
      </c>
      <c r="M3" s="39" t="s">
        <v>92</v>
      </c>
      <c r="N3" s="39" t="s">
        <v>90</v>
      </c>
      <c r="O3" s="39" t="s">
        <v>96</v>
      </c>
      <c r="P3" s="39" t="s">
        <v>96</v>
      </c>
      <c r="Q3" s="39" t="s">
        <v>96</v>
      </c>
      <c r="R3" s="39" t="s">
        <v>96</v>
      </c>
      <c r="S3" s="39" t="s">
        <v>90</v>
      </c>
      <c r="T3" s="39" t="s">
        <v>90</v>
      </c>
      <c r="U3" s="39" t="s">
        <v>92</v>
      </c>
      <c r="V3" s="39" t="s">
        <v>90</v>
      </c>
      <c r="W3" s="39" t="s">
        <v>94</v>
      </c>
      <c r="X3" s="39" t="s">
        <v>90</v>
      </c>
      <c r="Y3" s="39" t="s">
        <v>90</v>
      </c>
      <c r="Z3" s="39" t="s">
        <v>94</v>
      </c>
      <c r="AA3" s="39" t="s">
        <v>96</v>
      </c>
    </row>
    <row r="4" spans="1:27" ht="15" customHeight="1">
      <c r="A4" s="44">
        <v>3</v>
      </c>
      <c r="B4" s="34" t="s">
        <v>4</v>
      </c>
      <c r="C4" s="34" t="s">
        <v>12</v>
      </c>
      <c r="D4" s="35" t="s">
        <v>107</v>
      </c>
      <c r="E4" s="39" t="s">
        <v>92</v>
      </c>
      <c r="F4" s="39" t="s">
        <v>92</v>
      </c>
      <c r="G4" s="39" t="s">
        <v>96</v>
      </c>
      <c r="H4" s="39" t="s">
        <v>92</v>
      </c>
      <c r="I4" s="39" t="s">
        <v>92</v>
      </c>
      <c r="J4" s="39" t="s">
        <v>92</v>
      </c>
      <c r="K4" s="39" t="s">
        <v>92</v>
      </c>
      <c r="L4" s="39" t="s">
        <v>92</v>
      </c>
      <c r="M4" s="39" t="s">
        <v>92</v>
      </c>
      <c r="N4" s="39" t="s">
        <v>92</v>
      </c>
      <c r="O4" s="39" t="s">
        <v>96</v>
      </c>
      <c r="P4" s="39" t="s">
        <v>96</v>
      </c>
      <c r="Q4" s="39" t="s">
        <v>96</v>
      </c>
      <c r="R4" s="39" t="s">
        <v>94</v>
      </c>
      <c r="S4" s="39" t="s">
        <v>92</v>
      </c>
      <c r="T4" s="39" t="s">
        <v>92</v>
      </c>
      <c r="U4" s="39" t="s">
        <v>96</v>
      </c>
      <c r="V4" s="39" t="s">
        <v>88</v>
      </c>
      <c r="W4" s="39" t="s">
        <v>92</v>
      </c>
      <c r="X4" s="39" t="s">
        <v>92</v>
      </c>
      <c r="Y4" s="39" t="s">
        <v>92</v>
      </c>
      <c r="Z4" s="39" t="s">
        <v>96</v>
      </c>
      <c r="AA4" s="39" t="s">
        <v>92</v>
      </c>
    </row>
    <row r="5" spans="1:27" ht="15" customHeight="1">
      <c r="A5" s="44">
        <v>4</v>
      </c>
      <c r="B5" s="34" t="s">
        <v>5</v>
      </c>
      <c r="C5" s="34" t="s">
        <v>6</v>
      </c>
      <c r="D5" s="35" t="s">
        <v>97</v>
      </c>
      <c r="E5" s="39" t="s">
        <v>88</v>
      </c>
      <c r="F5" s="39" t="s">
        <v>88</v>
      </c>
      <c r="G5" s="39" t="s">
        <v>88</v>
      </c>
      <c r="H5" s="39" t="s">
        <v>88</v>
      </c>
      <c r="I5" s="39" t="s">
        <v>96</v>
      </c>
      <c r="J5" s="39" t="s">
        <v>96</v>
      </c>
      <c r="K5" s="39" t="s">
        <v>96</v>
      </c>
      <c r="L5" s="39" t="s">
        <v>96</v>
      </c>
      <c r="M5" s="39" t="s">
        <v>96</v>
      </c>
      <c r="N5" s="39" t="s">
        <v>96</v>
      </c>
      <c r="O5" s="39" t="s">
        <v>96</v>
      </c>
      <c r="P5" s="39" t="s">
        <v>96</v>
      </c>
      <c r="Q5" s="39" t="s">
        <v>96</v>
      </c>
      <c r="R5" s="39" t="s">
        <v>96</v>
      </c>
      <c r="S5" s="39" t="s">
        <v>88</v>
      </c>
      <c r="T5" s="39" t="s">
        <v>96</v>
      </c>
      <c r="U5" s="39" t="s">
        <v>96</v>
      </c>
      <c r="V5" s="39" t="s">
        <v>96</v>
      </c>
      <c r="W5" s="39" t="s">
        <v>88</v>
      </c>
      <c r="X5" s="39" t="s">
        <v>88</v>
      </c>
      <c r="Y5" s="39" t="s">
        <v>88</v>
      </c>
      <c r="Z5" s="39" t="s">
        <v>96</v>
      </c>
      <c r="AA5" s="39" t="s">
        <v>96</v>
      </c>
    </row>
    <row r="6" spans="1:27" ht="15" customHeight="1">
      <c r="A6" s="44">
        <v>5</v>
      </c>
      <c r="B6" s="34" t="s">
        <v>7</v>
      </c>
      <c r="C6" s="34" t="s">
        <v>8</v>
      </c>
      <c r="D6" s="35" t="s">
        <v>107</v>
      </c>
      <c r="E6" s="39" t="s">
        <v>94</v>
      </c>
      <c r="F6" s="39" t="s">
        <v>94</v>
      </c>
      <c r="G6" s="39" t="s">
        <v>96</v>
      </c>
      <c r="H6" s="39" t="s">
        <v>92</v>
      </c>
      <c r="I6" s="39" t="s">
        <v>92</v>
      </c>
      <c r="J6" s="39" t="s">
        <v>92</v>
      </c>
      <c r="K6" s="39" t="s">
        <v>92</v>
      </c>
      <c r="L6" s="39" t="s">
        <v>92</v>
      </c>
      <c r="M6" s="39" t="s">
        <v>92</v>
      </c>
      <c r="N6" s="39" t="s">
        <v>92</v>
      </c>
      <c r="O6" s="39" t="s">
        <v>96</v>
      </c>
      <c r="P6" s="39" t="s">
        <v>96</v>
      </c>
      <c r="Q6" s="39" t="s">
        <v>94</v>
      </c>
      <c r="R6" s="39" t="s">
        <v>96</v>
      </c>
      <c r="S6" s="39" t="s">
        <v>92</v>
      </c>
      <c r="T6" s="39" t="s">
        <v>92</v>
      </c>
      <c r="U6" s="39" t="s">
        <v>96</v>
      </c>
      <c r="V6" s="39" t="s">
        <v>92</v>
      </c>
      <c r="W6" s="39" t="s">
        <v>96</v>
      </c>
      <c r="X6" s="39" t="s">
        <v>94</v>
      </c>
      <c r="Y6" s="39" t="s">
        <v>96</v>
      </c>
      <c r="Z6" s="39" t="s">
        <v>94</v>
      </c>
      <c r="AA6" s="39" t="s">
        <v>92</v>
      </c>
    </row>
    <row r="7" spans="1:27" ht="15" customHeight="1">
      <c r="A7" s="44">
        <v>6</v>
      </c>
      <c r="B7" s="34" t="s">
        <v>7</v>
      </c>
      <c r="C7" s="34" t="s">
        <v>8</v>
      </c>
      <c r="D7" s="35" t="s">
        <v>107</v>
      </c>
      <c r="E7" s="39" t="s">
        <v>96</v>
      </c>
      <c r="F7" s="39" t="s">
        <v>88</v>
      </c>
      <c r="G7" s="39" t="s">
        <v>96</v>
      </c>
      <c r="H7" s="39" t="s">
        <v>92</v>
      </c>
      <c r="I7" s="39" t="s">
        <v>92</v>
      </c>
      <c r="J7" s="39" t="s">
        <v>92</v>
      </c>
      <c r="K7" s="39" t="s">
        <v>92</v>
      </c>
      <c r="L7" s="39" t="s">
        <v>92</v>
      </c>
      <c r="M7" s="39" t="s">
        <v>92</v>
      </c>
      <c r="N7" s="39" t="s">
        <v>92</v>
      </c>
      <c r="O7" s="39" t="s">
        <v>96</v>
      </c>
      <c r="P7" s="39" t="s">
        <v>96</v>
      </c>
      <c r="Q7" s="39" t="s">
        <v>96</v>
      </c>
      <c r="R7" s="39" t="s">
        <v>90</v>
      </c>
      <c r="S7" s="39" t="s">
        <v>92</v>
      </c>
      <c r="T7" s="39" t="s">
        <v>92</v>
      </c>
      <c r="U7" s="39" t="s">
        <v>96</v>
      </c>
      <c r="V7" s="39" t="s">
        <v>92</v>
      </c>
      <c r="W7" s="39" t="s">
        <v>92</v>
      </c>
      <c r="X7" s="39" t="s">
        <v>92</v>
      </c>
      <c r="Y7" s="39" t="s">
        <v>92</v>
      </c>
      <c r="Z7" s="39" t="s">
        <v>96</v>
      </c>
      <c r="AA7" s="39" t="s">
        <v>92</v>
      </c>
    </row>
    <row r="8" spans="1:27" ht="15" customHeight="1">
      <c r="A8" s="44">
        <v>7</v>
      </c>
      <c r="B8" s="34" t="s">
        <v>9</v>
      </c>
      <c r="C8" s="34" t="s">
        <v>10</v>
      </c>
      <c r="D8" s="35" t="s">
        <v>97</v>
      </c>
      <c r="E8" s="39" t="s">
        <v>96</v>
      </c>
      <c r="F8" s="39" t="s">
        <v>94</v>
      </c>
      <c r="G8" s="39" t="s">
        <v>96</v>
      </c>
      <c r="H8" s="39" t="s">
        <v>94</v>
      </c>
      <c r="I8" s="39" t="s">
        <v>96</v>
      </c>
      <c r="J8" s="39" t="s">
        <v>96</v>
      </c>
      <c r="K8" s="39" t="s">
        <v>96</v>
      </c>
      <c r="L8" s="39" t="s">
        <v>96</v>
      </c>
      <c r="M8" s="39" t="s">
        <v>96</v>
      </c>
      <c r="N8" s="39" t="s">
        <v>96</v>
      </c>
      <c r="O8" s="39" t="s">
        <v>94</v>
      </c>
      <c r="P8" s="39" t="s">
        <v>96</v>
      </c>
      <c r="Q8" s="39" t="s">
        <v>96</v>
      </c>
      <c r="R8" s="39" t="s">
        <v>92</v>
      </c>
      <c r="S8" s="39" t="s">
        <v>96</v>
      </c>
      <c r="T8" s="39" t="s">
        <v>98</v>
      </c>
      <c r="U8" s="39" t="s">
        <v>96</v>
      </c>
      <c r="V8" s="39" t="s">
        <v>94</v>
      </c>
      <c r="W8" s="39" t="s">
        <v>94</v>
      </c>
      <c r="X8" s="39" t="s">
        <v>98</v>
      </c>
      <c r="Y8" s="39" t="s">
        <v>96</v>
      </c>
      <c r="Z8" s="39" t="s">
        <v>96</v>
      </c>
      <c r="AA8" s="39" t="s">
        <v>96</v>
      </c>
    </row>
    <row r="9" spans="1:27" ht="15" customHeight="1">
      <c r="A9" s="44">
        <v>8</v>
      </c>
      <c r="B9" s="34" t="s">
        <v>11</v>
      </c>
      <c r="C9" s="34" t="s">
        <v>12</v>
      </c>
      <c r="D9" s="35" t="s">
        <v>106</v>
      </c>
      <c r="E9" s="39" t="s">
        <v>88</v>
      </c>
      <c r="F9" s="39" t="s">
        <v>88</v>
      </c>
      <c r="G9" s="39" t="s">
        <v>88</v>
      </c>
      <c r="H9" s="39" t="s">
        <v>90</v>
      </c>
      <c r="I9" s="39" t="s">
        <v>90</v>
      </c>
      <c r="J9" s="39" t="s">
        <v>90</v>
      </c>
      <c r="K9" s="39" t="s">
        <v>90</v>
      </c>
      <c r="L9" s="39" t="s">
        <v>90</v>
      </c>
      <c r="M9" s="39" t="s">
        <v>96</v>
      </c>
      <c r="N9" s="39" t="s">
        <v>96</v>
      </c>
      <c r="O9" s="39" t="s">
        <v>96</v>
      </c>
      <c r="P9" s="39" t="s">
        <v>96</v>
      </c>
      <c r="Q9" s="39" t="s">
        <v>96</v>
      </c>
      <c r="R9" s="39" t="s">
        <v>94</v>
      </c>
      <c r="S9" s="39" t="s">
        <v>90</v>
      </c>
      <c r="T9" s="39" t="s">
        <v>90</v>
      </c>
      <c r="U9" s="39" t="s">
        <v>96</v>
      </c>
      <c r="V9" s="39" t="s">
        <v>94</v>
      </c>
      <c r="W9" s="39" t="s">
        <v>92</v>
      </c>
      <c r="X9" s="39" t="s">
        <v>90</v>
      </c>
      <c r="Y9" s="39" t="s">
        <v>90</v>
      </c>
      <c r="Z9" s="39" t="s">
        <v>96</v>
      </c>
      <c r="AA9" s="39" t="s">
        <v>96</v>
      </c>
    </row>
    <row r="10" spans="1:27" ht="15" customHeight="1">
      <c r="A10" s="44">
        <v>9</v>
      </c>
      <c r="B10" s="34" t="s">
        <v>7</v>
      </c>
      <c r="C10" s="34" t="s">
        <v>13</v>
      </c>
      <c r="D10" s="35" t="s">
        <v>107</v>
      </c>
      <c r="E10" s="39" t="s">
        <v>92</v>
      </c>
      <c r="F10" s="39" t="s">
        <v>92</v>
      </c>
      <c r="G10" s="39" t="s">
        <v>94</v>
      </c>
      <c r="H10" s="39" t="s">
        <v>92</v>
      </c>
      <c r="I10" s="39" t="s">
        <v>92</v>
      </c>
      <c r="J10" s="39" t="s">
        <v>92</v>
      </c>
      <c r="K10" s="39" t="s">
        <v>92</v>
      </c>
      <c r="L10" s="39" t="s">
        <v>92</v>
      </c>
      <c r="M10" s="39" t="s">
        <v>92</v>
      </c>
      <c r="N10" s="39" t="s">
        <v>92</v>
      </c>
      <c r="O10" s="39" t="s">
        <v>96</v>
      </c>
      <c r="P10" s="39" t="s">
        <v>96</v>
      </c>
      <c r="Q10" s="39" t="s">
        <v>96</v>
      </c>
      <c r="R10" s="39" t="s">
        <v>96</v>
      </c>
      <c r="S10" s="39" t="s">
        <v>92</v>
      </c>
      <c r="T10" s="39" t="s">
        <v>92</v>
      </c>
      <c r="U10" s="39" t="s">
        <v>96</v>
      </c>
      <c r="V10" s="39" t="s">
        <v>94</v>
      </c>
      <c r="W10" s="39" t="s">
        <v>94</v>
      </c>
      <c r="X10" s="39" t="s">
        <v>94</v>
      </c>
      <c r="Y10" s="39" t="s">
        <v>94</v>
      </c>
      <c r="Z10" s="39" t="s">
        <v>96</v>
      </c>
      <c r="AA10" s="39" t="s">
        <v>92</v>
      </c>
    </row>
    <row r="11" spans="1:27" ht="15" customHeight="1">
      <c r="A11" s="44">
        <v>10</v>
      </c>
      <c r="B11" s="34" t="s">
        <v>45</v>
      </c>
      <c r="C11" s="34" t="s">
        <v>14</v>
      </c>
      <c r="D11" s="35" t="s">
        <v>109</v>
      </c>
      <c r="E11" s="39" t="s">
        <v>88</v>
      </c>
      <c r="F11" s="39" t="s">
        <v>88</v>
      </c>
      <c r="G11" s="39" t="s">
        <v>88</v>
      </c>
      <c r="H11" s="39" t="s">
        <v>88</v>
      </c>
      <c r="I11" s="39" t="s">
        <v>94</v>
      </c>
      <c r="J11" s="39" t="s">
        <v>94</v>
      </c>
      <c r="K11" s="39" t="s">
        <v>94</v>
      </c>
      <c r="L11" s="39" t="s">
        <v>94</v>
      </c>
      <c r="M11" s="39" t="s">
        <v>96</v>
      </c>
      <c r="N11" s="39" t="s">
        <v>96</v>
      </c>
      <c r="O11" s="39" t="s">
        <v>96</v>
      </c>
      <c r="P11" s="39" t="s">
        <v>96</v>
      </c>
      <c r="Q11" s="39" t="s">
        <v>96</v>
      </c>
      <c r="R11" s="39" t="s">
        <v>94</v>
      </c>
      <c r="S11" s="39" t="s">
        <v>94</v>
      </c>
      <c r="T11" s="39" t="s">
        <v>94</v>
      </c>
      <c r="U11" s="39" t="s">
        <v>94</v>
      </c>
      <c r="V11" s="39" t="s">
        <v>94</v>
      </c>
      <c r="W11" s="39" t="s">
        <v>90</v>
      </c>
      <c r="X11" s="39" t="s">
        <v>90</v>
      </c>
      <c r="Y11" s="39" t="s">
        <v>92</v>
      </c>
      <c r="Z11" s="39" t="s">
        <v>94</v>
      </c>
      <c r="AA11" s="39" t="s">
        <v>96</v>
      </c>
    </row>
    <row r="12" spans="1:27" ht="15" customHeight="1">
      <c r="A12" s="44">
        <v>11</v>
      </c>
      <c r="B12" s="34" t="s">
        <v>11</v>
      </c>
      <c r="C12" s="34" t="s">
        <v>12</v>
      </c>
      <c r="D12" s="35" t="s">
        <v>106</v>
      </c>
      <c r="E12" s="39" t="s">
        <v>94</v>
      </c>
      <c r="F12" s="39" t="s">
        <v>92</v>
      </c>
      <c r="G12" s="39" t="s">
        <v>92</v>
      </c>
      <c r="H12" s="39" t="s">
        <v>90</v>
      </c>
      <c r="I12" s="39" t="s">
        <v>90</v>
      </c>
      <c r="J12" s="39" t="s">
        <v>90</v>
      </c>
      <c r="K12" s="39" t="s">
        <v>90</v>
      </c>
      <c r="L12" s="39" t="s">
        <v>90</v>
      </c>
      <c r="M12" s="39" t="s">
        <v>90</v>
      </c>
      <c r="N12" s="39" t="s">
        <v>96</v>
      </c>
      <c r="O12" s="39" t="s">
        <v>96</v>
      </c>
      <c r="P12" s="39" t="s">
        <v>96</v>
      </c>
      <c r="Q12" s="39" t="s">
        <v>96</v>
      </c>
      <c r="R12" s="39" t="s">
        <v>94</v>
      </c>
      <c r="S12" s="39" t="s">
        <v>94</v>
      </c>
      <c r="T12" s="39" t="s">
        <v>90</v>
      </c>
      <c r="U12" s="39" t="s">
        <v>96</v>
      </c>
      <c r="V12" s="39" t="s">
        <v>94</v>
      </c>
      <c r="W12" s="39" t="s">
        <v>92</v>
      </c>
      <c r="X12" s="39" t="s">
        <v>90</v>
      </c>
      <c r="Y12" s="39" t="s">
        <v>90</v>
      </c>
      <c r="Z12" s="39" t="s">
        <v>92</v>
      </c>
      <c r="AA12" s="39" t="s">
        <v>96</v>
      </c>
    </row>
    <row r="13" spans="1:27" ht="15" customHeight="1">
      <c r="A13" s="44">
        <v>12</v>
      </c>
      <c r="B13" s="34" t="s">
        <v>15</v>
      </c>
      <c r="C13" s="34" t="s">
        <v>16</v>
      </c>
      <c r="D13" s="35" t="s">
        <v>106</v>
      </c>
      <c r="E13" s="39" t="s">
        <v>92</v>
      </c>
      <c r="F13" s="39" t="s">
        <v>90</v>
      </c>
      <c r="G13" s="39" t="s">
        <v>92</v>
      </c>
      <c r="H13" s="39" t="s">
        <v>90</v>
      </c>
      <c r="I13" s="39" t="s">
        <v>90</v>
      </c>
      <c r="J13" s="39" t="s">
        <v>90</v>
      </c>
      <c r="K13" s="39" t="s">
        <v>90</v>
      </c>
      <c r="L13" s="39" t="s">
        <v>94</v>
      </c>
      <c r="M13" s="39" t="s">
        <v>90</v>
      </c>
      <c r="N13" s="39" t="s">
        <v>96</v>
      </c>
      <c r="O13" s="39" t="s">
        <v>94</v>
      </c>
      <c r="P13" s="39" t="s">
        <v>92</v>
      </c>
      <c r="Q13" s="39" t="s">
        <v>96</v>
      </c>
      <c r="R13" s="39" t="s">
        <v>92</v>
      </c>
      <c r="S13" s="39" t="s">
        <v>90</v>
      </c>
      <c r="T13" s="39" t="s">
        <v>90</v>
      </c>
      <c r="U13" s="39" t="s">
        <v>96</v>
      </c>
      <c r="V13" s="39" t="s">
        <v>94</v>
      </c>
      <c r="W13" s="39" t="s">
        <v>92</v>
      </c>
      <c r="X13" s="39" t="s">
        <v>90</v>
      </c>
      <c r="Y13" s="39" t="s">
        <v>90</v>
      </c>
      <c r="Z13" s="39" t="s">
        <v>92</v>
      </c>
      <c r="AA13" s="39" t="s">
        <v>94</v>
      </c>
    </row>
    <row r="14" spans="1:27" ht="15" customHeight="1">
      <c r="A14" s="44">
        <v>13</v>
      </c>
      <c r="B14" s="34" t="s">
        <v>11</v>
      </c>
      <c r="C14" s="34" t="s">
        <v>12</v>
      </c>
      <c r="D14" s="35" t="s">
        <v>107</v>
      </c>
      <c r="E14" s="39" t="s">
        <v>96</v>
      </c>
      <c r="F14" s="39" t="s">
        <v>88</v>
      </c>
      <c r="G14" s="39" t="s">
        <v>88</v>
      </c>
      <c r="H14" s="39" t="s">
        <v>92</v>
      </c>
      <c r="I14" s="39" t="s">
        <v>92</v>
      </c>
      <c r="J14" s="39" t="s">
        <v>92</v>
      </c>
      <c r="K14" s="39" t="s">
        <v>92</v>
      </c>
      <c r="L14" s="39" t="s">
        <v>94</v>
      </c>
      <c r="M14" s="39" t="s">
        <v>92</v>
      </c>
      <c r="N14" s="39" t="s">
        <v>92</v>
      </c>
      <c r="O14" s="39" t="s">
        <v>96</v>
      </c>
      <c r="P14" s="39" t="s">
        <v>96</v>
      </c>
      <c r="Q14" s="39" t="s">
        <v>96</v>
      </c>
      <c r="R14" s="39" t="s">
        <v>96</v>
      </c>
      <c r="S14" s="39" t="s">
        <v>94</v>
      </c>
      <c r="T14" s="39" t="s">
        <v>92</v>
      </c>
      <c r="U14" s="39" t="s">
        <v>96</v>
      </c>
      <c r="V14" s="39" t="s">
        <v>92</v>
      </c>
      <c r="W14" s="39" t="s">
        <v>96</v>
      </c>
      <c r="X14" s="39" t="s">
        <v>98</v>
      </c>
      <c r="Y14" s="39" t="s">
        <v>96</v>
      </c>
      <c r="Z14" s="39" t="s">
        <v>92</v>
      </c>
      <c r="AA14" s="39" t="s">
        <v>92</v>
      </c>
    </row>
    <row r="15" spans="1:27" ht="15" customHeight="1">
      <c r="A15" s="44">
        <v>14</v>
      </c>
      <c r="B15" s="34" t="s">
        <v>11</v>
      </c>
      <c r="C15" s="34" t="s">
        <v>12</v>
      </c>
      <c r="D15" s="35" t="s">
        <v>108</v>
      </c>
      <c r="E15" s="39" t="s">
        <v>96</v>
      </c>
      <c r="F15" s="39" t="s">
        <v>92</v>
      </c>
      <c r="G15" s="39" t="s">
        <v>92</v>
      </c>
      <c r="H15" s="39" t="s">
        <v>94</v>
      </c>
      <c r="I15" s="39" t="s">
        <v>94</v>
      </c>
      <c r="J15" s="39" t="s">
        <v>94</v>
      </c>
      <c r="K15" s="39" t="s">
        <v>94</v>
      </c>
      <c r="L15" s="39" t="s">
        <v>94</v>
      </c>
      <c r="M15" s="39" t="s">
        <v>94</v>
      </c>
      <c r="N15" s="39" t="s">
        <v>94</v>
      </c>
      <c r="O15" s="39" t="s">
        <v>96</v>
      </c>
      <c r="P15" s="39" t="s">
        <v>96</v>
      </c>
      <c r="Q15" s="39" t="s">
        <v>96</v>
      </c>
      <c r="R15" s="39" t="s">
        <v>96</v>
      </c>
      <c r="S15" s="39" t="s">
        <v>94</v>
      </c>
      <c r="T15" s="39" t="s">
        <v>94</v>
      </c>
      <c r="U15" s="39" t="s">
        <v>94</v>
      </c>
      <c r="V15" s="39" t="s">
        <v>94</v>
      </c>
      <c r="W15" s="39" t="s">
        <v>96</v>
      </c>
      <c r="X15" s="39" t="s">
        <v>94</v>
      </c>
      <c r="Y15" s="39" t="s">
        <v>94</v>
      </c>
      <c r="Z15" s="39" t="s">
        <v>92</v>
      </c>
      <c r="AA15" s="39" t="s">
        <v>94</v>
      </c>
    </row>
    <row r="16" spans="1:27" ht="15" customHeight="1">
      <c r="A16" s="44">
        <v>15</v>
      </c>
      <c r="B16" s="34" t="s">
        <v>17</v>
      </c>
      <c r="C16" s="34" t="s">
        <v>18</v>
      </c>
      <c r="D16" s="35" t="s">
        <v>109</v>
      </c>
      <c r="E16" s="39" t="s">
        <v>88</v>
      </c>
      <c r="F16" s="39" t="s">
        <v>88</v>
      </c>
      <c r="G16" s="39" t="s">
        <v>88</v>
      </c>
      <c r="H16" s="39" t="s">
        <v>88</v>
      </c>
      <c r="I16" s="39" t="s">
        <v>96</v>
      </c>
      <c r="J16" s="39" t="s">
        <v>92</v>
      </c>
      <c r="K16" s="39" t="s">
        <v>94</v>
      </c>
      <c r="L16" s="39" t="s">
        <v>92</v>
      </c>
      <c r="M16" s="39" t="s">
        <v>96</v>
      </c>
      <c r="N16" s="39" t="s">
        <v>96</v>
      </c>
      <c r="O16" s="39" t="s">
        <v>96</v>
      </c>
      <c r="P16" s="39" t="s">
        <v>96</v>
      </c>
      <c r="Q16" s="39" t="s">
        <v>96</v>
      </c>
      <c r="R16" s="39" t="s">
        <v>94</v>
      </c>
      <c r="S16" s="39" t="s">
        <v>92</v>
      </c>
      <c r="T16" s="39" t="s">
        <v>94</v>
      </c>
      <c r="U16" s="39" t="s">
        <v>94</v>
      </c>
      <c r="V16" s="39" t="s">
        <v>94</v>
      </c>
      <c r="W16" s="39" t="s">
        <v>92</v>
      </c>
      <c r="X16" s="39" t="s">
        <v>92</v>
      </c>
      <c r="Y16" s="39" t="s">
        <v>92</v>
      </c>
      <c r="Z16" s="39" t="s">
        <v>94</v>
      </c>
      <c r="AA16" s="39" t="s">
        <v>96</v>
      </c>
    </row>
    <row r="17" spans="1:27" ht="15" customHeight="1">
      <c r="A17" s="44">
        <v>16</v>
      </c>
      <c r="B17" s="34" t="s">
        <v>39</v>
      </c>
      <c r="C17" s="34" t="s">
        <v>19</v>
      </c>
      <c r="D17" s="35" t="s">
        <v>108</v>
      </c>
      <c r="E17" s="39" t="s">
        <v>88</v>
      </c>
      <c r="F17" s="39" t="s">
        <v>88</v>
      </c>
      <c r="G17" s="39" t="s">
        <v>88</v>
      </c>
      <c r="H17" s="39" t="s">
        <v>94</v>
      </c>
      <c r="I17" s="39" t="s">
        <v>94</v>
      </c>
      <c r="J17" s="39" t="s">
        <v>90</v>
      </c>
      <c r="K17" s="39" t="s">
        <v>92</v>
      </c>
      <c r="L17" s="39" t="s">
        <v>90</v>
      </c>
      <c r="M17" s="39" t="s">
        <v>94</v>
      </c>
      <c r="N17" s="39" t="s">
        <v>94</v>
      </c>
      <c r="O17" s="39" t="s">
        <v>96</v>
      </c>
      <c r="P17" s="39" t="s">
        <v>92</v>
      </c>
      <c r="Q17" s="39" t="s">
        <v>96</v>
      </c>
      <c r="R17" s="39" t="s">
        <v>94</v>
      </c>
      <c r="S17" s="39" t="s">
        <v>90</v>
      </c>
      <c r="T17" s="39" t="s">
        <v>92</v>
      </c>
      <c r="U17" s="39" t="s">
        <v>90</v>
      </c>
      <c r="V17" s="39" t="s">
        <v>92</v>
      </c>
      <c r="W17" s="39" t="s">
        <v>92</v>
      </c>
      <c r="X17" s="39" t="s">
        <v>92</v>
      </c>
      <c r="Y17" s="39" t="s">
        <v>92</v>
      </c>
      <c r="Z17" s="39" t="s">
        <v>92</v>
      </c>
      <c r="AA17" s="39" t="s">
        <v>94</v>
      </c>
    </row>
    <row r="18" spans="1:27" ht="15" customHeight="1">
      <c r="A18" s="44">
        <v>17</v>
      </c>
      <c r="B18" s="34" t="s">
        <v>35</v>
      </c>
      <c r="C18" s="34" t="s">
        <v>12</v>
      </c>
      <c r="D18" s="35" t="s">
        <v>107</v>
      </c>
      <c r="E18" s="39" t="s">
        <v>88</v>
      </c>
      <c r="F18" s="39" t="s">
        <v>88</v>
      </c>
      <c r="G18" s="39" t="s">
        <v>88</v>
      </c>
      <c r="H18" s="39" t="s">
        <v>92</v>
      </c>
      <c r="I18" s="39" t="s">
        <v>92</v>
      </c>
      <c r="J18" s="39" t="s">
        <v>92</v>
      </c>
      <c r="K18" s="39" t="s">
        <v>92</v>
      </c>
      <c r="L18" s="39" t="s">
        <v>92</v>
      </c>
      <c r="M18" s="39" t="s">
        <v>92</v>
      </c>
      <c r="N18" s="39" t="s">
        <v>92</v>
      </c>
      <c r="O18" s="39" t="s">
        <v>96</v>
      </c>
      <c r="P18" s="39" t="s">
        <v>92</v>
      </c>
      <c r="Q18" s="39" t="s">
        <v>96</v>
      </c>
      <c r="R18" s="39" t="s">
        <v>96</v>
      </c>
      <c r="S18" s="39" t="s">
        <v>94</v>
      </c>
      <c r="T18" s="39" t="s">
        <v>92</v>
      </c>
      <c r="U18" s="39" t="s">
        <v>96</v>
      </c>
      <c r="V18" s="39" t="s">
        <v>94</v>
      </c>
      <c r="W18" s="39" t="s">
        <v>94</v>
      </c>
      <c r="X18" s="39" t="s">
        <v>98</v>
      </c>
      <c r="Y18" s="39" t="s">
        <v>92</v>
      </c>
      <c r="Z18" s="39" t="s">
        <v>94</v>
      </c>
      <c r="AA18" s="39" t="s">
        <v>96</v>
      </c>
    </row>
    <row r="19" spans="1:27" ht="15" customHeight="1">
      <c r="A19" s="44">
        <v>18</v>
      </c>
      <c r="B19" s="34" t="s">
        <v>11</v>
      </c>
      <c r="C19" s="34" t="s">
        <v>12</v>
      </c>
      <c r="D19" s="35" t="s">
        <v>107</v>
      </c>
      <c r="E19" s="39" t="s">
        <v>88</v>
      </c>
      <c r="F19" s="39" t="s">
        <v>88</v>
      </c>
      <c r="G19" s="39" t="s">
        <v>88</v>
      </c>
      <c r="H19" s="39" t="s">
        <v>92</v>
      </c>
      <c r="I19" s="39" t="s">
        <v>92</v>
      </c>
      <c r="J19" s="39" t="s">
        <v>92</v>
      </c>
      <c r="K19" s="39" t="s">
        <v>92</v>
      </c>
      <c r="L19" s="39" t="s">
        <v>94</v>
      </c>
      <c r="M19" s="39" t="s">
        <v>92</v>
      </c>
      <c r="N19" s="39" t="s">
        <v>92</v>
      </c>
      <c r="O19" s="39" t="s">
        <v>96</v>
      </c>
      <c r="P19" s="39" t="s">
        <v>92</v>
      </c>
      <c r="Q19" s="39" t="s">
        <v>96</v>
      </c>
      <c r="R19" s="39" t="s">
        <v>96</v>
      </c>
      <c r="S19" s="39" t="s">
        <v>90</v>
      </c>
      <c r="T19" s="39" t="s">
        <v>92</v>
      </c>
      <c r="U19" s="39" t="s">
        <v>96</v>
      </c>
      <c r="V19" s="39" t="s">
        <v>94</v>
      </c>
      <c r="W19" s="39" t="s">
        <v>94</v>
      </c>
      <c r="X19" s="39" t="s">
        <v>98</v>
      </c>
      <c r="Y19" s="39" t="s">
        <v>92</v>
      </c>
      <c r="Z19" s="39" t="s">
        <v>96</v>
      </c>
      <c r="AA19" s="39" t="s">
        <v>96</v>
      </c>
    </row>
    <row r="20" spans="1:27" ht="15" customHeight="1">
      <c r="A20" s="44">
        <v>19</v>
      </c>
      <c r="B20" s="34" t="s">
        <v>21</v>
      </c>
      <c r="C20" s="34" t="s">
        <v>43</v>
      </c>
      <c r="D20" s="35" t="s">
        <v>108</v>
      </c>
      <c r="E20" s="39" t="s">
        <v>90</v>
      </c>
      <c r="F20" s="39" t="s">
        <v>88</v>
      </c>
      <c r="G20" s="39" t="s">
        <v>90</v>
      </c>
      <c r="H20" s="39" t="s">
        <v>90</v>
      </c>
      <c r="I20" s="39" t="s">
        <v>92</v>
      </c>
      <c r="J20" s="39" t="s">
        <v>92</v>
      </c>
      <c r="K20" s="39" t="s">
        <v>92</v>
      </c>
      <c r="L20" s="39" t="s">
        <v>92</v>
      </c>
      <c r="M20" s="39" t="s">
        <v>94</v>
      </c>
      <c r="N20" s="39" t="s">
        <v>94</v>
      </c>
      <c r="O20" s="39" t="s">
        <v>96</v>
      </c>
      <c r="P20" s="39" t="s">
        <v>92</v>
      </c>
      <c r="Q20" s="39" t="s">
        <v>96</v>
      </c>
      <c r="R20" s="39" t="s">
        <v>96</v>
      </c>
      <c r="S20" s="39" t="s">
        <v>92</v>
      </c>
      <c r="T20" s="39" t="s">
        <v>94</v>
      </c>
      <c r="U20" s="39" t="s">
        <v>96</v>
      </c>
      <c r="V20" s="39" t="s">
        <v>94</v>
      </c>
      <c r="W20" s="39" t="s">
        <v>92</v>
      </c>
      <c r="X20" s="39" t="s">
        <v>92</v>
      </c>
      <c r="Y20" s="39" t="s">
        <v>94</v>
      </c>
      <c r="Z20" s="39" t="s">
        <v>94</v>
      </c>
      <c r="AA20" s="39" t="s">
        <v>94</v>
      </c>
    </row>
    <row r="21" spans="1:27" ht="15" customHeight="1">
      <c r="A21" s="44">
        <v>20</v>
      </c>
      <c r="B21" s="34" t="s">
        <v>22</v>
      </c>
      <c r="C21" s="34" t="s">
        <v>23</v>
      </c>
      <c r="D21" s="35" t="s">
        <v>109</v>
      </c>
      <c r="E21" s="39" t="s">
        <v>88</v>
      </c>
      <c r="F21" s="39" t="s">
        <v>88</v>
      </c>
      <c r="G21" s="39" t="s">
        <v>88</v>
      </c>
      <c r="H21" s="39" t="s">
        <v>88</v>
      </c>
      <c r="I21" s="39" t="s">
        <v>90</v>
      </c>
      <c r="J21" s="39" t="s">
        <v>90</v>
      </c>
      <c r="K21" s="39" t="s">
        <v>90</v>
      </c>
      <c r="L21" s="39" t="s">
        <v>92</v>
      </c>
      <c r="M21" s="39" t="s">
        <v>96</v>
      </c>
      <c r="N21" s="39" t="s">
        <v>96</v>
      </c>
      <c r="O21" s="39" t="s">
        <v>96</v>
      </c>
      <c r="P21" s="39" t="s">
        <v>96</v>
      </c>
      <c r="Q21" s="39" t="s">
        <v>94</v>
      </c>
      <c r="R21" s="39" t="s">
        <v>94</v>
      </c>
      <c r="S21" s="39" t="s">
        <v>94</v>
      </c>
      <c r="T21" s="39" t="s">
        <v>96</v>
      </c>
      <c r="U21" s="39" t="s">
        <v>96</v>
      </c>
      <c r="V21" s="39" t="s">
        <v>94</v>
      </c>
      <c r="W21" s="39" t="s">
        <v>96</v>
      </c>
      <c r="X21" s="39" t="s">
        <v>98</v>
      </c>
      <c r="Y21" s="39" t="s">
        <v>92</v>
      </c>
      <c r="Z21" s="39" t="s">
        <v>92</v>
      </c>
      <c r="AA21" s="39" t="s">
        <v>96</v>
      </c>
    </row>
    <row r="22" spans="1:27" ht="15" customHeight="1">
      <c r="A22" s="44">
        <v>21</v>
      </c>
      <c r="B22" s="34" t="s">
        <v>24</v>
      </c>
      <c r="C22" s="34" t="s">
        <v>12</v>
      </c>
      <c r="D22" s="35" t="s">
        <v>106</v>
      </c>
      <c r="E22" s="39" t="s">
        <v>88</v>
      </c>
      <c r="F22" s="39" t="s">
        <v>88</v>
      </c>
      <c r="G22" s="39" t="s">
        <v>88</v>
      </c>
      <c r="H22" s="39" t="s">
        <v>90</v>
      </c>
      <c r="I22" s="39" t="s">
        <v>90</v>
      </c>
      <c r="J22" s="39" t="s">
        <v>90</v>
      </c>
      <c r="K22" s="39" t="s">
        <v>92</v>
      </c>
      <c r="L22" s="39" t="s">
        <v>92</v>
      </c>
      <c r="M22" s="39" t="s">
        <v>96</v>
      </c>
      <c r="N22" s="39" t="s">
        <v>96</v>
      </c>
      <c r="O22" s="39" t="s">
        <v>96</v>
      </c>
      <c r="P22" s="39" t="s">
        <v>96</v>
      </c>
      <c r="Q22" s="39" t="s">
        <v>96</v>
      </c>
      <c r="R22" s="39" t="s">
        <v>94</v>
      </c>
      <c r="S22" s="39" t="s">
        <v>92</v>
      </c>
      <c r="T22" s="39" t="s">
        <v>90</v>
      </c>
      <c r="U22" s="39" t="s">
        <v>94</v>
      </c>
      <c r="V22" s="39" t="s">
        <v>92</v>
      </c>
      <c r="W22" s="39" t="s">
        <v>90</v>
      </c>
      <c r="X22" s="39" t="s">
        <v>90</v>
      </c>
      <c r="Y22" s="39" t="s">
        <v>92</v>
      </c>
      <c r="Z22" s="39" t="s">
        <v>94</v>
      </c>
      <c r="AA22" s="39" t="s">
        <v>96</v>
      </c>
    </row>
    <row r="23" spans="1:27" ht="15" customHeight="1">
      <c r="A23" s="44">
        <v>22</v>
      </c>
      <c r="B23" s="34" t="s">
        <v>11</v>
      </c>
      <c r="C23" s="34" t="s">
        <v>12</v>
      </c>
      <c r="D23" s="35" t="s">
        <v>107</v>
      </c>
      <c r="E23" s="39" t="s">
        <v>90</v>
      </c>
      <c r="F23" s="39" t="s">
        <v>88</v>
      </c>
      <c r="G23" s="39" t="s">
        <v>88</v>
      </c>
      <c r="H23" s="39" t="s">
        <v>92</v>
      </c>
      <c r="I23" s="39" t="s">
        <v>90</v>
      </c>
      <c r="J23" s="39" t="s">
        <v>92</v>
      </c>
      <c r="K23" s="39" t="s">
        <v>92</v>
      </c>
      <c r="L23" s="39" t="s">
        <v>92</v>
      </c>
      <c r="M23" s="39" t="s">
        <v>92</v>
      </c>
      <c r="N23" s="39" t="s">
        <v>92</v>
      </c>
      <c r="O23" s="39" t="s">
        <v>96</v>
      </c>
      <c r="P23" s="39" t="s">
        <v>96</v>
      </c>
      <c r="Q23" s="39" t="s">
        <v>96</v>
      </c>
      <c r="R23" s="39" t="s">
        <v>96</v>
      </c>
      <c r="S23" s="39" t="s">
        <v>94</v>
      </c>
      <c r="T23" s="39" t="s">
        <v>92</v>
      </c>
      <c r="U23" s="39" t="s">
        <v>94</v>
      </c>
      <c r="V23" s="39" t="s">
        <v>92</v>
      </c>
      <c r="W23" s="39" t="s">
        <v>92</v>
      </c>
      <c r="X23" s="39" t="s">
        <v>90</v>
      </c>
      <c r="Y23" s="39" t="s">
        <v>92</v>
      </c>
      <c r="Z23" s="39" t="s">
        <v>94</v>
      </c>
      <c r="AA23" s="39" t="s">
        <v>96</v>
      </c>
    </row>
    <row r="24" spans="1:27" ht="15" customHeight="1">
      <c r="A24" s="44">
        <v>23</v>
      </c>
      <c r="B24" s="34" t="s">
        <v>41</v>
      </c>
      <c r="C24" s="34" t="s">
        <v>12</v>
      </c>
      <c r="D24" s="35" t="s">
        <v>107</v>
      </c>
      <c r="E24" s="39" t="s">
        <v>96</v>
      </c>
      <c r="F24" s="39" t="s">
        <v>92</v>
      </c>
      <c r="G24" s="39" t="s">
        <v>96</v>
      </c>
      <c r="H24" s="39" t="s">
        <v>96</v>
      </c>
      <c r="I24" s="39" t="s">
        <v>96</v>
      </c>
      <c r="J24" s="39" t="s">
        <v>96</v>
      </c>
      <c r="K24" s="39" t="s">
        <v>96</v>
      </c>
      <c r="L24" s="39" t="s">
        <v>96</v>
      </c>
      <c r="M24" s="39" t="s">
        <v>92</v>
      </c>
      <c r="N24" s="39" t="s">
        <v>92</v>
      </c>
      <c r="O24" s="39" t="s">
        <v>96</v>
      </c>
      <c r="P24" s="39" t="s">
        <v>96</v>
      </c>
      <c r="Q24" s="39" t="s">
        <v>96</v>
      </c>
      <c r="R24" s="39" t="s">
        <v>94</v>
      </c>
      <c r="S24" s="39" t="s">
        <v>96</v>
      </c>
      <c r="T24" s="39" t="s">
        <v>92</v>
      </c>
      <c r="U24" s="39" t="s">
        <v>96</v>
      </c>
      <c r="V24" s="39" t="s">
        <v>96</v>
      </c>
      <c r="W24" s="39" t="s">
        <v>92</v>
      </c>
      <c r="X24" s="39" t="s">
        <v>90</v>
      </c>
      <c r="Y24" s="39" t="s">
        <v>96</v>
      </c>
      <c r="Z24" s="39" t="s">
        <v>96</v>
      </c>
      <c r="AA24" s="39" t="s">
        <v>96</v>
      </c>
    </row>
    <row r="25" spans="1:27" ht="15" customHeight="1">
      <c r="A25" s="44">
        <v>24</v>
      </c>
      <c r="B25" s="34" t="s">
        <v>25</v>
      </c>
      <c r="C25" s="34" t="s">
        <v>26</v>
      </c>
      <c r="D25" s="35" t="s">
        <v>108</v>
      </c>
      <c r="E25" s="39" t="s">
        <v>94</v>
      </c>
      <c r="F25" s="39" t="s">
        <v>94</v>
      </c>
      <c r="G25" s="39" t="s">
        <v>94</v>
      </c>
      <c r="H25" s="39" t="s">
        <v>94</v>
      </c>
      <c r="I25" s="39" t="s">
        <v>94</v>
      </c>
      <c r="J25" s="39" t="s">
        <v>94</v>
      </c>
      <c r="K25" s="39" t="s">
        <v>88</v>
      </c>
      <c r="L25" s="39" t="s">
        <v>98</v>
      </c>
      <c r="M25" s="39" t="s">
        <v>92</v>
      </c>
      <c r="N25" s="39" t="s">
        <v>94</v>
      </c>
      <c r="O25" s="39" t="s">
        <v>96</v>
      </c>
      <c r="P25" s="39" t="s">
        <v>96</v>
      </c>
      <c r="Q25" s="39" t="s">
        <v>96</v>
      </c>
      <c r="R25" s="39" t="s">
        <v>94</v>
      </c>
      <c r="S25" s="39" t="s">
        <v>94</v>
      </c>
      <c r="T25" s="39" t="s">
        <v>98</v>
      </c>
      <c r="U25" s="39" t="s">
        <v>94</v>
      </c>
      <c r="V25" s="39" t="s">
        <v>94</v>
      </c>
      <c r="W25" s="39" t="s">
        <v>94</v>
      </c>
      <c r="X25" s="39" t="s">
        <v>92</v>
      </c>
      <c r="Y25" s="39" t="s">
        <v>92</v>
      </c>
      <c r="Z25" s="39" t="s">
        <v>94</v>
      </c>
      <c r="AA25" s="39" t="s">
        <v>94</v>
      </c>
    </row>
    <row r="26" spans="1:27" ht="15" customHeight="1">
      <c r="A26" s="44">
        <v>25</v>
      </c>
      <c r="B26" s="34" t="s">
        <v>27</v>
      </c>
      <c r="C26" s="34" t="s">
        <v>48</v>
      </c>
      <c r="D26" s="35" t="s">
        <v>106</v>
      </c>
      <c r="E26" s="39" t="s">
        <v>96</v>
      </c>
      <c r="F26" s="39" t="s">
        <v>96</v>
      </c>
      <c r="G26" s="39" t="s">
        <v>90</v>
      </c>
      <c r="H26" s="39" t="s">
        <v>90</v>
      </c>
      <c r="I26" s="39" t="s">
        <v>98</v>
      </c>
      <c r="J26" s="39" t="s">
        <v>98</v>
      </c>
      <c r="K26" s="39" t="s">
        <v>90</v>
      </c>
      <c r="L26" s="39" t="s">
        <v>98</v>
      </c>
      <c r="M26" s="39" t="s">
        <v>94</v>
      </c>
      <c r="N26" s="39" t="s">
        <v>94</v>
      </c>
      <c r="O26" s="39" t="s">
        <v>96</v>
      </c>
      <c r="P26" s="39" t="s">
        <v>96</v>
      </c>
      <c r="Q26" s="39" t="s">
        <v>96</v>
      </c>
      <c r="R26" s="39" t="s">
        <v>96</v>
      </c>
      <c r="S26" s="39" t="s">
        <v>96</v>
      </c>
      <c r="T26" s="39" t="s">
        <v>90</v>
      </c>
      <c r="U26" s="39" t="s">
        <v>96</v>
      </c>
      <c r="V26" s="39" t="s">
        <v>92</v>
      </c>
      <c r="W26" s="39" t="s">
        <v>98</v>
      </c>
      <c r="X26" s="39" t="s">
        <v>90</v>
      </c>
      <c r="Y26" s="39" t="s">
        <v>98</v>
      </c>
      <c r="Z26" s="39" t="s">
        <v>92</v>
      </c>
      <c r="AA26" s="39" t="s">
        <v>96</v>
      </c>
    </row>
    <row r="27" spans="1:27" ht="15" customHeight="1">
      <c r="A27" s="44">
        <v>26</v>
      </c>
      <c r="B27" s="34" t="s">
        <v>39</v>
      </c>
      <c r="C27" s="34" t="s">
        <v>19</v>
      </c>
      <c r="D27" s="35" t="s">
        <v>107</v>
      </c>
      <c r="E27" s="39" t="s">
        <v>90</v>
      </c>
      <c r="F27" s="39" t="s">
        <v>94</v>
      </c>
      <c r="G27" s="39" t="s">
        <v>94</v>
      </c>
      <c r="H27" s="39" t="s">
        <v>92</v>
      </c>
      <c r="I27" s="39" t="s">
        <v>92</v>
      </c>
      <c r="J27" s="39" t="s">
        <v>92</v>
      </c>
      <c r="K27" s="39" t="s">
        <v>92</v>
      </c>
      <c r="L27" s="39" t="s">
        <v>98</v>
      </c>
      <c r="M27" s="39" t="s">
        <v>94</v>
      </c>
      <c r="N27" s="39" t="s">
        <v>96</v>
      </c>
      <c r="O27" s="39" t="s">
        <v>96</v>
      </c>
      <c r="P27" s="39" t="s">
        <v>96</v>
      </c>
      <c r="Q27" s="39" t="s">
        <v>96</v>
      </c>
      <c r="R27" s="39" t="s">
        <v>96</v>
      </c>
      <c r="S27" s="39" t="s">
        <v>96</v>
      </c>
      <c r="T27" s="39" t="s">
        <v>98</v>
      </c>
      <c r="U27" s="39" t="s">
        <v>96</v>
      </c>
      <c r="V27" s="39" t="s">
        <v>98</v>
      </c>
      <c r="W27" s="39" t="s">
        <v>92</v>
      </c>
      <c r="X27" s="39" t="s">
        <v>92</v>
      </c>
      <c r="Y27" s="39" t="s">
        <v>98</v>
      </c>
      <c r="Z27" s="39" t="s">
        <v>96</v>
      </c>
      <c r="AA27" s="39" t="s">
        <v>94</v>
      </c>
    </row>
    <row r="28" spans="1:27" ht="15" customHeight="1">
      <c r="A28" s="44">
        <v>27</v>
      </c>
      <c r="B28" s="34" t="s">
        <v>28</v>
      </c>
      <c r="C28" s="34" t="s">
        <v>29</v>
      </c>
      <c r="D28" s="35" t="s">
        <v>97</v>
      </c>
      <c r="E28" s="39" t="s">
        <v>96</v>
      </c>
      <c r="F28" s="39" t="s">
        <v>96</v>
      </c>
      <c r="G28" s="39" t="s">
        <v>96</v>
      </c>
      <c r="H28" s="39" t="s">
        <v>96</v>
      </c>
      <c r="I28" s="39" t="s">
        <v>98</v>
      </c>
      <c r="J28" s="39" t="s">
        <v>98</v>
      </c>
      <c r="K28" s="39" t="s">
        <v>96</v>
      </c>
      <c r="L28" s="39" t="s">
        <v>98</v>
      </c>
      <c r="M28" s="39" t="s">
        <v>96</v>
      </c>
      <c r="N28" s="39" t="s">
        <v>96</v>
      </c>
      <c r="O28" s="39" t="s">
        <v>96</v>
      </c>
      <c r="P28" s="39" t="s">
        <v>96</v>
      </c>
      <c r="Q28" s="39" t="s">
        <v>96</v>
      </c>
      <c r="R28" s="39" t="s">
        <v>96</v>
      </c>
      <c r="S28" s="39" t="s">
        <v>96</v>
      </c>
      <c r="T28" s="39" t="s">
        <v>98</v>
      </c>
      <c r="U28" s="39" t="s">
        <v>96</v>
      </c>
      <c r="V28" s="39" t="s">
        <v>98</v>
      </c>
      <c r="W28" s="39" t="s">
        <v>98</v>
      </c>
      <c r="X28" s="39" t="s">
        <v>98</v>
      </c>
      <c r="Y28" s="39" t="s">
        <v>98</v>
      </c>
      <c r="Z28" s="39" t="s">
        <v>90</v>
      </c>
      <c r="AA28" s="39" t="s">
        <v>94</v>
      </c>
    </row>
    <row r="29" spans="1:27" ht="15" customHeight="1">
      <c r="A29" s="44">
        <v>28</v>
      </c>
      <c r="B29" s="34" t="s">
        <v>11</v>
      </c>
      <c r="C29" s="34" t="s">
        <v>12</v>
      </c>
      <c r="D29" s="35" t="s">
        <v>106</v>
      </c>
      <c r="E29" s="39" t="s">
        <v>94</v>
      </c>
      <c r="F29" s="39" t="s">
        <v>96</v>
      </c>
      <c r="G29" s="39" t="s">
        <v>96</v>
      </c>
      <c r="H29" s="39" t="s">
        <v>90</v>
      </c>
      <c r="I29" s="39" t="s">
        <v>96</v>
      </c>
      <c r="J29" s="39" t="s">
        <v>96</v>
      </c>
      <c r="K29" s="39" t="s">
        <v>96</v>
      </c>
      <c r="L29" s="39" t="s">
        <v>98</v>
      </c>
      <c r="M29" s="39" t="s">
        <v>96</v>
      </c>
      <c r="N29" s="39" t="s">
        <v>96</v>
      </c>
      <c r="O29" s="39" t="s">
        <v>96</v>
      </c>
      <c r="P29" s="39" t="s">
        <v>96</v>
      </c>
      <c r="Q29" s="39" t="s">
        <v>96</v>
      </c>
      <c r="R29" s="39" t="s">
        <v>90</v>
      </c>
      <c r="S29" s="39" t="s">
        <v>96</v>
      </c>
      <c r="T29" s="39" t="s">
        <v>98</v>
      </c>
      <c r="U29" s="39" t="s">
        <v>94</v>
      </c>
      <c r="V29" s="39" t="s">
        <v>94</v>
      </c>
      <c r="W29" s="39" t="s">
        <v>90</v>
      </c>
      <c r="X29" s="39" t="s">
        <v>88</v>
      </c>
      <c r="Y29" s="39" t="s">
        <v>94</v>
      </c>
      <c r="Z29" s="39" t="s">
        <v>90</v>
      </c>
      <c r="AA29" s="39" t="s">
        <v>96</v>
      </c>
    </row>
    <row r="30" spans="1:27" ht="15" customHeight="1">
      <c r="A30" s="44">
        <v>29</v>
      </c>
      <c r="B30" s="34" t="s">
        <v>30</v>
      </c>
      <c r="C30" s="34" t="s">
        <v>31</v>
      </c>
      <c r="D30" s="35" t="s">
        <v>106</v>
      </c>
      <c r="E30" s="39" t="s">
        <v>90</v>
      </c>
      <c r="F30" s="39" t="s">
        <v>88</v>
      </c>
      <c r="G30" s="39" t="s">
        <v>88</v>
      </c>
      <c r="H30" s="39" t="s">
        <v>90</v>
      </c>
      <c r="I30" s="39" t="s">
        <v>90</v>
      </c>
      <c r="J30" s="39" t="s">
        <v>92</v>
      </c>
      <c r="K30" s="39" t="s">
        <v>92</v>
      </c>
      <c r="L30" s="39" t="s">
        <v>98</v>
      </c>
      <c r="M30" s="39" t="s">
        <v>96</v>
      </c>
      <c r="N30" s="39" t="s">
        <v>96</v>
      </c>
      <c r="O30" s="39" t="s">
        <v>96</v>
      </c>
      <c r="P30" s="39" t="s">
        <v>96</v>
      </c>
      <c r="Q30" s="39" t="s">
        <v>96</v>
      </c>
      <c r="R30" s="39" t="s">
        <v>94</v>
      </c>
      <c r="S30" s="39" t="s">
        <v>90</v>
      </c>
      <c r="T30" s="39" t="s">
        <v>90</v>
      </c>
      <c r="U30" s="39" t="s">
        <v>96</v>
      </c>
      <c r="V30" s="39" t="s">
        <v>92</v>
      </c>
      <c r="W30" s="39" t="s">
        <v>90</v>
      </c>
      <c r="X30" s="39" t="s">
        <v>88</v>
      </c>
      <c r="Y30" s="39" t="s">
        <v>94</v>
      </c>
      <c r="Z30" s="39" t="s">
        <v>96</v>
      </c>
      <c r="AA30" s="39" t="s">
        <v>96</v>
      </c>
    </row>
    <row r="31" spans="1:27" ht="15" customHeight="1">
      <c r="A31" s="44">
        <v>30</v>
      </c>
      <c r="B31" s="34" t="s">
        <v>11</v>
      </c>
      <c r="C31" s="34" t="s">
        <v>12</v>
      </c>
      <c r="D31" s="35" t="s">
        <v>107</v>
      </c>
      <c r="E31" s="39" t="s">
        <v>90</v>
      </c>
      <c r="F31" s="39" t="s">
        <v>90</v>
      </c>
      <c r="G31" s="39" t="s">
        <v>90</v>
      </c>
      <c r="H31" s="39" t="s">
        <v>92</v>
      </c>
      <c r="I31" s="39" t="s">
        <v>92</v>
      </c>
      <c r="J31" s="39" t="s">
        <v>92</v>
      </c>
      <c r="K31" s="39" t="s">
        <v>94</v>
      </c>
      <c r="L31" s="39" t="s">
        <v>92</v>
      </c>
      <c r="M31" s="39" t="s">
        <v>96</v>
      </c>
      <c r="N31" s="39" t="s">
        <v>96</v>
      </c>
      <c r="O31" s="39" t="s">
        <v>96</v>
      </c>
      <c r="P31" s="39" t="s">
        <v>96</v>
      </c>
      <c r="Q31" s="39" t="s">
        <v>96</v>
      </c>
      <c r="R31" s="39" t="s">
        <v>96</v>
      </c>
      <c r="S31" s="39" t="s">
        <v>94</v>
      </c>
      <c r="T31" s="39" t="s">
        <v>98</v>
      </c>
      <c r="U31" s="39" t="s">
        <v>96</v>
      </c>
      <c r="V31" s="39" t="s">
        <v>94</v>
      </c>
      <c r="W31" s="39" t="s">
        <v>92</v>
      </c>
      <c r="X31" s="39" t="s">
        <v>92</v>
      </c>
      <c r="Y31" s="39" t="s">
        <v>92</v>
      </c>
      <c r="Z31" s="39" t="s">
        <v>96</v>
      </c>
      <c r="AA31" s="39" t="s">
        <v>96</v>
      </c>
    </row>
    <row r="32" spans="1:27" ht="15" customHeight="1">
      <c r="A32" s="44">
        <v>31</v>
      </c>
      <c r="B32" s="34" t="s">
        <v>45</v>
      </c>
      <c r="C32" s="34" t="s">
        <v>32</v>
      </c>
      <c r="D32" s="35" t="s">
        <v>109</v>
      </c>
      <c r="E32" s="39" t="s">
        <v>90</v>
      </c>
      <c r="F32" s="39" t="s">
        <v>90</v>
      </c>
      <c r="G32" s="39" t="s">
        <v>90</v>
      </c>
      <c r="H32" s="39" t="s">
        <v>96</v>
      </c>
      <c r="I32" s="39" t="s">
        <v>90</v>
      </c>
      <c r="J32" s="39" t="s">
        <v>92</v>
      </c>
      <c r="K32" s="39" t="s">
        <v>92</v>
      </c>
      <c r="L32" s="39" t="s">
        <v>92</v>
      </c>
      <c r="M32" s="39" t="s">
        <v>96</v>
      </c>
      <c r="N32" s="39" t="s">
        <v>96</v>
      </c>
      <c r="O32" s="39" t="s">
        <v>96</v>
      </c>
      <c r="P32" s="39" t="s">
        <v>96</v>
      </c>
      <c r="Q32" s="39" t="s">
        <v>96</v>
      </c>
      <c r="R32" s="39" t="s">
        <v>94</v>
      </c>
      <c r="S32" s="39" t="s">
        <v>92</v>
      </c>
      <c r="T32" s="39" t="s">
        <v>98</v>
      </c>
      <c r="U32" s="39" t="s">
        <v>96</v>
      </c>
      <c r="V32" s="39" t="s">
        <v>92</v>
      </c>
      <c r="W32" s="39" t="s">
        <v>96</v>
      </c>
      <c r="X32" s="39" t="s">
        <v>98</v>
      </c>
      <c r="Y32" s="39" t="s">
        <v>92</v>
      </c>
      <c r="Z32" s="39" t="s">
        <v>94</v>
      </c>
      <c r="AA32" s="39" t="s">
        <v>94</v>
      </c>
    </row>
    <row r="33" spans="1:27" ht="15" customHeight="1">
      <c r="A33" s="44">
        <v>32</v>
      </c>
      <c r="B33" s="34" t="s">
        <v>33</v>
      </c>
      <c r="C33" s="34" t="s">
        <v>34</v>
      </c>
      <c r="D33" s="35" t="s">
        <v>107</v>
      </c>
      <c r="E33" s="39" t="s">
        <v>92</v>
      </c>
      <c r="F33" s="39" t="s">
        <v>88</v>
      </c>
      <c r="G33" s="39" t="s">
        <v>90</v>
      </c>
      <c r="H33" s="39" t="s">
        <v>92</v>
      </c>
      <c r="I33" s="39" t="s">
        <v>92</v>
      </c>
      <c r="J33" s="39" t="s">
        <v>92</v>
      </c>
      <c r="K33" s="39" t="s">
        <v>92</v>
      </c>
      <c r="L33" s="39" t="s">
        <v>92</v>
      </c>
      <c r="M33" s="39" t="s">
        <v>96</v>
      </c>
      <c r="N33" s="39" t="s">
        <v>96</v>
      </c>
      <c r="O33" s="39" t="s">
        <v>96</v>
      </c>
      <c r="P33" s="39" t="s">
        <v>92</v>
      </c>
      <c r="Q33" s="39" t="s">
        <v>92</v>
      </c>
      <c r="R33" s="39" t="s">
        <v>94</v>
      </c>
      <c r="S33" s="39" t="s">
        <v>94</v>
      </c>
      <c r="T33" s="39" t="s">
        <v>92</v>
      </c>
      <c r="U33" s="39" t="s">
        <v>96</v>
      </c>
      <c r="V33" s="39" t="s">
        <v>94</v>
      </c>
      <c r="W33" s="39" t="s">
        <v>92</v>
      </c>
      <c r="X33" s="39" t="s">
        <v>92</v>
      </c>
      <c r="Y33" s="39" t="s">
        <v>92</v>
      </c>
      <c r="Z33" s="39" t="s">
        <v>94</v>
      </c>
      <c r="AA33" s="39" t="s">
        <v>96</v>
      </c>
    </row>
    <row r="34" spans="1:27" ht="15" customHeight="1">
      <c r="A34" s="44">
        <v>33</v>
      </c>
      <c r="B34" s="34" t="s">
        <v>35</v>
      </c>
      <c r="C34" s="34" t="s">
        <v>12</v>
      </c>
      <c r="D34" s="35" t="s">
        <v>106</v>
      </c>
      <c r="E34" s="39" t="s">
        <v>88</v>
      </c>
      <c r="F34" s="39" t="s">
        <v>88</v>
      </c>
      <c r="G34" s="39" t="s">
        <v>90</v>
      </c>
      <c r="H34" s="39" t="s">
        <v>90</v>
      </c>
      <c r="I34" s="39" t="s">
        <v>92</v>
      </c>
      <c r="J34" s="39" t="s">
        <v>92</v>
      </c>
      <c r="K34" s="39" t="s">
        <v>92</v>
      </c>
      <c r="L34" s="39" t="s">
        <v>90</v>
      </c>
      <c r="M34" s="39" t="s">
        <v>96</v>
      </c>
      <c r="N34" s="39" t="s">
        <v>96</v>
      </c>
      <c r="O34" s="39" t="s">
        <v>96</v>
      </c>
      <c r="P34" s="39" t="s">
        <v>96</v>
      </c>
      <c r="Q34" s="39" t="s">
        <v>96</v>
      </c>
      <c r="R34" s="39" t="s">
        <v>94</v>
      </c>
      <c r="S34" s="39" t="s">
        <v>92</v>
      </c>
      <c r="T34" s="39" t="s">
        <v>90</v>
      </c>
      <c r="U34" s="39" t="s">
        <v>96</v>
      </c>
      <c r="V34" s="39" t="s">
        <v>92</v>
      </c>
      <c r="W34" s="39" t="s">
        <v>90</v>
      </c>
      <c r="X34" s="39" t="s">
        <v>90</v>
      </c>
      <c r="Y34" s="39" t="s">
        <v>94</v>
      </c>
      <c r="Z34" s="39" t="s">
        <v>94</v>
      </c>
      <c r="AA34" s="39" t="s">
        <v>96</v>
      </c>
    </row>
    <row r="35" spans="1:27" ht="15" customHeight="1">
      <c r="A35" s="44">
        <v>34</v>
      </c>
      <c r="B35" s="34" t="s">
        <v>11</v>
      </c>
      <c r="C35" s="34" t="s">
        <v>12</v>
      </c>
      <c r="D35" s="35" t="s">
        <v>107</v>
      </c>
      <c r="E35" s="39" t="s">
        <v>88</v>
      </c>
      <c r="F35" s="39" t="s">
        <v>90</v>
      </c>
      <c r="G35" s="39" t="s">
        <v>90</v>
      </c>
      <c r="H35" s="39" t="s">
        <v>92</v>
      </c>
      <c r="I35" s="39" t="s">
        <v>92</v>
      </c>
      <c r="J35" s="39" t="s">
        <v>92</v>
      </c>
      <c r="K35" s="39" t="s">
        <v>92</v>
      </c>
      <c r="L35" s="39" t="s">
        <v>94</v>
      </c>
      <c r="M35" s="39" t="s">
        <v>96</v>
      </c>
      <c r="N35" s="39" t="s">
        <v>96</v>
      </c>
      <c r="O35" s="39" t="s">
        <v>96</v>
      </c>
      <c r="P35" s="39" t="s">
        <v>92</v>
      </c>
      <c r="Q35" s="39" t="s">
        <v>92</v>
      </c>
      <c r="R35" s="39" t="s">
        <v>92</v>
      </c>
      <c r="S35" s="39" t="s">
        <v>92</v>
      </c>
      <c r="T35" s="39" t="s">
        <v>92</v>
      </c>
      <c r="U35" s="39" t="s">
        <v>96</v>
      </c>
      <c r="V35" s="39" t="s">
        <v>92</v>
      </c>
      <c r="W35" s="39" t="s">
        <v>92</v>
      </c>
      <c r="X35" s="39" t="s">
        <v>92</v>
      </c>
      <c r="Y35" s="39" t="s">
        <v>92</v>
      </c>
      <c r="Z35" s="39" t="s">
        <v>92</v>
      </c>
      <c r="AA35" s="39" t="s">
        <v>96</v>
      </c>
    </row>
    <row r="36" spans="1:27" ht="15" customHeight="1">
      <c r="A36" s="44">
        <v>35</v>
      </c>
      <c r="B36" s="34" t="s">
        <v>45</v>
      </c>
      <c r="C36" s="34" t="s">
        <v>36</v>
      </c>
      <c r="D36" s="35" t="s">
        <v>106</v>
      </c>
      <c r="E36" s="39" t="s">
        <v>88</v>
      </c>
      <c r="F36" s="39" t="s">
        <v>88</v>
      </c>
      <c r="G36" s="39" t="s">
        <v>90</v>
      </c>
      <c r="H36" s="39" t="s">
        <v>90</v>
      </c>
      <c r="I36" s="39" t="s">
        <v>90</v>
      </c>
      <c r="J36" s="39" t="s">
        <v>90</v>
      </c>
      <c r="K36" s="39" t="s">
        <v>90</v>
      </c>
      <c r="L36" s="39" t="s">
        <v>90</v>
      </c>
      <c r="M36" s="39" t="s">
        <v>96</v>
      </c>
      <c r="N36" s="39" t="s">
        <v>96</v>
      </c>
      <c r="O36" s="39" t="s">
        <v>96</v>
      </c>
      <c r="P36" s="39" t="s">
        <v>96</v>
      </c>
      <c r="Q36" s="39" t="s">
        <v>96</v>
      </c>
      <c r="R36" s="39" t="s">
        <v>92</v>
      </c>
      <c r="S36" s="39" t="s">
        <v>90</v>
      </c>
      <c r="T36" s="39" t="s">
        <v>98</v>
      </c>
      <c r="U36" s="39" t="s">
        <v>96</v>
      </c>
      <c r="V36" s="39" t="s">
        <v>92</v>
      </c>
      <c r="W36" s="39" t="s">
        <v>90</v>
      </c>
      <c r="X36" s="39" t="s">
        <v>88</v>
      </c>
      <c r="Y36" s="39" t="s">
        <v>90</v>
      </c>
      <c r="Z36" s="39" t="s">
        <v>92</v>
      </c>
      <c r="AA36" s="39" t="s">
        <v>96</v>
      </c>
    </row>
    <row r="37" spans="1:27" ht="15" customHeight="1">
      <c r="A37" s="44">
        <v>36</v>
      </c>
      <c r="B37" s="34" t="s">
        <v>24</v>
      </c>
      <c r="C37" s="34" t="s">
        <v>12</v>
      </c>
      <c r="D37" s="35" t="s">
        <v>106</v>
      </c>
      <c r="E37" s="39" t="s">
        <v>88</v>
      </c>
      <c r="F37" s="39" t="s">
        <v>88</v>
      </c>
      <c r="G37" s="39" t="s">
        <v>90</v>
      </c>
      <c r="H37" s="39" t="s">
        <v>90</v>
      </c>
      <c r="I37" s="39" t="s">
        <v>90</v>
      </c>
      <c r="J37" s="39" t="s">
        <v>92</v>
      </c>
      <c r="K37" s="39" t="s">
        <v>92</v>
      </c>
      <c r="L37" s="39" t="s">
        <v>92</v>
      </c>
      <c r="M37" s="39" t="s">
        <v>96</v>
      </c>
      <c r="N37" s="39" t="s">
        <v>96</v>
      </c>
      <c r="O37" s="39" t="s">
        <v>96</v>
      </c>
      <c r="P37" s="39" t="s">
        <v>96</v>
      </c>
      <c r="Q37" s="39" t="s">
        <v>96</v>
      </c>
      <c r="R37" s="39" t="s">
        <v>94</v>
      </c>
      <c r="S37" s="39" t="s">
        <v>92</v>
      </c>
      <c r="T37" s="39" t="s">
        <v>90</v>
      </c>
      <c r="U37" s="39" t="s">
        <v>94</v>
      </c>
      <c r="V37" s="39" t="s">
        <v>92</v>
      </c>
      <c r="W37" s="39" t="s">
        <v>90</v>
      </c>
      <c r="X37" s="39" t="s">
        <v>88</v>
      </c>
      <c r="Y37" s="39" t="s">
        <v>90</v>
      </c>
      <c r="Z37" s="39" t="s">
        <v>92</v>
      </c>
      <c r="AA37" s="39" t="s">
        <v>96</v>
      </c>
    </row>
    <row r="38" spans="1:27" ht="15" customHeight="1">
      <c r="A38" s="44">
        <v>37</v>
      </c>
      <c r="B38" s="34" t="s">
        <v>47</v>
      </c>
      <c r="C38" s="34" t="s">
        <v>46</v>
      </c>
      <c r="D38" s="35" t="s">
        <v>107</v>
      </c>
      <c r="E38" s="39" t="s">
        <v>88</v>
      </c>
      <c r="F38" s="39" t="s">
        <v>88</v>
      </c>
      <c r="G38" s="39" t="s">
        <v>90</v>
      </c>
      <c r="H38" s="39" t="s">
        <v>92</v>
      </c>
      <c r="I38" s="39" t="s">
        <v>92</v>
      </c>
      <c r="J38" s="39" t="s">
        <v>94</v>
      </c>
      <c r="K38" s="39" t="s">
        <v>94</v>
      </c>
      <c r="L38" s="39" t="s">
        <v>94</v>
      </c>
      <c r="M38" s="39" t="s">
        <v>92</v>
      </c>
      <c r="N38" s="39" t="s">
        <v>96</v>
      </c>
      <c r="O38" s="39" t="s">
        <v>92</v>
      </c>
      <c r="P38" s="39" t="s">
        <v>92</v>
      </c>
      <c r="Q38" s="39" t="s">
        <v>92</v>
      </c>
      <c r="R38" s="39" t="s">
        <v>94</v>
      </c>
      <c r="S38" s="39" t="s">
        <v>92</v>
      </c>
      <c r="T38" s="39" t="s">
        <v>92</v>
      </c>
      <c r="U38" s="39" t="s">
        <v>96</v>
      </c>
      <c r="V38" s="39" t="s">
        <v>94</v>
      </c>
      <c r="W38" s="39" t="s">
        <v>92</v>
      </c>
      <c r="X38" s="39" t="s">
        <v>92</v>
      </c>
      <c r="Y38" s="39" t="s">
        <v>94</v>
      </c>
      <c r="Z38" s="39" t="s">
        <v>92</v>
      </c>
      <c r="AA38" s="39" t="s">
        <v>96</v>
      </c>
    </row>
    <row r="39" spans="1:27" ht="15" customHeight="1">
      <c r="A39" s="44">
        <v>38</v>
      </c>
      <c r="B39" s="34" t="s">
        <v>11</v>
      </c>
      <c r="C39" s="34" t="s">
        <v>12</v>
      </c>
      <c r="D39" s="35" t="s">
        <v>107</v>
      </c>
      <c r="E39" s="39" t="s">
        <v>88</v>
      </c>
      <c r="F39" s="39" t="s">
        <v>90</v>
      </c>
      <c r="G39" s="39" t="s">
        <v>90</v>
      </c>
      <c r="H39" s="39" t="s">
        <v>92</v>
      </c>
      <c r="I39" s="39" t="s">
        <v>92</v>
      </c>
      <c r="J39" s="39" t="s">
        <v>94</v>
      </c>
      <c r="K39" s="39" t="s">
        <v>94</v>
      </c>
      <c r="L39" s="39" t="s">
        <v>94</v>
      </c>
      <c r="M39" s="39" t="s">
        <v>96</v>
      </c>
      <c r="N39" s="39" t="s">
        <v>96</v>
      </c>
      <c r="O39" s="39" t="s">
        <v>92</v>
      </c>
      <c r="P39" s="39" t="s">
        <v>92</v>
      </c>
      <c r="Q39" s="39" t="s">
        <v>92</v>
      </c>
      <c r="R39" s="39" t="s">
        <v>94</v>
      </c>
      <c r="S39" s="39" t="s">
        <v>92</v>
      </c>
      <c r="T39" s="39" t="s">
        <v>98</v>
      </c>
      <c r="U39" s="39" t="s">
        <v>96</v>
      </c>
      <c r="V39" s="39" t="s">
        <v>94</v>
      </c>
      <c r="W39" s="39" t="s">
        <v>94</v>
      </c>
      <c r="X39" s="39" t="s">
        <v>98</v>
      </c>
      <c r="Y39" s="39" t="s">
        <v>94</v>
      </c>
      <c r="Z39" s="39" t="s">
        <v>96</v>
      </c>
      <c r="AA39" s="39" t="s">
        <v>96</v>
      </c>
    </row>
    <row r="40" spans="1:27" ht="15" customHeight="1">
      <c r="A40" s="44">
        <v>39</v>
      </c>
      <c r="B40" s="34" t="s">
        <v>39</v>
      </c>
      <c r="C40" s="34" t="s">
        <v>19</v>
      </c>
      <c r="D40" s="35" t="s">
        <v>109</v>
      </c>
      <c r="E40" s="39" t="s">
        <v>92</v>
      </c>
      <c r="F40" s="39" t="s">
        <v>90</v>
      </c>
      <c r="G40" s="39" t="s">
        <v>90</v>
      </c>
      <c r="H40" s="39" t="s">
        <v>92</v>
      </c>
      <c r="I40" s="39" t="s">
        <v>94</v>
      </c>
      <c r="J40" s="39" t="s">
        <v>94</v>
      </c>
      <c r="K40" s="39" t="s">
        <v>96</v>
      </c>
      <c r="L40" s="39" t="s">
        <v>92</v>
      </c>
      <c r="M40" s="39" t="s">
        <v>96</v>
      </c>
      <c r="N40" s="39" t="s">
        <v>96</v>
      </c>
      <c r="O40" s="39" t="s">
        <v>96</v>
      </c>
      <c r="P40" s="39" t="s">
        <v>96</v>
      </c>
      <c r="Q40" s="39" t="s">
        <v>96</v>
      </c>
      <c r="R40" s="39" t="s">
        <v>94</v>
      </c>
      <c r="S40" s="39" t="s">
        <v>94</v>
      </c>
      <c r="T40" s="39" t="s">
        <v>96</v>
      </c>
      <c r="U40" s="39" t="s">
        <v>96</v>
      </c>
      <c r="V40" s="39" t="s">
        <v>94</v>
      </c>
      <c r="W40" s="39" t="s">
        <v>90</v>
      </c>
      <c r="X40" s="39" t="s">
        <v>94</v>
      </c>
      <c r="Y40" s="39" t="s">
        <v>96</v>
      </c>
      <c r="Z40" s="39" t="s">
        <v>94</v>
      </c>
      <c r="AA40" s="39" t="s">
        <v>96</v>
      </c>
    </row>
    <row r="41" spans="1:27" ht="15" customHeight="1">
      <c r="A41" s="44">
        <v>40</v>
      </c>
      <c r="B41" s="34" t="s">
        <v>42</v>
      </c>
      <c r="C41" s="34" t="s">
        <v>12</v>
      </c>
      <c r="D41" s="35" t="s">
        <v>106</v>
      </c>
      <c r="E41" s="39" t="s">
        <v>90</v>
      </c>
      <c r="F41" s="39" t="s">
        <v>88</v>
      </c>
      <c r="G41" s="39" t="s">
        <v>90</v>
      </c>
      <c r="H41" s="39" t="s">
        <v>90</v>
      </c>
      <c r="I41" s="39" t="s">
        <v>92</v>
      </c>
      <c r="J41" s="39" t="s">
        <v>94</v>
      </c>
      <c r="K41" s="39" t="s">
        <v>94</v>
      </c>
      <c r="L41" s="39" t="s">
        <v>92</v>
      </c>
      <c r="M41" s="39" t="s">
        <v>96</v>
      </c>
      <c r="N41" s="39" t="s">
        <v>96</v>
      </c>
      <c r="O41" s="39" t="s">
        <v>96</v>
      </c>
      <c r="P41" s="39" t="s">
        <v>96</v>
      </c>
      <c r="Q41" s="39" t="s">
        <v>96</v>
      </c>
      <c r="R41" s="39" t="s">
        <v>92</v>
      </c>
      <c r="S41" s="39" t="s">
        <v>90</v>
      </c>
      <c r="T41" s="39" t="s">
        <v>92</v>
      </c>
      <c r="U41" s="39" t="s">
        <v>92</v>
      </c>
      <c r="V41" s="39" t="s">
        <v>92</v>
      </c>
      <c r="W41" s="39" t="s">
        <v>92</v>
      </c>
      <c r="X41" s="39" t="s">
        <v>88</v>
      </c>
      <c r="Y41" s="39" t="s">
        <v>92</v>
      </c>
      <c r="Z41" s="39" t="s">
        <v>92</v>
      </c>
      <c r="AA41" s="39" t="s">
        <v>96</v>
      </c>
    </row>
    <row r="42" spans="1:27" ht="15" customHeight="1">
      <c r="A42" s="44">
        <v>41</v>
      </c>
      <c r="B42" s="34" t="s">
        <v>45</v>
      </c>
      <c r="C42" s="34" t="s">
        <v>37</v>
      </c>
      <c r="D42" s="35" t="s">
        <v>108</v>
      </c>
      <c r="E42" s="39" t="s">
        <v>90</v>
      </c>
      <c r="F42" s="39" t="s">
        <v>90</v>
      </c>
      <c r="G42" s="39" t="s">
        <v>90</v>
      </c>
      <c r="H42" s="39" t="s">
        <v>94</v>
      </c>
      <c r="I42" s="39" t="s">
        <v>90</v>
      </c>
      <c r="J42" s="39" t="s">
        <v>90</v>
      </c>
      <c r="K42" s="39" t="s">
        <v>90</v>
      </c>
      <c r="L42" s="39" t="s">
        <v>90</v>
      </c>
      <c r="M42" s="39" t="s">
        <v>94</v>
      </c>
      <c r="N42" s="39" t="s">
        <v>94</v>
      </c>
      <c r="O42" s="39" t="s">
        <v>94</v>
      </c>
      <c r="P42" s="39" t="s">
        <v>94</v>
      </c>
      <c r="Q42" s="39" t="s">
        <v>94</v>
      </c>
      <c r="R42" s="39" t="s">
        <v>90</v>
      </c>
      <c r="S42" s="39" t="s">
        <v>90</v>
      </c>
      <c r="T42" s="39" t="s">
        <v>94</v>
      </c>
      <c r="U42" s="39" t="s">
        <v>90</v>
      </c>
      <c r="V42" s="39" t="s">
        <v>90</v>
      </c>
      <c r="W42" s="39" t="s">
        <v>92</v>
      </c>
      <c r="X42" s="39" t="s">
        <v>92</v>
      </c>
      <c r="Y42" s="39" t="s">
        <v>90</v>
      </c>
      <c r="Z42" s="39" t="s">
        <v>96</v>
      </c>
      <c r="AA42" s="39" t="s">
        <v>92</v>
      </c>
    </row>
    <row r="43" spans="1:27" ht="15" customHeight="1">
      <c r="A43" s="44">
        <v>42</v>
      </c>
      <c r="B43" s="34" t="s">
        <v>38</v>
      </c>
      <c r="C43" s="34" t="s">
        <v>12</v>
      </c>
      <c r="D43" s="35" t="s">
        <v>107</v>
      </c>
      <c r="E43" s="39" t="s">
        <v>90</v>
      </c>
      <c r="F43" s="39" t="s">
        <v>90</v>
      </c>
      <c r="G43" s="39" t="s">
        <v>90</v>
      </c>
      <c r="H43" s="39" t="s">
        <v>92</v>
      </c>
      <c r="I43" s="39" t="s">
        <v>92</v>
      </c>
      <c r="J43" s="39" t="s">
        <v>92</v>
      </c>
      <c r="K43" s="39" t="s">
        <v>92</v>
      </c>
      <c r="L43" s="39" t="s">
        <v>92</v>
      </c>
      <c r="M43" s="39" t="s">
        <v>96</v>
      </c>
      <c r="N43" s="39" t="s">
        <v>96</v>
      </c>
      <c r="O43" s="39" t="s">
        <v>92</v>
      </c>
      <c r="P43" s="39" t="s">
        <v>96</v>
      </c>
      <c r="Q43" s="39" t="s">
        <v>92</v>
      </c>
      <c r="R43" s="39" t="s">
        <v>94</v>
      </c>
      <c r="S43" s="39" t="s">
        <v>92</v>
      </c>
      <c r="T43" s="39" t="s">
        <v>92</v>
      </c>
      <c r="U43" s="39" t="s">
        <v>96</v>
      </c>
      <c r="V43" s="39" t="s">
        <v>92</v>
      </c>
      <c r="W43" s="39" t="s">
        <v>92</v>
      </c>
      <c r="X43" s="39" t="s">
        <v>92</v>
      </c>
      <c r="Y43" s="39" t="s">
        <v>92</v>
      </c>
      <c r="Z43" s="39" t="s">
        <v>92</v>
      </c>
      <c r="AA43" s="39" t="s">
        <v>96</v>
      </c>
    </row>
    <row r="44" spans="1:27" ht="15" customHeight="1">
      <c r="A44" s="44">
        <v>43</v>
      </c>
      <c r="B44" s="33" t="s">
        <v>30</v>
      </c>
      <c r="C44" s="34" t="s">
        <v>12</v>
      </c>
      <c r="D44" s="35" t="s">
        <v>107</v>
      </c>
      <c r="E44" s="39" t="s">
        <v>96</v>
      </c>
      <c r="F44" s="39" t="s">
        <v>90</v>
      </c>
      <c r="G44" s="39" t="s">
        <v>94</v>
      </c>
      <c r="H44" s="39" t="s">
        <v>92</v>
      </c>
      <c r="I44" s="39" t="s">
        <v>94</v>
      </c>
      <c r="J44" s="39" t="s">
        <v>92</v>
      </c>
      <c r="K44" s="39" t="s">
        <v>92</v>
      </c>
      <c r="L44" s="39" t="s">
        <v>94</v>
      </c>
      <c r="M44" s="39" t="s">
        <v>94</v>
      </c>
      <c r="N44" s="39" t="s">
        <v>96</v>
      </c>
      <c r="O44" s="39" t="s">
        <v>92</v>
      </c>
      <c r="P44" s="39" t="s">
        <v>96</v>
      </c>
      <c r="Q44" s="39" t="s">
        <v>92</v>
      </c>
      <c r="R44" s="39" t="s">
        <v>96</v>
      </c>
      <c r="S44" s="39" t="s">
        <v>92</v>
      </c>
      <c r="T44" s="39" t="s">
        <v>92</v>
      </c>
      <c r="U44" s="39" t="s">
        <v>96</v>
      </c>
      <c r="V44" s="39" t="s">
        <v>94</v>
      </c>
      <c r="W44" s="39" t="s">
        <v>92</v>
      </c>
      <c r="X44" s="39" t="s">
        <v>92</v>
      </c>
      <c r="Y44" s="39" t="s">
        <v>94</v>
      </c>
      <c r="Z44" s="39" t="s">
        <v>94</v>
      </c>
      <c r="AA44" s="39" t="s">
        <v>92</v>
      </c>
    </row>
    <row r="45" spans="1:27" ht="15" customHeight="1">
      <c r="A45" s="44">
        <v>44</v>
      </c>
      <c r="B45" s="34" t="s">
        <v>45</v>
      </c>
      <c r="C45" s="34" t="s">
        <v>46</v>
      </c>
      <c r="D45" s="35" t="s">
        <v>107</v>
      </c>
      <c r="E45" s="39" t="s">
        <v>94</v>
      </c>
      <c r="F45" s="39" t="s">
        <v>92</v>
      </c>
      <c r="G45" s="39" t="s">
        <v>94</v>
      </c>
      <c r="H45" s="39" t="s">
        <v>92</v>
      </c>
      <c r="I45" s="39" t="s">
        <v>94</v>
      </c>
      <c r="J45" s="39" t="s">
        <v>96</v>
      </c>
      <c r="K45" s="39" t="s">
        <v>94</v>
      </c>
      <c r="L45" s="39" t="s">
        <v>94</v>
      </c>
      <c r="M45" s="39" t="s">
        <v>96</v>
      </c>
      <c r="N45" s="39" t="s">
        <v>92</v>
      </c>
      <c r="O45" s="39" t="s">
        <v>92</v>
      </c>
      <c r="P45" s="39" t="s">
        <v>94</v>
      </c>
      <c r="Q45" s="39" t="s">
        <v>92</v>
      </c>
      <c r="R45" s="39" t="s">
        <v>96</v>
      </c>
      <c r="S45" s="39" t="s">
        <v>94</v>
      </c>
      <c r="T45" s="39" t="s">
        <v>98</v>
      </c>
      <c r="U45" s="39" t="s">
        <v>96</v>
      </c>
      <c r="V45" s="39" t="s">
        <v>94</v>
      </c>
      <c r="W45" s="39" t="s">
        <v>92</v>
      </c>
      <c r="X45" s="39" t="s">
        <v>98</v>
      </c>
      <c r="Y45" s="39" t="s">
        <v>94</v>
      </c>
      <c r="Z45" s="39" t="s">
        <v>92</v>
      </c>
      <c r="AA45" s="39" t="s">
        <v>92</v>
      </c>
    </row>
    <row r="46" spans="1:27" ht="15" customHeight="1">
      <c r="A46" s="44">
        <v>45</v>
      </c>
      <c r="B46" s="34" t="s">
        <v>11</v>
      </c>
      <c r="C46" s="34" t="s">
        <v>12</v>
      </c>
      <c r="D46" s="35" t="s">
        <v>108</v>
      </c>
      <c r="E46" s="39" t="s">
        <v>92</v>
      </c>
      <c r="F46" s="39" t="s">
        <v>92</v>
      </c>
      <c r="G46" s="39" t="s">
        <v>94</v>
      </c>
      <c r="H46" s="39" t="s">
        <v>94</v>
      </c>
      <c r="I46" s="39" t="s">
        <v>92</v>
      </c>
      <c r="J46" s="39" t="s">
        <v>92</v>
      </c>
      <c r="K46" s="39" t="s">
        <v>92</v>
      </c>
      <c r="L46" s="39" t="s">
        <v>94</v>
      </c>
      <c r="M46" s="39" t="s">
        <v>94</v>
      </c>
      <c r="N46" s="39" t="s">
        <v>94</v>
      </c>
      <c r="O46" s="39" t="s">
        <v>94</v>
      </c>
      <c r="P46" s="39" t="s">
        <v>96</v>
      </c>
      <c r="Q46" s="39" t="s">
        <v>94</v>
      </c>
      <c r="R46" s="39" t="s">
        <v>96</v>
      </c>
      <c r="S46" s="39" t="s">
        <v>94</v>
      </c>
      <c r="T46" s="39" t="s">
        <v>94</v>
      </c>
      <c r="U46" s="39" t="s">
        <v>96</v>
      </c>
      <c r="V46" s="39" t="s">
        <v>94</v>
      </c>
      <c r="W46" s="39" t="s">
        <v>94</v>
      </c>
      <c r="X46" s="39" t="s">
        <v>98</v>
      </c>
      <c r="Y46" s="39" t="s">
        <v>94</v>
      </c>
      <c r="Z46" s="39" t="s">
        <v>94</v>
      </c>
      <c r="AA46" s="39" t="s">
        <v>96</v>
      </c>
    </row>
    <row r="47" spans="1:27" ht="15" customHeight="1">
      <c r="A47" s="44">
        <v>46</v>
      </c>
      <c r="B47" s="34" t="s">
        <v>39</v>
      </c>
      <c r="C47" s="34" t="s">
        <v>19</v>
      </c>
      <c r="D47" s="35" t="s">
        <v>97</v>
      </c>
      <c r="E47" s="39" t="s">
        <v>90</v>
      </c>
      <c r="F47" s="39" t="s">
        <v>92</v>
      </c>
      <c r="G47" s="39" t="s">
        <v>94</v>
      </c>
      <c r="H47" s="39" t="s">
        <v>96</v>
      </c>
      <c r="I47" s="39" t="s">
        <v>94</v>
      </c>
      <c r="J47" s="39" t="s">
        <v>94</v>
      </c>
      <c r="K47" s="39" t="s">
        <v>94</v>
      </c>
      <c r="L47" s="39" t="s">
        <v>92</v>
      </c>
      <c r="M47" s="39" t="s">
        <v>96</v>
      </c>
      <c r="N47" s="39" t="s">
        <v>94</v>
      </c>
      <c r="O47" s="39" t="s">
        <v>96</v>
      </c>
      <c r="P47" s="39" t="s">
        <v>96</v>
      </c>
      <c r="Q47" s="39" t="s">
        <v>96</v>
      </c>
      <c r="R47" s="39" t="s">
        <v>94</v>
      </c>
      <c r="S47" s="39" t="s">
        <v>94</v>
      </c>
      <c r="T47" s="39" t="s">
        <v>98</v>
      </c>
      <c r="U47" s="39" t="s">
        <v>96</v>
      </c>
      <c r="V47" s="39" t="s">
        <v>94</v>
      </c>
      <c r="W47" s="39" t="s">
        <v>92</v>
      </c>
      <c r="X47" s="39" t="s">
        <v>92</v>
      </c>
      <c r="Y47" s="39" t="s">
        <v>92</v>
      </c>
      <c r="Z47" s="39" t="s">
        <v>94</v>
      </c>
      <c r="AA47" s="39" t="s">
        <v>96</v>
      </c>
    </row>
    <row r="48" spans="1:27" ht="15" customHeight="1">
      <c r="A48" s="44">
        <v>47</v>
      </c>
      <c r="B48" s="34" t="s">
        <v>39</v>
      </c>
      <c r="C48" s="34" t="s">
        <v>19</v>
      </c>
      <c r="D48" s="35" t="s">
        <v>109</v>
      </c>
      <c r="E48" s="39" t="s">
        <v>92</v>
      </c>
      <c r="F48" s="39" t="s">
        <v>92</v>
      </c>
      <c r="G48" s="39" t="s">
        <v>94</v>
      </c>
      <c r="H48" s="39" t="s">
        <v>94</v>
      </c>
      <c r="I48" s="39" t="s">
        <v>96</v>
      </c>
      <c r="J48" s="39" t="s">
        <v>94</v>
      </c>
      <c r="K48" s="39" t="s">
        <v>94</v>
      </c>
      <c r="L48" s="39" t="s">
        <v>94</v>
      </c>
      <c r="M48" s="39" t="s">
        <v>94</v>
      </c>
      <c r="N48" s="39" t="s">
        <v>96</v>
      </c>
      <c r="O48" s="39" t="s">
        <v>96</v>
      </c>
      <c r="P48" s="39" t="s">
        <v>96</v>
      </c>
      <c r="Q48" s="39" t="s">
        <v>96</v>
      </c>
      <c r="R48" s="39" t="s">
        <v>96</v>
      </c>
      <c r="S48" s="39" t="s">
        <v>94</v>
      </c>
      <c r="T48" s="39" t="s">
        <v>98</v>
      </c>
      <c r="U48" s="39" t="s">
        <v>96</v>
      </c>
      <c r="V48" s="39" t="s">
        <v>94</v>
      </c>
      <c r="W48" s="39" t="s">
        <v>94</v>
      </c>
      <c r="X48" s="39" t="s">
        <v>94</v>
      </c>
      <c r="Y48" s="39" t="s">
        <v>94</v>
      </c>
      <c r="Z48" s="39" t="s">
        <v>94</v>
      </c>
      <c r="AA48" s="39" t="s">
        <v>94</v>
      </c>
    </row>
    <row r="49" spans="1:27" ht="15" customHeight="1">
      <c r="A49" s="44">
        <v>48</v>
      </c>
      <c r="B49" s="34" t="s">
        <v>20</v>
      </c>
      <c r="C49" s="34" t="s">
        <v>32</v>
      </c>
      <c r="D49" s="35" t="s">
        <v>97</v>
      </c>
      <c r="E49" s="39" t="s">
        <v>96</v>
      </c>
      <c r="F49" s="39" t="s">
        <v>92</v>
      </c>
      <c r="G49" s="39" t="s">
        <v>96</v>
      </c>
      <c r="H49" s="39" t="s">
        <v>96</v>
      </c>
      <c r="I49" s="39" t="s">
        <v>94</v>
      </c>
      <c r="J49" s="39" t="s">
        <v>96</v>
      </c>
      <c r="K49" s="39" t="s">
        <v>96</v>
      </c>
      <c r="L49" s="39" t="s">
        <v>96</v>
      </c>
      <c r="M49" s="39" t="s">
        <v>96</v>
      </c>
      <c r="N49" s="39" t="s">
        <v>96</v>
      </c>
      <c r="O49" s="39" t="s">
        <v>96</v>
      </c>
      <c r="P49" s="39" t="s">
        <v>96</v>
      </c>
      <c r="Q49" s="39" t="s">
        <v>96</v>
      </c>
      <c r="R49" s="39" t="s">
        <v>96</v>
      </c>
      <c r="S49" s="39" t="s">
        <v>94</v>
      </c>
      <c r="T49" s="39" t="s">
        <v>98</v>
      </c>
      <c r="U49" s="39" t="s">
        <v>96</v>
      </c>
      <c r="V49" s="39" t="s">
        <v>94</v>
      </c>
      <c r="W49" s="39" t="s">
        <v>94</v>
      </c>
      <c r="X49" s="39" t="s">
        <v>94</v>
      </c>
      <c r="Y49" s="39" t="s">
        <v>94</v>
      </c>
      <c r="Z49" s="39" t="s">
        <v>90</v>
      </c>
      <c r="AA49" s="39" t="s">
        <v>96</v>
      </c>
    </row>
    <row r="50" spans="1:27" ht="15" customHeight="1">
      <c r="A50" s="44">
        <v>49</v>
      </c>
      <c r="B50" s="34" t="s">
        <v>11</v>
      </c>
      <c r="C50" s="34" t="s">
        <v>12</v>
      </c>
      <c r="D50" s="35" t="s">
        <v>107</v>
      </c>
      <c r="E50" s="39" t="s">
        <v>90</v>
      </c>
      <c r="F50" s="39" t="s">
        <v>94</v>
      </c>
      <c r="G50" s="39" t="s">
        <v>94</v>
      </c>
      <c r="H50" s="39" t="s">
        <v>92</v>
      </c>
      <c r="I50" s="39" t="s">
        <v>92</v>
      </c>
      <c r="J50" s="39" t="s">
        <v>94</v>
      </c>
      <c r="K50" s="39" t="s">
        <v>96</v>
      </c>
      <c r="L50" s="39" t="s">
        <v>94</v>
      </c>
      <c r="M50" s="39" t="s">
        <v>92</v>
      </c>
      <c r="N50" s="39" t="s">
        <v>92</v>
      </c>
      <c r="O50" s="39" t="s">
        <v>96</v>
      </c>
      <c r="P50" s="39" t="s">
        <v>96</v>
      </c>
      <c r="Q50" s="39" t="s">
        <v>92</v>
      </c>
      <c r="R50" s="39" t="s">
        <v>96</v>
      </c>
      <c r="S50" s="39" t="s">
        <v>92</v>
      </c>
      <c r="T50" s="39" t="s">
        <v>92</v>
      </c>
      <c r="U50" s="39" t="s">
        <v>96</v>
      </c>
      <c r="V50" s="39" t="s">
        <v>94</v>
      </c>
      <c r="W50" s="39" t="s">
        <v>92</v>
      </c>
      <c r="X50" s="39" t="s">
        <v>92</v>
      </c>
      <c r="Y50" s="39" t="s">
        <v>94</v>
      </c>
      <c r="Z50" s="39" t="s">
        <v>94</v>
      </c>
      <c r="AA50" s="39" t="s">
        <v>92</v>
      </c>
    </row>
    <row r="53" spans="1:27" ht="15" customHeight="1">
      <c r="E53" s="33"/>
      <c r="F53" s="33"/>
      <c r="G53" s="33"/>
      <c r="H53" s="33"/>
    </row>
    <row r="54" spans="1:27" ht="15" customHeight="1">
      <c r="E54" s="33"/>
      <c r="F54" s="33"/>
      <c r="G54" s="33"/>
      <c r="H54" s="33"/>
    </row>
    <row r="55" spans="1:27" ht="15" customHeight="1">
      <c r="E55" s="33"/>
      <c r="F55" s="33"/>
      <c r="G55" s="33"/>
      <c r="H55" s="33"/>
    </row>
    <row r="56" spans="1:27" ht="15" customHeight="1">
      <c r="E56" s="33"/>
      <c r="F56" s="33"/>
      <c r="G56" s="33"/>
      <c r="H56" s="33"/>
    </row>
    <row r="57" spans="1:27" ht="15" customHeight="1">
      <c r="D57" s="88" t="s">
        <v>98</v>
      </c>
      <c r="E57" s="89">
        <v>0</v>
      </c>
      <c r="F57" s="33"/>
      <c r="G57" s="33"/>
      <c r="H57" s="33"/>
    </row>
    <row r="58" spans="1:27" ht="15" customHeight="1">
      <c r="D58" s="90" t="s">
        <v>88</v>
      </c>
      <c r="E58" s="89">
        <v>1</v>
      </c>
      <c r="F58" s="33"/>
      <c r="G58" s="33"/>
      <c r="H58" s="33"/>
    </row>
    <row r="59" spans="1:27" ht="15" customHeight="1">
      <c r="D59" s="90" t="s">
        <v>90</v>
      </c>
      <c r="E59" s="89">
        <v>2</v>
      </c>
      <c r="F59" s="33"/>
      <c r="G59" s="33"/>
      <c r="H59" s="33"/>
    </row>
    <row r="60" spans="1:27" ht="15" customHeight="1">
      <c r="D60" s="90" t="s">
        <v>92</v>
      </c>
      <c r="E60" s="89">
        <v>3</v>
      </c>
      <c r="F60" s="33"/>
      <c r="G60" s="33"/>
      <c r="H60" s="33"/>
    </row>
    <row r="61" spans="1:27" ht="15" customHeight="1">
      <c r="D61" s="90" t="s">
        <v>94</v>
      </c>
      <c r="E61" s="89">
        <v>4</v>
      </c>
    </row>
    <row r="62" spans="1:27" ht="15" customHeight="1">
      <c r="D62" s="90" t="s">
        <v>96</v>
      </c>
      <c r="E62" s="89">
        <v>5</v>
      </c>
    </row>
    <row r="63" spans="1:27" ht="15" customHeight="1">
      <c r="D63" s="16"/>
      <c r="E63" s="45"/>
    </row>
    <row r="64" spans="1:27" ht="15" customHeight="1">
      <c r="D64" s="16"/>
      <c r="E64" s="45"/>
    </row>
    <row r="65" spans="4:5" ht="15" customHeight="1">
      <c r="D65" s="90" t="s">
        <v>89</v>
      </c>
      <c r="E65" s="89">
        <v>1</v>
      </c>
    </row>
    <row r="66" spans="4:5" ht="15" customHeight="1">
      <c r="D66" s="90" t="s">
        <v>91</v>
      </c>
      <c r="E66" s="89">
        <v>2</v>
      </c>
    </row>
    <row r="67" spans="4:5" ht="15" customHeight="1">
      <c r="D67" s="90" t="s">
        <v>93</v>
      </c>
      <c r="E67" s="89">
        <v>3</v>
      </c>
    </row>
    <row r="68" spans="4:5" ht="15" customHeight="1">
      <c r="D68" s="90" t="s">
        <v>95</v>
      </c>
      <c r="E68" s="89">
        <v>4</v>
      </c>
    </row>
    <row r="69" spans="4:5" ht="15" customHeight="1">
      <c r="D69" s="90" t="s">
        <v>97</v>
      </c>
      <c r="E69" s="89">
        <v>5</v>
      </c>
    </row>
  </sheetData>
  <autoFilter ref="A1:AA50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abSelected="1" topLeftCell="A46" zoomScaleNormal="100" workbookViewId="0">
      <selection activeCell="I64" sqref="I64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56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2</v>
      </c>
      <c r="B10" s="8">
        <v>1</v>
      </c>
      <c r="C10" s="36">
        <f t="shared" si="0"/>
        <v>2</v>
      </c>
      <c r="D10" s="36">
        <f t="shared" si="1"/>
        <v>4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2</v>
      </c>
      <c r="B13" s="8">
        <v>1</v>
      </c>
      <c r="C13" s="36">
        <f t="shared" si="0"/>
        <v>2</v>
      </c>
      <c r="D13" s="36">
        <f t="shared" si="1"/>
        <v>4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4</v>
      </c>
      <c r="B17" s="8">
        <v>4</v>
      </c>
      <c r="C17" s="36">
        <f t="shared" si="0"/>
        <v>16</v>
      </c>
      <c r="D17" s="36">
        <f t="shared" si="1"/>
        <v>16</v>
      </c>
      <c r="E17" s="36">
        <f t="shared" si="1"/>
        <v>16</v>
      </c>
    </row>
    <row r="18" spans="1:5">
      <c r="A18" s="8">
        <v>3</v>
      </c>
      <c r="B18" s="8">
        <v>3</v>
      </c>
      <c r="C18" s="36">
        <f t="shared" si="0"/>
        <v>9</v>
      </c>
      <c r="D18" s="36">
        <f t="shared" si="1"/>
        <v>9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3</v>
      </c>
      <c r="B20" s="8">
        <v>2</v>
      </c>
      <c r="C20" s="36">
        <f t="shared" si="0"/>
        <v>6</v>
      </c>
      <c r="D20" s="36">
        <f t="shared" si="1"/>
        <v>9</v>
      </c>
      <c r="E20" s="36">
        <f t="shared" si="1"/>
        <v>4</v>
      </c>
    </row>
    <row r="21" spans="1:5">
      <c r="A21" s="8">
        <v>3</v>
      </c>
      <c r="B21" s="8">
        <v>3</v>
      </c>
      <c r="C21" s="36">
        <f t="shared" si="0"/>
        <v>9</v>
      </c>
      <c r="D21" s="36">
        <f t="shared" si="1"/>
        <v>9</v>
      </c>
      <c r="E21" s="36">
        <f t="shared" si="1"/>
        <v>9</v>
      </c>
    </row>
    <row r="22" spans="1:5">
      <c r="A22" s="8">
        <v>2</v>
      </c>
      <c r="B22" s="8">
        <v>4</v>
      </c>
      <c r="C22" s="36">
        <f t="shared" si="0"/>
        <v>8</v>
      </c>
      <c r="D22" s="36">
        <f t="shared" si="1"/>
        <v>4</v>
      </c>
      <c r="E22" s="36">
        <f t="shared" si="1"/>
        <v>16</v>
      </c>
    </row>
    <row r="23" spans="1:5">
      <c r="A23" s="8">
        <v>3</v>
      </c>
      <c r="B23" s="8">
        <v>1</v>
      </c>
      <c r="C23" s="36">
        <f t="shared" si="0"/>
        <v>3</v>
      </c>
      <c r="D23" s="36">
        <f t="shared" si="1"/>
        <v>9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1</v>
      </c>
      <c r="B26" s="8">
        <v>3</v>
      </c>
      <c r="C26" s="36">
        <f t="shared" si="0"/>
        <v>3</v>
      </c>
      <c r="D26" s="36">
        <f t="shared" si="1"/>
        <v>1</v>
      </c>
      <c r="E26" s="36">
        <f t="shared" si="1"/>
        <v>9</v>
      </c>
    </row>
    <row r="27" spans="1:5">
      <c r="A27" s="8">
        <v>2</v>
      </c>
      <c r="B27" s="8">
        <v>1</v>
      </c>
      <c r="C27" s="36">
        <f t="shared" si="0"/>
        <v>2</v>
      </c>
      <c r="D27" s="36">
        <f t="shared" si="1"/>
        <v>4</v>
      </c>
      <c r="E27" s="36">
        <f t="shared" si="1"/>
        <v>1</v>
      </c>
    </row>
    <row r="28" spans="1:5">
      <c r="A28" s="8">
        <v>3</v>
      </c>
      <c r="B28" s="8">
        <v>2</v>
      </c>
      <c r="C28" s="36">
        <f t="shared" si="0"/>
        <v>6</v>
      </c>
      <c r="D28" s="36">
        <f t="shared" si="1"/>
        <v>9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3</v>
      </c>
      <c r="B31" s="8">
        <v>1</v>
      </c>
      <c r="C31" s="36">
        <f t="shared" si="0"/>
        <v>3</v>
      </c>
      <c r="D31" s="36">
        <f t="shared" si="1"/>
        <v>9</v>
      </c>
      <c r="E31" s="36">
        <f t="shared" si="1"/>
        <v>1</v>
      </c>
    </row>
    <row r="32" spans="1:5">
      <c r="A32" s="8">
        <v>4</v>
      </c>
      <c r="B32" s="8">
        <v>2</v>
      </c>
      <c r="C32" s="36">
        <f t="shared" si="0"/>
        <v>8</v>
      </c>
      <c r="D32" s="36">
        <f t="shared" si="1"/>
        <v>16</v>
      </c>
      <c r="E32" s="36">
        <f t="shared" si="1"/>
        <v>4</v>
      </c>
    </row>
    <row r="33" spans="1:18">
      <c r="A33" s="8">
        <v>3</v>
      </c>
      <c r="B33" s="8">
        <v>4</v>
      </c>
      <c r="C33" s="36">
        <f t="shared" si="0"/>
        <v>12</v>
      </c>
      <c r="D33" s="36">
        <f t="shared" si="1"/>
        <v>9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3</v>
      </c>
      <c r="B35" s="8">
        <v>1</v>
      </c>
      <c r="C35" s="36">
        <f t="shared" si="0"/>
        <v>3</v>
      </c>
      <c r="D35" s="36">
        <f t="shared" si="1"/>
        <v>9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2</v>
      </c>
      <c r="B37" s="8">
        <v>1</v>
      </c>
      <c r="C37" s="36">
        <f t="shared" si="0"/>
        <v>2</v>
      </c>
      <c r="D37" s="36">
        <f t="shared" si="1"/>
        <v>4</v>
      </c>
      <c r="E37" s="36">
        <f t="shared" si="1"/>
        <v>1</v>
      </c>
    </row>
    <row r="38" spans="1:18">
      <c r="A38" s="8">
        <v>3</v>
      </c>
      <c r="B38" s="8">
        <v>1</v>
      </c>
      <c r="C38" s="36">
        <f t="shared" si="0"/>
        <v>3</v>
      </c>
      <c r="D38" s="36">
        <f t="shared" si="1"/>
        <v>9</v>
      </c>
      <c r="E38" s="36">
        <f t="shared" si="1"/>
        <v>1</v>
      </c>
    </row>
    <row r="39" spans="1:18">
      <c r="A39" s="8">
        <v>4</v>
      </c>
      <c r="B39" s="8">
        <v>2</v>
      </c>
      <c r="C39" s="36">
        <f t="shared" si="0"/>
        <v>8</v>
      </c>
      <c r="D39" s="36">
        <f t="shared" si="1"/>
        <v>16</v>
      </c>
      <c r="E39" s="36">
        <f t="shared" si="1"/>
        <v>4</v>
      </c>
    </row>
    <row r="40" spans="1:18">
      <c r="A40" s="8">
        <v>4</v>
      </c>
      <c r="B40" s="8">
        <v>2</v>
      </c>
      <c r="C40" s="36">
        <f t="shared" si="0"/>
        <v>8</v>
      </c>
      <c r="D40" s="36">
        <f t="shared" si="1"/>
        <v>16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4</v>
      </c>
      <c r="B42" s="8">
        <v>1</v>
      </c>
      <c r="C42" s="36">
        <f t="shared" si="0"/>
        <v>4</v>
      </c>
      <c r="D42" s="36">
        <f t="shared" si="1"/>
        <v>16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4</v>
      </c>
      <c r="B46" s="8">
        <v>2</v>
      </c>
      <c r="C46" s="36">
        <f t="shared" si="0"/>
        <v>8</v>
      </c>
      <c r="D46" s="36">
        <f t="shared" si="1"/>
        <v>16</v>
      </c>
      <c r="E46" s="36">
        <f t="shared" si="1"/>
        <v>4</v>
      </c>
    </row>
    <row r="47" spans="1:18">
      <c r="A47" s="8">
        <v>3</v>
      </c>
      <c r="B47" s="8">
        <v>3</v>
      </c>
      <c r="C47" s="36">
        <f t="shared" si="0"/>
        <v>9</v>
      </c>
      <c r="D47" s="36">
        <f t="shared" si="1"/>
        <v>9</v>
      </c>
      <c r="E47" s="36">
        <f t="shared" si="1"/>
        <v>9</v>
      </c>
    </row>
    <row r="48" spans="1:18">
      <c r="A48" s="8">
        <v>4</v>
      </c>
      <c r="B48" s="8">
        <v>5</v>
      </c>
      <c r="C48" s="36">
        <f t="shared" si="0"/>
        <v>20</v>
      </c>
      <c r="D48" s="36">
        <f t="shared" si="1"/>
        <v>16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5</v>
      </c>
      <c r="B51" s="8">
        <v>2</v>
      </c>
      <c r="C51" s="36">
        <f t="shared" si="0"/>
        <v>10</v>
      </c>
      <c r="D51" s="36">
        <f t="shared" si="1"/>
        <v>25</v>
      </c>
      <c r="E51" s="36">
        <f t="shared" si="1"/>
        <v>4</v>
      </c>
    </row>
    <row r="52" spans="1:18">
      <c r="A52" s="86">
        <f>SUM(A3:A51)</f>
        <v>163</v>
      </c>
      <c r="B52" s="86">
        <f>SUM(B3:B51)</f>
        <v>119</v>
      </c>
      <c r="C52" s="87">
        <f>SUM(C3:C51)</f>
        <v>425</v>
      </c>
      <c r="D52" s="87">
        <f>SUM(D3:D51)</f>
        <v>591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3.3265306122448979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0.47248052871636165</v>
      </c>
      <c r="J64" s="37"/>
      <c r="K64" s="37"/>
      <c r="L64" s="20">
        <f>CORREL(A3:A51,B3:B51)</f>
        <v>0.47248052871636198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0.5974895397489538</v>
      </c>
      <c r="H74" s="17"/>
      <c r="I74" s="17"/>
      <c r="J74" s="84"/>
      <c r="K74" s="84"/>
      <c r="L74" s="84"/>
      <c r="M74" s="18">
        <f>I59-G74*E59</f>
        <v>0.44100418410041886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57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2</v>
      </c>
      <c r="B3" s="8">
        <v>2</v>
      </c>
      <c r="C3" s="36">
        <f>A3*B3</f>
        <v>4</v>
      </c>
      <c r="D3" s="36">
        <f>A3*A3</f>
        <v>4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2</v>
      </c>
      <c r="B10" s="8">
        <v>1</v>
      </c>
      <c r="C10" s="36">
        <f t="shared" si="0"/>
        <v>2</v>
      </c>
      <c r="D10" s="36">
        <f t="shared" si="1"/>
        <v>4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2</v>
      </c>
      <c r="B13" s="8">
        <v>1</v>
      </c>
      <c r="C13" s="36">
        <f t="shared" si="0"/>
        <v>2</v>
      </c>
      <c r="D13" s="36">
        <f t="shared" si="1"/>
        <v>4</v>
      </c>
      <c r="E13" s="36">
        <f t="shared" si="1"/>
        <v>1</v>
      </c>
      <c r="L13"/>
    </row>
    <row r="14" spans="1:12">
      <c r="A14" s="8">
        <v>4</v>
      </c>
      <c r="B14" s="8">
        <v>1</v>
      </c>
      <c r="C14" s="36">
        <f t="shared" si="0"/>
        <v>4</v>
      </c>
      <c r="D14" s="36">
        <f t="shared" si="1"/>
        <v>16</v>
      </c>
      <c r="E14" s="36">
        <f t="shared" si="1"/>
        <v>1</v>
      </c>
      <c r="L14"/>
    </row>
    <row r="15" spans="1:12">
      <c r="A15" s="8">
        <v>4</v>
      </c>
      <c r="B15" s="8">
        <v>2</v>
      </c>
      <c r="C15" s="36">
        <f t="shared" si="0"/>
        <v>8</v>
      </c>
      <c r="D15" s="36">
        <f t="shared" si="1"/>
        <v>16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3</v>
      </c>
      <c r="B17" s="8">
        <v>4</v>
      </c>
      <c r="C17" s="36">
        <f t="shared" si="0"/>
        <v>12</v>
      </c>
      <c r="D17" s="36">
        <f t="shared" si="1"/>
        <v>9</v>
      </c>
      <c r="E17" s="36">
        <f t="shared" si="1"/>
        <v>16</v>
      </c>
    </row>
    <row r="18" spans="1:5">
      <c r="A18" s="8">
        <v>2</v>
      </c>
      <c r="B18" s="8">
        <v>3</v>
      </c>
      <c r="C18" s="36">
        <f t="shared" si="0"/>
        <v>6</v>
      </c>
      <c r="D18" s="36">
        <f t="shared" si="1"/>
        <v>4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4</v>
      </c>
      <c r="B20" s="8">
        <v>2</v>
      </c>
      <c r="C20" s="36">
        <f t="shared" si="0"/>
        <v>8</v>
      </c>
      <c r="D20" s="36">
        <f t="shared" si="1"/>
        <v>16</v>
      </c>
      <c r="E20" s="36">
        <f t="shared" si="1"/>
        <v>4</v>
      </c>
    </row>
    <row r="21" spans="1:5">
      <c r="A21" s="8">
        <v>3</v>
      </c>
      <c r="B21" s="8">
        <v>3</v>
      </c>
      <c r="C21" s="36">
        <f t="shared" si="0"/>
        <v>9</v>
      </c>
      <c r="D21" s="36">
        <f t="shared" si="1"/>
        <v>9</v>
      </c>
      <c r="E21" s="36">
        <f t="shared" si="1"/>
        <v>9</v>
      </c>
    </row>
    <row r="22" spans="1:5">
      <c r="A22" s="8">
        <v>3</v>
      </c>
      <c r="B22" s="8">
        <v>4</v>
      </c>
      <c r="C22" s="36">
        <f t="shared" si="0"/>
        <v>12</v>
      </c>
      <c r="D22" s="36">
        <f t="shared" si="1"/>
        <v>9</v>
      </c>
      <c r="E22" s="36">
        <f t="shared" si="1"/>
        <v>16</v>
      </c>
    </row>
    <row r="23" spans="1:5">
      <c r="A23" s="8">
        <v>3</v>
      </c>
      <c r="B23" s="8">
        <v>1</v>
      </c>
      <c r="C23" s="36">
        <f t="shared" si="0"/>
        <v>3</v>
      </c>
      <c r="D23" s="36">
        <f t="shared" si="1"/>
        <v>9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0</v>
      </c>
      <c r="B26" s="8">
        <v>3</v>
      </c>
      <c r="C26" s="36">
        <f t="shared" si="0"/>
        <v>0</v>
      </c>
      <c r="D26" s="36">
        <f t="shared" si="1"/>
        <v>0</v>
      </c>
      <c r="E26" s="36">
        <f t="shared" si="1"/>
        <v>9</v>
      </c>
    </row>
    <row r="27" spans="1:5">
      <c r="A27" s="8">
        <v>0</v>
      </c>
      <c r="B27" s="8">
        <v>1</v>
      </c>
      <c r="C27" s="36">
        <f t="shared" si="0"/>
        <v>0</v>
      </c>
      <c r="D27" s="36">
        <f t="shared" si="1"/>
        <v>0</v>
      </c>
      <c r="E27" s="36">
        <f t="shared" si="1"/>
        <v>1</v>
      </c>
    </row>
    <row r="28" spans="1:5">
      <c r="A28" s="8">
        <v>0</v>
      </c>
      <c r="B28" s="8">
        <v>2</v>
      </c>
      <c r="C28" s="36">
        <f t="shared" si="0"/>
        <v>0</v>
      </c>
      <c r="D28" s="36">
        <f t="shared" si="1"/>
        <v>0</v>
      </c>
      <c r="E28" s="36">
        <f t="shared" si="1"/>
        <v>4</v>
      </c>
    </row>
    <row r="29" spans="1:5">
      <c r="A29" s="8">
        <v>0</v>
      </c>
      <c r="B29" s="8">
        <v>5</v>
      </c>
      <c r="C29" s="36">
        <f t="shared" si="0"/>
        <v>0</v>
      </c>
      <c r="D29" s="36">
        <f t="shared" si="1"/>
        <v>0</v>
      </c>
      <c r="E29" s="36">
        <f t="shared" si="1"/>
        <v>25</v>
      </c>
    </row>
    <row r="30" spans="1:5">
      <c r="A30" s="8">
        <v>0</v>
      </c>
      <c r="B30" s="8">
        <v>1</v>
      </c>
      <c r="C30" s="36">
        <f t="shared" si="0"/>
        <v>0</v>
      </c>
      <c r="D30" s="36">
        <f t="shared" si="1"/>
        <v>0</v>
      </c>
      <c r="E30" s="36">
        <f t="shared" si="1"/>
        <v>1</v>
      </c>
    </row>
    <row r="31" spans="1:5">
      <c r="A31" s="8">
        <v>0</v>
      </c>
      <c r="B31" s="8">
        <v>1</v>
      </c>
      <c r="C31" s="36">
        <f t="shared" si="0"/>
        <v>0</v>
      </c>
      <c r="D31" s="36">
        <f t="shared" si="1"/>
        <v>0</v>
      </c>
      <c r="E31" s="36">
        <f t="shared" si="1"/>
        <v>1</v>
      </c>
    </row>
    <row r="32" spans="1:5">
      <c r="A32" s="8">
        <v>3</v>
      </c>
      <c r="B32" s="8">
        <v>2</v>
      </c>
      <c r="C32" s="36">
        <f t="shared" si="0"/>
        <v>6</v>
      </c>
      <c r="D32" s="36">
        <f t="shared" si="1"/>
        <v>9</v>
      </c>
      <c r="E32" s="36">
        <f t="shared" si="1"/>
        <v>4</v>
      </c>
    </row>
    <row r="33" spans="1:18">
      <c r="A33" s="8">
        <v>3</v>
      </c>
      <c r="B33" s="8">
        <v>4</v>
      </c>
      <c r="C33" s="36">
        <f t="shared" si="0"/>
        <v>12</v>
      </c>
      <c r="D33" s="36">
        <f t="shared" si="1"/>
        <v>9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2</v>
      </c>
      <c r="B35" s="8">
        <v>1</v>
      </c>
      <c r="C35" s="36">
        <f t="shared" si="0"/>
        <v>2</v>
      </c>
      <c r="D35" s="36">
        <f t="shared" si="1"/>
        <v>4</v>
      </c>
      <c r="E35" s="36">
        <f t="shared" si="1"/>
        <v>1</v>
      </c>
    </row>
    <row r="36" spans="1:18">
      <c r="A36" s="8">
        <v>4</v>
      </c>
      <c r="B36" s="8">
        <v>2</v>
      </c>
      <c r="C36" s="36">
        <f t="shared" si="0"/>
        <v>8</v>
      </c>
      <c r="D36" s="36">
        <f t="shared" si="1"/>
        <v>16</v>
      </c>
      <c r="E36" s="36">
        <f t="shared" si="1"/>
        <v>4</v>
      </c>
    </row>
    <row r="37" spans="1:18">
      <c r="A37" s="8">
        <v>2</v>
      </c>
      <c r="B37" s="8">
        <v>1</v>
      </c>
      <c r="C37" s="36">
        <f t="shared" si="0"/>
        <v>2</v>
      </c>
      <c r="D37" s="36">
        <f t="shared" si="1"/>
        <v>4</v>
      </c>
      <c r="E37" s="36">
        <f t="shared" si="1"/>
        <v>1</v>
      </c>
    </row>
    <row r="38" spans="1:18">
      <c r="A38" s="8">
        <v>3</v>
      </c>
      <c r="B38" s="8">
        <v>1</v>
      </c>
      <c r="C38" s="36">
        <f t="shared" si="0"/>
        <v>3</v>
      </c>
      <c r="D38" s="36">
        <f t="shared" si="1"/>
        <v>9</v>
      </c>
      <c r="E38" s="36">
        <f t="shared" si="1"/>
        <v>1</v>
      </c>
    </row>
    <row r="39" spans="1:18">
      <c r="A39" s="8">
        <v>4</v>
      </c>
      <c r="B39" s="8">
        <v>2</v>
      </c>
      <c r="C39" s="36">
        <f t="shared" si="0"/>
        <v>8</v>
      </c>
      <c r="D39" s="36">
        <f t="shared" si="1"/>
        <v>16</v>
      </c>
      <c r="E39" s="36">
        <f t="shared" si="1"/>
        <v>4</v>
      </c>
    </row>
    <row r="40" spans="1:18">
      <c r="A40" s="8">
        <v>4</v>
      </c>
      <c r="B40" s="8">
        <v>2</v>
      </c>
      <c r="C40" s="36">
        <f t="shared" si="0"/>
        <v>8</v>
      </c>
      <c r="D40" s="36">
        <f t="shared" si="1"/>
        <v>16</v>
      </c>
      <c r="E40" s="36">
        <f t="shared" si="1"/>
        <v>4</v>
      </c>
    </row>
    <row r="41" spans="1:18">
      <c r="A41" s="8">
        <v>3</v>
      </c>
      <c r="B41" s="8">
        <v>4</v>
      </c>
      <c r="C41" s="36">
        <f t="shared" si="0"/>
        <v>12</v>
      </c>
      <c r="D41" s="36">
        <f t="shared" si="1"/>
        <v>9</v>
      </c>
      <c r="E41" s="36">
        <f t="shared" si="1"/>
        <v>16</v>
      </c>
    </row>
    <row r="42" spans="1:18">
      <c r="A42" s="8">
        <v>3</v>
      </c>
      <c r="B42" s="8">
        <v>1</v>
      </c>
      <c r="C42" s="36">
        <f t="shared" si="0"/>
        <v>3</v>
      </c>
      <c r="D42" s="36">
        <f t="shared" si="1"/>
        <v>9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4</v>
      </c>
      <c r="B45" s="8">
        <v>2</v>
      </c>
      <c r="C45" s="36">
        <f t="shared" si="0"/>
        <v>8</v>
      </c>
      <c r="D45" s="36">
        <f t="shared" si="1"/>
        <v>16</v>
      </c>
      <c r="E45" s="36">
        <f t="shared" si="1"/>
        <v>4</v>
      </c>
    </row>
    <row r="46" spans="1:18">
      <c r="A46" s="8">
        <v>4</v>
      </c>
      <c r="B46" s="8">
        <v>2</v>
      </c>
      <c r="C46" s="36">
        <f t="shared" si="0"/>
        <v>8</v>
      </c>
      <c r="D46" s="36">
        <f t="shared" si="1"/>
        <v>16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3</v>
      </c>
      <c r="B48" s="8">
        <v>5</v>
      </c>
      <c r="C48" s="36">
        <f t="shared" si="0"/>
        <v>15</v>
      </c>
      <c r="D48" s="36">
        <f t="shared" si="1"/>
        <v>9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4</v>
      </c>
      <c r="B51" s="8">
        <v>2</v>
      </c>
      <c r="C51" s="36">
        <f t="shared" si="0"/>
        <v>8</v>
      </c>
      <c r="D51" s="36">
        <f t="shared" si="1"/>
        <v>16</v>
      </c>
      <c r="E51" s="36">
        <f t="shared" si="1"/>
        <v>4</v>
      </c>
    </row>
    <row r="52" spans="1:18">
      <c r="A52" s="86">
        <f>SUM(A3:A51)</f>
        <v>142</v>
      </c>
      <c r="B52" s="86">
        <f>SUM(B3:B51)</f>
        <v>119</v>
      </c>
      <c r="C52" s="87">
        <f>SUM(C3:C51)</f>
        <v>370</v>
      </c>
      <c r="D52" s="87">
        <f>SUM(D3:D51)</f>
        <v>502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2.8979591836734695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0.29927298961195575</v>
      </c>
      <c r="J64" s="37"/>
      <c r="K64" s="37"/>
      <c r="L64" s="20">
        <f>CORREL(A3:A51,B3:B51)</f>
        <v>0.2992729896119557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0.27785295444294117</v>
      </c>
      <c r="H74" s="17"/>
      <c r="I74" s="17"/>
      <c r="J74" s="84"/>
      <c r="K74" s="84"/>
      <c r="L74" s="84"/>
      <c r="M74" s="18">
        <f>I59-G74*E59</f>
        <v>1.623364907532701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58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3</v>
      </c>
      <c r="B4" s="8">
        <v>1</v>
      </c>
      <c r="C4" s="36">
        <f t="shared" ref="C4:C51" si="0">A4*B4</f>
        <v>3</v>
      </c>
      <c r="D4" s="36">
        <f t="shared" ref="D4:E51" si="1">A4*A4</f>
        <v>9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5</v>
      </c>
      <c r="B10" s="8">
        <v>1</v>
      </c>
      <c r="C10" s="36">
        <f t="shared" si="0"/>
        <v>5</v>
      </c>
      <c r="D10" s="36">
        <f t="shared" si="1"/>
        <v>25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5</v>
      </c>
      <c r="B12" s="8">
        <v>4</v>
      </c>
      <c r="C12" s="36">
        <f t="shared" si="0"/>
        <v>20</v>
      </c>
      <c r="D12" s="36">
        <f t="shared" si="1"/>
        <v>25</v>
      </c>
      <c r="E12" s="36">
        <f t="shared" si="1"/>
        <v>16</v>
      </c>
      <c r="L12"/>
    </row>
    <row r="13" spans="1:12">
      <c r="A13" s="8">
        <v>2</v>
      </c>
      <c r="B13" s="8">
        <v>1</v>
      </c>
      <c r="C13" s="36">
        <f t="shared" si="0"/>
        <v>2</v>
      </c>
      <c r="D13" s="36">
        <f t="shared" si="1"/>
        <v>4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5</v>
      </c>
      <c r="B17" s="8">
        <v>4</v>
      </c>
      <c r="C17" s="36">
        <f t="shared" si="0"/>
        <v>20</v>
      </c>
      <c r="D17" s="36">
        <f t="shared" si="1"/>
        <v>25</v>
      </c>
      <c r="E17" s="36">
        <f t="shared" si="1"/>
        <v>16</v>
      </c>
    </row>
    <row r="18" spans="1:5">
      <c r="A18" s="8">
        <v>4</v>
      </c>
      <c r="B18" s="8">
        <v>3</v>
      </c>
      <c r="C18" s="36">
        <f t="shared" si="0"/>
        <v>12</v>
      </c>
      <c r="D18" s="36">
        <f t="shared" si="1"/>
        <v>16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3</v>
      </c>
      <c r="B20" s="8">
        <v>2</v>
      </c>
      <c r="C20" s="36">
        <f t="shared" si="0"/>
        <v>6</v>
      </c>
      <c r="D20" s="36">
        <f t="shared" si="1"/>
        <v>9</v>
      </c>
      <c r="E20" s="36">
        <f t="shared" si="1"/>
        <v>4</v>
      </c>
    </row>
    <row r="21" spans="1:5">
      <c r="A21" s="8">
        <v>4</v>
      </c>
      <c r="B21" s="8">
        <v>3</v>
      </c>
      <c r="C21" s="36">
        <f t="shared" si="0"/>
        <v>12</v>
      </c>
      <c r="D21" s="36">
        <f t="shared" si="1"/>
        <v>16</v>
      </c>
      <c r="E21" s="36">
        <f t="shared" si="1"/>
        <v>9</v>
      </c>
    </row>
    <row r="22" spans="1:5">
      <c r="A22" s="8">
        <v>5</v>
      </c>
      <c r="B22" s="8">
        <v>4</v>
      </c>
      <c r="C22" s="36">
        <f t="shared" si="0"/>
        <v>20</v>
      </c>
      <c r="D22" s="36">
        <f t="shared" si="1"/>
        <v>25</v>
      </c>
      <c r="E22" s="36">
        <f t="shared" si="1"/>
        <v>16</v>
      </c>
    </row>
    <row r="23" spans="1:5">
      <c r="A23" s="8">
        <v>5</v>
      </c>
      <c r="B23" s="8">
        <v>1</v>
      </c>
      <c r="C23" s="36">
        <f t="shared" si="0"/>
        <v>5</v>
      </c>
      <c r="D23" s="36">
        <f t="shared" si="1"/>
        <v>25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3</v>
      </c>
      <c r="B25" s="8">
        <v>2</v>
      </c>
      <c r="C25" s="36">
        <f t="shared" si="0"/>
        <v>6</v>
      </c>
      <c r="D25" s="36">
        <f t="shared" si="1"/>
        <v>9</v>
      </c>
      <c r="E25" s="36">
        <f t="shared" si="1"/>
        <v>4</v>
      </c>
    </row>
    <row r="26" spans="1:5">
      <c r="A26" s="8">
        <v>3</v>
      </c>
      <c r="B26" s="8">
        <v>3</v>
      </c>
      <c r="C26" s="36">
        <f t="shared" si="0"/>
        <v>9</v>
      </c>
      <c r="D26" s="36">
        <f t="shared" si="1"/>
        <v>9</v>
      </c>
      <c r="E26" s="36">
        <f t="shared" si="1"/>
        <v>9</v>
      </c>
    </row>
    <row r="27" spans="1:5">
      <c r="A27" s="8">
        <v>4</v>
      </c>
      <c r="B27" s="8">
        <v>1</v>
      </c>
      <c r="C27" s="36">
        <f t="shared" si="0"/>
        <v>4</v>
      </c>
      <c r="D27" s="36">
        <f t="shared" si="1"/>
        <v>16</v>
      </c>
      <c r="E27" s="36">
        <f t="shared" si="1"/>
        <v>1</v>
      </c>
    </row>
    <row r="28" spans="1:5">
      <c r="A28" s="8">
        <v>4</v>
      </c>
      <c r="B28" s="8">
        <v>2</v>
      </c>
      <c r="C28" s="36">
        <f t="shared" si="0"/>
        <v>8</v>
      </c>
      <c r="D28" s="36">
        <f t="shared" si="1"/>
        <v>16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5</v>
      </c>
      <c r="B31" s="8">
        <v>1</v>
      </c>
      <c r="C31" s="36">
        <f t="shared" si="0"/>
        <v>5</v>
      </c>
      <c r="D31" s="36">
        <f t="shared" si="1"/>
        <v>25</v>
      </c>
      <c r="E31" s="36">
        <f t="shared" si="1"/>
        <v>1</v>
      </c>
    </row>
    <row r="32" spans="1:5">
      <c r="A32" s="8">
        <v>5</v>
      </c>
      <c r="B32" s="8">
        <v>2</v>
      </c>
      <c r="C32" s="36">
        <f t="shared" si="0"/>
        <v>10</v>
      </c>
      <c r="D32" s="36">
        <f t="shared" si="1"/>
        <v>25</v>
      </c>
      <c r="E32" s="36">
        <f t="shared" si="1"/>
        <v>4</v>
      </c>
    </row>
    <row r="33" spans="1:18">
      <c r="A33" s="8">
        <v>5</v>
      </c>
      <c r="B33" s="8">
        <v>4</v>
      </c>
      <c r="C33" s="36">
        <f t="shared" si="0"/>
        <v>20</v>
      </c>
      <c r="D33" s="36">
        <f t="shared" si="1"/>
        <v>25</v>
      </c>
      <c r="E33" s="36">
        <f t="shared" si="1"/>
        <v>16</v>
      </c>
    </row>
    <row r="34" spans="1:18">
      <c r="A34" s="8">
        <v>5</v>
      </c>
      <c r="B34" s="8">
        <v>2</v>
      </c>
      <c r="C34" s="36">
        <f t="shared" si="0"/>
        <v>10</v>
      </c>
      <c r="D34" s="36">
        <f t="shared" si="1"/>
        <v>25</v>
      </c>
      <c r="E34" s="36">
        <f t="shared" si="1"/>
        <v>4</v>
      </c>
    </row>
    <row r="35" spans="1:18">
      <c r="A35" s="8">
        <v>5</v>
      </c>
      <c r="B35" s="8">
        <v>1</v>
      </c>
      <c r="C35" s="36">
        <f t="shared" si="0"/>
        <v>5</v>
      </c>
      <c r="D35" s="36">
        <f t="shared" si="1"/>
        <v>25</v>
      </c>
      <c r="E35" s="36">
        <f t="shared" si="1"/>
        <v>1</v>
      </c>
    </row>
    <row r="36" spans="1:18">
      <c r="A36" s="8">
        <v>5</v>
      </c>
      <c r="B36" s="8">
        <v>2</v>
      </c>
      <c r="C36" s="36">
        <f t="shared" si="0"/>
        <v>10</v>
      </c>
      <c r="D36" s="36">
        <f t="shared" si="1"/>
        <v>25</v>
      </c>
      <c r="E36" s="36">
        <f t="shared" si="1"/>
        <v>4</v>
      </c>
    </row>
    <row r="37" spans="1:18">
      <c r="A37" s="8">
        <v>5</v>
      </c>
      <c r="B37" s="8">
        <v>1</v>
      </c>
      <c r="C37" s="36">
        <f t="shared" si="0"/>
        <v>5</v>
      </c>
      <c r="D37" s="36">
        <f t="shared" si="1"/>
        <v>25</v>
      </c>
      <c r="E37" s="36">
        <f t="shared" si="1"/>
        <v>1</v>
      </c>
    </row>
    <row r="38" spans="1:18">
      <c r="A38" s="8">
        <v>5</v>
      </c>
      <c r="B38" s="8">
        <v>1</v>
      </c>
      <c r="C38" s="36">
        <f t="shared" si="0"/>
        <v>5</v>
      </c>
      <c r="D38" s="36">
        <f t="shared" si="1"/>
        <v>25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5</v>
      </c>
      <c r="B40" s="8">
        <v>2</v>
      </c>
      <c r="C40" s="36">
        <f t="shared" si="0"/>
        <v>10</v>
      </c>
      <c r="D40" s="36">
        <f t="shared" si="1"/>
        <v>25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5</v>
      </c>
      <c r="B42" s="8">
        <v>1</v>
      </c>
      <c r="C42" s="36">
        <f t="shared" si="0"/>
        <v>5</v>
      </c>
      <c r="D42" s="36">
        <f t="shared" si="1"/>
        <v>25</v>
      </c>
      <c r="E42" s="36">
        <f t="shared" si="1"/>
        <v>1</v>
      </c>
    </row>
    <row r="43" spans="1:18">
      <c r="A43" s="8">
        <v>4</v>
      </c>
      <c r="B43" s="8">
        <v>3</v>
      </c>
      <c r="C43" s="36">
        <f t="shared" si="0"/>
        <v>12</v>
      </c>
      <c r="D43" s="36">
        <f t="shared" si="1"/>
        <v>16</v>
      </c>
      <c r="E43" s="36">
        <f t="shared" si="1"/>
        <v>9</v>
      </c>
    </row>
    <row r="44" spans="1:18">
      <c r="A44" s="8">
        <v>5</v>
      </c>
      <c r="B44" s="8">
        <v>2</v>
      </c>
      <c r="C44" s="36">
        <f t="shared" si="0"/>
        <v>10</v>
      </c>
      <c r="D44" s="36">
        <f t="shared" si="1"/>
        <v>25</v>
      </c>
      <c r="E44" s="36">
        <f t="shared" si="1"/>
        <v>4</v>
      </c>
      <c r="R44" s="2"/>
    </row>
    <row r="45" spans="1:18">
      <c r="A45" s="8">
        <v>4</v>
      </c>
      <c r="B45" s="8">
        <v>2</v>
      </c>
      <c r="C45" s="36">
        <f t="shared" si="0"/>
        <v>8</v>
      </c>
      <c r="D45" s="36">
        <f t="shared" si="1"/>
        <v>16</v>
      </c>
      <c r="E45" s="36">
        <f t="shared" si="1"/>
        <v>4</v>
      </c>
    </row>
    <row r="46" spans="1:18">
      <c r="A46" s="8">
        <v>5</v>
      </c>
      <c r="B46" s="8">
        <v>2</v>
      </c>
      <c r="C46" s="36">
        <f t="shared" si="0"/>
        <v>10</v>
      </c>
      <c r="D46" s="36">
        <f t="shared" si="1"/>
        <v>25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5</v>
      </c>
      <c r="B48" s="8">
        <v>5</v>
      </c>
      <c r="C48" s="36">
        <f t="shared" si="0"/>
        <v>25</v>
      </c>
      <c r="D48" s="36">
        <f t="shared" si="1"/>
        <v>25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202</v>
      </c>
      <c r="B52" s="86">
        <f>SUM(B3:B51)</f>
        <v>119</v>
      </c>
      <c r="C52" s="87">
        <f>SUM(C3:C51)</f>
        <v>509</v>
      </c>
      <c r="D52" s="87">
        <f>SUM(D3:D51)</f>
        <v>878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4.1224489795918364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0.31014275331352281</v>
      </c>
      <c r="J64" s="37"/>
      <c r="K64" s="37"/>
      <c r="L64" s="20">
        <f>CORREL(A3:A51,B3:B51)</f>
        <v>0.31014275331352148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0.40712353471596169</v>
      </c>
      <c r="H74" s="17"/>
      <c r="I74" s="17"/>
      <c r="J74" s="84"/>
      <c r="K74" s="84"/>
      <c r="L74" s="84"/>
      <c r="M74" s="18">
        <f>I59-G74*E59</f>
        <v>0.75022542831379058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59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5</v>
      </c>
      <c r="B10" s="8">
        <v>1</v>
      </c>
      <c r="C10" s="36">
        <f t="shared" si="0"/>
        <v>5</v>
      </c>
      <c r="D10" s="36">
        <f t="shared" si="1"/>
        <v>25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5</v>
      </c>
      <c r="B12" s="8">
        <v>4</v>
      </c>
      <c r="C12" s="36">
        <f t="shared" si="0"/>
        <v>20</v>
      </c>
      <c r="D12" s="36">
        <f t="shared" si="1"/>
        <v>25</v>
      </c>
      <c r="E12" s="36">
        <f t="shared" si="1"/>
        <v>16</v>
      </c>
      <c r="L12"/>
    </row>
    <row r="13" spans="1:12">
      <c r="A13" s="8">
        <v>5</v>
      </c>
      <c r="B13" s="8">
        <v>1</v>
      </c>
      <c r="C13" s="36">
        <f t="shared" si="0"/>
        <v>5</v>
      </c>
      <c r="D13" s="36">
        <f t="shared" si="1"/>
        <v>25</v>
      </c>
      <c r="E13" s="36">
        <f t="shared" si="1"/>
        <v>1</v>
      </c>
      <c r="L13"/>
    </row>
    <row r="14" spans="1:12">
      <c r="A14" s="8">
        <v>5</v>
      </c>
      <c r="B14" s="8">
        <v>1</v>
      </c>
      <c r="C14" s="36">
        <f t="shared" si="0"/>
        <v>5</v>
      </c>
      <c r="D14" s="36">
        <f t="shared" si="1"/>
        <v>25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5</v>
      </c>
      <c r="B17" s="8">
        <v>4</v>
      </c>
      <c r="C17" s="36">
        <f t="shared" si="0"/>
        <v>20</v>
      </c>
      <c r="D17" s="36">
        <f t="shared" si="1"/>
        <v>25</v>
      </c>
      <c r="E17" s="36">
        <f t="shared" si="1"/>
        <v>16</v>
      </c>
    </row>
    <row r="18" spans="1:5">
      <c r="A18" s="8">
        <v>4</v>
      </c>
      <c r="B18" s="8">
        <v>3</v>
      </c>
      <c r="C18" s="36">
        <f t="shared" si="0"/>
        <v>12</v>
      </c>
      <c r="D18" s="36">
        <f t="shared" si="1"/>
        <v>16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3</v>
      </c>
      <c r="B20" s="8">
        <v>2</v>
      </c>
      <c r="C20" s="36">
        <f t="shared" si="0"/>
        <v>6</v>
      </c>
      <c r="D20" s="36">
        <f t="shared" si="1"/>
        <v>9</v>
      </c>
      <c r="E20" s="36">
        <f t="shared" si="1"/>
        <v>4</v>
      </c>
    </row>
    <row r="21" spans="1:5">
      <c r="A21" s="8">
        <v>4</v>
      </c>
      <c r="B21" s="8">
        <v>3</v>
      </c>
      <c r="C21" s="36">
        <f t="shared" si="0"/>
        <v>12</v>
      </c>
      <c r="D21" s="36">
        <f t="shared" si="1"/>
        <v>16</v>
      </c>
      <c r="E21" s="36">
        <f t="shared" si="1"/>
        <v>9</v>
      </c>
    </row>
    <row r="22" spans="1:5">
      <c r="A22" s="8">
        <v>5</v>
      </c>
      <c r="B22" s="8">
        <v>4</v>
      </c>
      <c r="C22" s="36">
        <f t="shared" si="0"/>
        <v>20</v>
      </c>
      <c r="D22" s="36">
        <f t="shared" si="1"/>
        <v>25</v>
      </c>
      <c r="E22" s="36">
        <f t="shared" si="1"/>
        <v>16</v>
      </c>
    </row>
    <row r="23" spans="1:5">
      <c r="A23" s="8">
        <v>5</v>
      </c>
      <c r="B23" s="8">
        <v>1</v>
      </c>
      <c r="C23" s="36">
        <f t="shared" si="0"/>
        <v>5</v>
      </c>
      <c r="D23" s="36">
        <f t="shared" si="1"/>
        <v>25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3</v>
      </c>
      <c r="B25" s="8">
        <v>2</v>
      </c>
      <c r="C25" s="36">
        <f t="shared" si="0"/>
        <v>6</v>
      </c>
      <c r="D25" s="36">
        <f t="shared" si="1"/>
        <v>9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4</v>
      </c>
      <c r="B27" s="8">
        <v>1</v>
      </c>
      <c r="C27" s="36">
        <f t="shared" si="0"/>
        <v>4</v>
      </c>
      <c r="D27" s="36">
        <f t="shared" si="1"/>
        <v>16</v>
      </c>
      <c r="E27" s="36">
        <f t="shared" si="1"/>
        <v>1</v>
      </c>
    </row>
    <row r="28" spans="1:5">
      <c r="A28" s="8">
        <v>5</v>
      </c>
      <c r="B28" s="8">
        <v>2</v>
      </c>
      <c r="C28" s="36">
        <f t="shared" si="0"/>
        <v>10</v>
      </c>
      <c r="D28" s="36">
        <f t="shared" si="1"/>
        <v>25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5</v>
      </c>
      <c r="B31" s="8">
        <v>1</v>
      </c>
      <c r="C31" s="36">
        <f t="shared" si="0"/>
        <v>5</v>
      </c>
      <c r="D31" s="36">
        <f t="shared" si="1"/>
        <v>25</v>
      </c>
      <c r="E31" s="36">
        <f t="shared" si="1"/>
        <v>1</v>
      </c>
    </row>
    <row r="32" spans="1:5">
      <c r="A32" s="8">
        <v>5</v>
      </c>
      <c r="B32" s="8">
        <v>2</v>
      </c>
      <c r="C32" s="36">
        <f t="shared" si="0"/>
        <v>10</v>
      </c>
      <c r="D32" s="36">
        <f t="shared" si="1"/>
        <v>25</v>
      </c>
      <c r="E32" s="36">
        <f t="shared" si="1"/>
        <v>4</v>
      </c>
    </row>
    <row r="33" spans="1:18">
      <c r="A33" s="8">
        <v>5</v>
      </c>
      <c r="B33" s="8">
        <v>4</v>
      </c>
      <c r="C33" s="36">
        <f t="shared" si="0"/>
        <v>20</v>
      </c>
      <c r="D33" s="36">
        <f t="shared" si="1"/>
        <v>25</v>
      </c>
      <c r="E33" s="36">
        <f t="shared" si="1"/>
        <v>16</v>
      </c>
    </row>
    <row r="34" spans="1:18">
      <c r="A34" s="8">
        <v>5</v>
      </c>
      <c r="B34" s="8">
        <v>2</v>
      </c>
      <c r="C34" s="36">
        <f t="shared" si="0"/>
        <v>10</v>
      </c>
      <c r="D34" s="36">
        <f t="shared" si="1"/>
        <v>25</v>
      </c>
      <c r="E34" s="36">
        <f t="shared" si="1"/>
        <v>4</v>
      </c>
    </row>
    <row r="35" spans="1:18">
      <c r="A35" s="8">
        <v>5</v>
      </c>
      <c r="B35" s="8">
        <v>1</v>
      </c>
      <c r="C35" s="36">
        <f t="shared" si="0"/>
        <v>5</v>
      </c>
      <c r="D35" s="36">
        <f t="shared" si="1"/>
        <v>25</v>
      </c>
      <c r="E35" s="36">
        <f t="shared" si="1"/>
        <v>1</v>
      </c>
    </row>
    <row r="36" spans="1:18">
      <c r="A36" s="8">
        <v>5</v>
      </c>
      <c r="B36" s="8">
        <v>2</v>
      </c>
      <c r="C36" s="36">
        <f t="shared" si="0"/>
        <v>10</v>
      </c>
      <c r="D36" s="36">
        <f t="shared" si="1"/>
        <v>25</v>
      </c>
      <c r="E36" s="36">
        <f t="shared" si="1"/>
        <v>4</v>
      </c>
    </row>
    <row r="37" spans="1:18">
      <c r="A37" s="8">
        <v>5</v>
      </c>
      <c r="B37" s="8">
        <v>1</v>
      </c>
      <c r="C37" s="36">
        <f t="shared" si="0"/>
        <v>5</v>
      </c>
      <c r="D37" s="36">
        <f t="shared" si="1"/>
        <v>25</v>
      </c>
      <c r="E37" s="36">
        <f t="shared" si="1"/>
        <v>1</v>
      </c>
    </row>
    <row r="38" spans="1:18">
      <c r="A38" s="8">
        <v>5</v>
      </c>
      <c r="B38" s="8">
        <v>1</v>
      </c>
      <c r="C38" s="36">
        <f t="shared" si="0"/>
        <v>5</v>
      </c>
      <c r="D38" s="36">
        <f t="shared" si="1"/>
        <v>25</v>
      </c>
      <c r="E38" s="36">
        <f t="shared" si="1"/>
        <v>1</v>
      </c>
    </row>
    <row r="39" spans="1:18">
      <c r="A39" s="8">
        <v>5</v>
      </c>
      <c r="B39" s="8">
        <v>2</v>
      </c>
      <c r="C39" s="36">
        <f t="shared" si="0"/>
        <v>10</v>
      </c>
      <c r="D39" s="36">
        <f t="shared" si="1"/>
        <v>25</v>
      </c>
      <c r="E39" s="36">
        <f t="shared" si="1"/>
        <v>4</v>
      </c>
    </row>
    <row r="40" spans="1:18">
      <c r="A40" s="8">
        <v>5</v>
      </c>
      <c r="B40" s="8">
        <v>2</v>
      </c>
      <c r="C40" s="36">
        <f t="shared" si="0"/>
        <v>10</v>
      </c>
      <c r="D40" s="36">
        <f t="shared" si="1"/>
        <v>25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5</v>
      </c>
      <c r="B42" s="8">
        <v>1</v>
      </c>
      <c r="C42" s="36">
        <f t="shared" si="0"/>
        <v>5</v>
      </c>
      <c r="D42" s="36">
        <f t="shared" si="1"/>
        <v>25</v>
      </c>
      <c r="E42" s="36">
        <f t="shared" si="1"/>
        <v>1</v>
      </c>
    </row>
    <row r="43" spans="1:18">
      <c r="A43" s="8">
        <v>4</v>
      </c>
      <c r="B43" s="8">
        <v>3</v>
      </c>
      <c r="C43" s="36">
        <f t="shared" si="0"/>
        <v>12</v>
      </c>
      <c r="D43" s="36">
        <f t="shared" si="1"/>
        <v>16</v>
      </c>
      <c r="E43" s="36">
        <f t="shared" si="1"/>
        <v>9</v>
      </c>
    </row>
    <row r="44" spans="1:18">
      <c r="A44" s="8">
        <v>5</v>
      </c>
      <c r="B44" s="8">
        <v>2</v>
      </c>
      <c r="C44" s="36">
        <f t="shared" si="0"/>
        <v>10</v>
      </c>
      <c r="D44" s="36">
        <f t="shared" si="1"/>
        <v>25</v>
      </c>
      <c r="E44" s="36">
        <f t="shared" si="1"/>
        <v>4</v>
      </c>
      <c r="R44" s="2"/>
    </row>
    <row r="45" spans="1:18">
      <c r="A45" s="8">
        <v>5</v>
      </c>
      <c r="B45" s="8">
        <v>2</v>
      </c>
      <c r="C45" s="36">
        <f t="shared" si="0"/>
        <v>10</v>
      </c>
      <c r="D45" s="36">
        <f t="shared" si="1"/>
        <v>25</v>
      </c>
      <c r="E45" s="36">
        <f t="shared" si="1"/>
        <v>4</v>
      </c>
    </row>
    <row r="46" spans="1:18">
      <c r="A46" s="8">
        <v>3</v>
      </c>
      <c r="B46" s="8">
        <v>2</v>
      </c>
      <c r="C46" s="36">
        <f t="shared" si="0"/>
        <v>6</v>
      </c>
      <c r="D46" s="36">
        <f t="shared" si="1"/>
        <v>9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4</v>
      </c>
      <c r="B48" s="8">
        <v>5</v>
      </c>
      <c r="C48" s="36">
        <f t="shared" si="0"/>
        <v>20</v>
      </c>
      <c r="D48" s="36">
        <f t="shared" si="1"/>
        <v>16</v>
      </c>
      <c r="E48" s="36">
        <f t="shared" si="1"/>
        <v>25</v>
      </c>
    </row>
    <row r="49" spans="1:18">
      <c r="A49" s="8">
        <v>5</v>
      </c>
      <c r="B49" s="8">
        <v>4</v>
      </c>
      <c r="C49" s="36">
        <f t="shared" si="0"/>
        <v>20</v>
      </c>
      <c r="D49" s="36">
        <f t="shared" si="1"/>
        <v>25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210</v>
      </c>
      <c r="B52" s="86">
        <f>SUM(B3:B51)</f>
        <v>119</v>
      </c>
      <c r="C52" s="87">
        <f>SUM(C3:C51)</f>
        <v>520</v>
      </c>
      <c r="D52" s="87">
        <f>SUM(D3:D51)</f>
        <v>940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4.2857142857142856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0.17902871850985919</v>
      </c>
      <c r="J64" s="37"/>
      <c r="K64" s="37"/>
      <c r="L64" s="20">
        <f>CORREL(A3:A51,B3:B51)</f>
        <v>0.17902871850985808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0.25000000000000144</v>
      </c>
      <c r="H74" s="17"/>
      <c r="I74" s="17"/>
      <c r="J74" s="84"/>
      <c r="K74" s="84"/>
      <c r="L74" s="84"/>
      <c r="M74" s="18">
        <f>I59-G74*E59</f>
        <v>1.3571428571428508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60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5</v>
      </c>
      <c r="B3" s="8">
        <v>2</v>
      </c>
      <c r="C3" s="36">
        <f>A3*B3</f>
        <v>10</v>
      </c>
      <c r="D3" s="36">
        <f>A3*A3</f>
        <v>25</v>
      </c>
      <c r="E3" s="36">
        <f>B3*B3</f>
        <v>4</v>
      </c>
      <c r="L3"/>
    </row>
    <row r="4" spans="1:12">
      <c r="A4" s="8">
        <v>5</v>
      </c>
      <c r="B4" s="8">
        <v>1</v>
      </c>
      <c r="C4" s="36">
        <f t="shared" ref="C4:C51" si="0">A4*B4</f>
        <v>5</v>
      </c>
      <c r="D4" s="36">
        <f t="shared" ref="D4:E51" si="1">A4*A4</f>
        <v>25</v>
      </c>
      <c r="E4" s="36">
        <f t="shared" si="1"/>
        <v>1</v>
      </c>
      <c r="L4"/>
    </row>
    <row r="5" spans="1:12">
      <c r="A5" s="8">
        <v>5</v>
      </c>
      <c r="B5" s="8">
        <v>2</v>
      </c>
      <c r="C5" s="36">
        <f t="shared" si="0"/>
        <v>10</v>
      </c>
      <c r="D5" s="36">
        <f t="shared" si="1"/>
        <v>25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5</v>
      </c>
      <c r="B7" s="8">
        <v>2</v>
      </c>
      <c r="C7" s="36">
        <f t="shared" si="0"/>
        <v>10</v>
      </c>
      <c r="D7" s="36">
        <f t="shared" si="1"/>
        <v>25</v>
      </c>
      <c r="E7" s="36">
        <f t="shared" si="1"/>
        <v>4</v>
      </c>
      <c r="L7"/>
    </row>
    <row r="8" spans="1:12">
      <c r="A8" s="8">
        <v>5</v>
      </c>
      <c r="B8" s="8">
        <v>2</v>
      </c>
      <c r="C8" s="36">
        <f t="shared" si="0"/>
        <v>10</v>
      </c>
      <c r="D8" s="36">
        <f t="shared" si="1"/>
        <v>25</v>
      </c>
      <c r="E8" s="36">
        <f t="shared" si="1"/>
        <v>4</v>
      </c>
      <c r="L8"/>
    </row>
    <row r="9" spans="1:12">
      <c r="A9" s="8">
        <v>4</v>
      </c>
      <c r="B9" s="8">
        <v>5</v>
      </c>
      <c r="C9" s="36">
        <f t="shared" si="0"/>
        <v>20</v>
      </c>
      <c r="D9" s="36">
        <f t="shared" si="1"/>
        <v>16</v>
      </c>
      <c r="E9" s="36">
        <f t="shared" si="1"/>
        <v>25</v>
      </c>
      <c r="L9"/>
    </row>
    <row r="10" spans="1:12">
      <c r="A10" s="8">
        <v>5</v>
      </c>
      <c r="B10" s="8">
        <v>1</v>
      </c>
      <c r="C10" s="36">
        <f t="shared" si="0"/>
        <v>5</v>
      </c>
      <c r="D10" s="36">
        <f t="shared" si="1"/>
        <v>25</v>
      </c>
      <c r="E10" s="36">
        <f t="shared" si="1"/>
        <v>1</v>
      </c>
      <c r="L10"/>
    </row>
    <row r="11" spans="1:12">
      <c r="A11" s="8">
        <v>5</v>
      </c>
      <c r="B11" s="8">
        <v>2</v>
      </c>
      <c r="C11" s="36">
        <f t="shared" si="0"/>
        <v>10</v>
      </c>
      <c r="D11" s="36">
        <f t="shared" si="1"/>
        <v>25</v>
      </c>
      <c r="E11" s="36">
        <f t="shared" si="1"/>
        <v>4</v>
      </c>
      <c r="L11"/>
    </row>
    <row r="12" spans="1:12">
      <c r="A12" s="8">
        <v>5</v>
      </c>
      <c r="B12" s="8">
        <v>4</v>
      </c>
      <c r="C12" s="36">
        <f t="shared" si="0"/>
        <v>20</v>
      </c>
      <c r="D12" s="36">
        <f t="shared" si="1"/>
        <v>25</v>
      </c>
      <c r="E12" s="36">
        <f t="shared" si="1"/>
        <v>16</v>
      </c>
      <c r="L12"/>
    </row>
    <row r="13" spans="1:12">
      <c r="A13" s="8">
        <v>5</v>
      </c>
      <c r="B13" s="8">
        <v>1</v>
      </c>
      <c r="C13" s="36">
        <f t="shared" si="0"/>
        <v>5</v>
      </c>
      <c r="D13" s="36">
        <f t="shared" si="1"/>
        <v>25</v>
      </c>
      <c r="E13" s="36">
        <f t="shared" si="1"/>
        <v>1</v>
      </c>
      <c r="L13"/>
    </row>
    <row r="14" spans="1:12">
      <c r="A14" s="8">
        <v>4</v>
      </c>
      <c r="B14" s="8">
        <v>1</v>
      </c>
      <c r="C14" s="36">
        <f t="shared" si="0"/>
        <v>4</v>
      </c>
      <c r="D14" s="36">
        <f t="shared" si="1"/>
        <v>16</v>
      </c>
      <c r="E14" s="36">
        <f t="shared" si="1"/>
        <v>1</v>
      </c>
      <c r="L14"/>
    </row>
    <row r="15" spans="1:12">
      <c r="A15" s="8">
        <v>5</v>
      </c>
      <c r="B15" s="8">
        <v>2</v>
      </c>
      <c r="C15" s="36">
        <f t="shared" si="0"/>
        <v>10</v>
      </c>
      <c r="D15" s="36">
        <f t="shared" si="1"/>
        <v>25</v>
      </c>
      <c r="E15" s="36">
        <f t="shared" si="1"/>
        <v>4</v>
      </c>
      <c r="L15"/>
    </row>
    <row r="16" spans="1:12">
      <c r="A16" s="8">
        <v>5</v>
      </c>
      <c r="B16" s="8">
        <v>3</v>
      </c>
      <c r="C16" s="36">
        <f t="shared" si="0"/>
        <v>15</v>
      </c>
      <c r="D16" s="36">
        <f t="shared" si="1"/>
        <v>25</v>
      </c>
      <c r="E16" s="36">
        <f t="shared" si="1"/>
        <v>9</v>
      </c>
      <c r="L16"/>
    </row>
    <row r="17" spans="1:5">
      <c r="A17" s="8">
        <v>5</v>
      </c>
      <c r="B17" s="8">
        <v>4</v>
      </c>
      <c r="C17" s="36">
        <f t="shared" si="0"/>
        <v>20</v>
      </c>
      <c r="D17" s="36">
        <f t="shared" si="1"/>
        <v>25</v>
      </c>
      <c r="E17" s="36">
        <f t="shared" si="1"/>
        <v>16</v>
      </c>
    </row>
    <row r="18" spans="1:5">
      <c r="A18" s="8">
        <v>5</v>
      </c>
      <c r="B18" s="8">
        <v>3</v>
      </c>
      <c r="C18" s="36">
        <f t="shared" si="0"/>
        <v>15</v>
      </c>
      <c r="D18" s="36">
        <f t="shared" si="1"/>
        <v>25</v>
      </c>
      <c r="E18" s="36">
        <f t="shared" si="1"/>
        <v>9</v>
      </c>
    </row>
    <row r="19" spans="1:5">
      <c r="A19" s="8">
        <v>5</v>
      </c>
      <c r="B19" s="8">
        <v>2</v>
      </c>
      <c r="C19" s="36">
        <f t="shared" si="0"/>
        <v>10</v>
      </c>
      <c r="D19" s="36">
        <f t="shared" si="1"/>
        <v>25</v>
      </c>
      <c r="E19" s="36">
        <f t="shared" si="1"/>
        <v>4</v>
      </c>
    </row>
    <row r="20" spans="1:5">
      <c r="A20" s="8">
        <v>5</v>
      </c>
      <c r="B20" s="8">
        <v>2</v>
      </c>
      <c r="C20" s="36">
        <f t="shared" si="0"/>
        <v>10</v>
      </c>
      <c r="D20" s="36">
        <f t="shared" si="1"/>
        <v>25</v>
      </c>
      <c r="E20" s="36">
        <f t="shared" si="1"/>
        <v>4</v>
      </c>
    </row>
    <row r="21" spans="1:5">
      <c r="A21" s="8">
        <v>5</v>
      </c>
      <c r="B21" s="8">
        <v>3</v>
      </c>
      <c r="C21" s="36">
        <f t="shared" si="0"/>
        <v>15</v>
      </c>
      <c r="D21" s="36">
        <f t="shared" si="1"/>
        <v>25</v>
      </c>
      <c r="E21" s="36">
        <f t="shared" si="1"/>
        <v>9</v>
      </c>
    </row>
    <row r="22" spans="1:5">
      <c r="A22" s="8">
        <v>5</v>
      </c>
      <c r="B22" s="8">
        <v>4</v>
      </c>
      <c r="C22" s="36">
        <f t="shared" si="0"/>
        <v>20</v>
      </c>
      <c r="D22" s="36">
        <f t="shared" si="1"/>
        <v>25</v>
      </c>
      <c r="E22" s="36">
        <f t="shared" si="1"/>
        <v>16</v>
      </c>
    </row>
    <row r="23" spans="1:5">
      <c r="A23" s="8">
        <v>5</v>
      </c>
      <c r="B23" s="8">
        <v>1</v>
      </c>
      <c r="C23" s="36">
        <f t="shared" si="0"/>
        <v>5</v>
      </c>
      <c r="D23" s="36">
        <f t="shared" si="1"/>
        <v>25</v>
      </c>
      <c r="E23" s="36">
        <f t="shared" si="1"/>
        <v>1</v>
      </c>
    </row>
    <row r="24" spans="1:5">
      <c r="A24" s="8">
        <v>5</v>
      </c>
      <c r="B24" s="8">
        <v>2</v>
      </c>
      <c r="C24" s="36">
        <f t="shared" si="0"/>
        <v>10</v>
      </c>
      <c r="D24" s="36">
        <f t="shared" si="1"/>
        <v>25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5</v>
      </c>
      <c r="B26" s="8">
        <v>3</v>
      </c>
      <c r="C26" s="36">
        <f t="shared" si="0"/>
        <v>15</v>
      </c>
      <c r="D26" s="36">
        <f t="shared" si="1"/>
        <v>25</v>
      </c>
      <c r="E26" s="36">
        <f t="shared" si="1"/>
        <v>9</v>
      </c>
    </row>
    <row r="27" spans="1:5">
      <c r="A27" s="8">
        <v>5</v>
      </c>
      <c r="B27" s="8">
        <v>1</v>
      </c>
      <c r="C27" s="36">
        <f t="shared" si="0"/>
        <v>5</v>
      </c>
      <c r="D27" s="36">
        <f t="shared" si="1"/>
        <v>25</v>
      </c>
      <c r="E27" s="36">
        <f t="shared" si="1"/>
        <v>1</v>
      </c>
    </row>
    <row r="28" spans="1:5">
      <c r="A28" s="8">
        <v>5</v>
      </c>
      <c r="B28" s="8">
        <v>2</v>
      </c>
      <c r="C28" s="36">
        <f t="shared" si="0"/>
        <v>10</v>
      </c>
      <c r="D28" s="36">
        <f t="shared" si="1"/>
        <v>25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5</v>
      </c>
      <c r="B31" s="8">
        <v>1</v>
      </c>
      <c r="C31" s="36">
        <f t="shared" si="0"/>
        <v>5</v>
      </c>
      <c r="D31" s="36">
        <f t="shared" si="1"/>
        <v>25</v>
      </c>
      <c r="E31" s="36">
        <f t="shared" si="1"/>
        <v>1</v>
      </c>
    </row>
    <row r="32" spans="1:5">
      <c r="A32" s="8">
        <v>5</v>
      </c>
      <c r="B32" s="8">
        <v>2</v>
      </c>
      <c r="C32" s="36">
        <f t="shared" si="0"/>
        <v>10</v>
      </c>
      <c r="D32" s="36">
        <f t="shared" si="1"/>
        <v>25</v>
      </c>
      <c r="E32" s="36">
        <f t="shared" si="1"/>
        <v>4</v>
      </c>
    </row>
    <row r="33" spans="1:18">
      <c r="A33" s="8">
        <v>5</v>
      </c>
      <c r="B33" s="8">
        <v>4</v>
      </c>
      <c r="C33" s="36">
        <f t="shared" si="0"/>
        <v>20</v>
      </c>
      <c r="D33" s="36">
        <f t="shared" si="1"/>
        <v>25</v>
      </c>
      <c r="E33" s="36">
        <f t="shared" si="1"/>
        <v>16</v>
      </c>
    </row>
    <row r="34" spans="1:18">
      <c r="A34" s="8">
        <v>5</v>
      </c>
      <c r="B34" s="8">
        <v>2</v>
      </c>
      <c r="C34" s="36">
        <f t="shared" si="0"/>
        <v>10</v>
      </c>
      <c r="D34" s="36">
        <f t="shared" si="1"/>
        <v>25</v>
      </c>
      <c r="E34" s="36">
        <f t="shared" si="1"/>
        <v>4</v>
      </c>
    </row>
    <row r="35" spans="1:18">
      <c r="A35" s="8">
        <v>5</v>
      </c>
      <c r="B35" s="8">
        <v>1</v>
      </c>
      <c r="C35" s="36">
        <f t="shared" si="0"/>
        <v>5</v>
      </c>
      <c r="D35" s="36">
        <f t="shared" si="1"/>
        <v>25</v>
      </c>
      <c r="E35" s="36">
        <f t="shared" si="1"/>
        <v>1</v>
      </c>
    </row>
    <row r="36" spans="1:18">
      <c r="A36" s="8">
        <v>5</v>
      </c>
      <c r="B36" s="8">
        <v>2</v>
      </c>
      <c r="C36" s="36">
        <f t="shared" si="0"/>
        <v>10</v>
      </c>
      <c r="D36" s="36">
        <f t="shared" si="1"/>
        <v>25</v>
      </c>
      <c r="E36" s="36">
        <f t="shared" si="1"/>
        <v>4</v>
      </c>
    </row>
    <row r="37" spans="1:18">
      <c r="A37" s="8">
        <v>5</v>
      </c>
      <c r="B37" s="8">
        <v>1</v>
      </c>
      <c r="C37" s="36">
        <f t="shared" si="0"/>
        <v>5</v>
      </c>
      <c r="D37" s="36">
        <f t="shared" si="1"/>
        <v>25</v>
      </c>
      <c r="E37" s="36">
        <f t="shared" si="1"/>
        <v>1</v>
      </c>
    </row>
    <row r="38" spans="1:18">
      <c r="A38" s="8">
        <v>5</v>
      </c>
      <c r="B38" s="8">
        <v>1</v>
      </c>
      <c r="C38" s="36">
        <f t="shared" si="0"/>
        <v>5</v>
      </c>
      <c r="D38" s="36">
        <f t="shared" si="1"/>
        <v>25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3</v>
      </c>
      <c r="B40" s="8">
        <v>2</v>
      </c>
      <c r="C40" s="36">
        <f t="shared" si="0"/>
        <v>6</v>
      </c>
      <c r="D40" s="36">
        <f t="shared" si="1"/>
        <v>9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5</v>
      </c>
      <c r="B42" s="8">
        <v>1</v>
      </c>
      <c r="C42" s="36">
        <f t="shared" si="0"/>
        <v>5</v>
      </c>
      <c r="D42" s="36">
        <f t="shared" si="1"/>
        <v>25</v>
      </c>
      <c r="E42" s="36">
        <f t="shared" si="1"/>
        <v>1</v>
      </c>
    </row>
    <row r="43" spans="1:18">
      <c r="A43" s="8">
        <v>4</v>
      </c>
      <c r="B43" s="8">
        <v>3</v>
      </c>
      <c r="C43" s="36">
        <f t="shared" si="0"/>
        <v>12</v>
      </c>
      <c r="D43" s="36">
        <f t="shared" si="1"/>
        <v>16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3</v>
      </c>
      <c r="B46" s="8">
        <v>2</v>
      </c>
      <c r="C46" s="36">
        <f t="shared" si="0"/>
        <v>6</v>
      </c>
      <c r="D46" s="36">
        <f t="shared" si="1"/>
        <v>9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5</v>
      </c>
      <c r="B48" s="8">
        <v>5</v>
      </c>
      <c r="C48" s="36">
        <f t="shared" si="0"/>
        <v>25</v>
      </c>
      <c r="D48" s="36">
        <f t="shared" si="1"/>
        <v>25</v>
      </c>
      <c r="E48" s="36">
        <f t="shared" si="1"/>
        <v>25</v>
      </c>
    </row>
    <row r="49" spans="1:18">
      <c r="A49" s="8">
        <v>5</v>
      </c>
      <c r="B49" s="8">
        <v>4</v>
      </c>
      <c r="C49" s="36">
        <f t="shared" si="0"/>
        <v>20</v>
      </c>
      <c r="D49" s="36">
        <f t="shared" si="1"/>
        <v>25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5</v>
      </c>
      <c r="B51" s="8">
        <v>2</v>
      </c>
      <c r="C51" s="36">
        <f t="shared" si="0"/>
        <v>10</v>
      </c>
      <c r="D51" s="36">
        <f t="shared" si="1"/>
        <v>25</v>
      </c>
      <c r="E51" s="36">
        <f t="shared" si="1"/>
        <v>4</v>
      </c>
    </row>
    <row r="52" spans="1:18">
      <c r="A52" s="86">
        <f>SUM(A3:A51)</f>
        <v>231</v>
      </c>
      <c r="B52" s="86">
        <f>SUM(B3:B51)</f>
        <v>119</v>
      </c>
      <c r="C52" s="87">
        <f>SUM(C3:C51)</f>
        <v>563</v>
      </c>
      <c r="D52" s="87">
        <f>SUM(D3:D51)</f>
        <v>1109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4.7142857142857144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5.0636968354183319E-2</v>
      </c>
      <c r="J64" s="37"/>
      <c r="K64" s="37"/>
      <c r="L64" s="20">
        <f>CORREL(A3:A51,B3:B51)</f>
        <v>5.0636968354183326E-2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0.1</v>
      </c>
      <c r="H74" s="17"/>
      <c r="I74" s="17"/>
      <c r="J74" s="84"/>
      <c r="K74" s="84"/>
      <c r="L74" s="84"/>
      <c r="M74" s="18">
        <f>I59-G74*E59</f>
        <v>1.9571428571428569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61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5</v>
      </c>
      <c r="B4" s="8">
        <v>1</v>
      </c>
      <c r="C4" s="36">
        <f t="shared" ref="C4:C51" si="0">A4*B4</f>
        <v>5</v>
      </c>
      <c r="D4" s="36">
        <f t="shared" ref="D4:E51" si="1">A4*A4</f>
        <v>25</v>
      </c>
      <c r="E4" s="36">
        <f t="shared" si="1"/>
        <v>1</v>
      </c>
      <c r="L4"/>
    </row>
    <row r="5" spans="1:12">
      <c r="A5" s="8">
        <v>5</v>
      </c>
      <c r="B5" s="8">
        <v>2</v>
      </c>
      <c r="C5" s="36">
        <f t="shared" si="0"/>
        <v>10</v>
      </c>
      <c r="D5" s="36">
        <f t="shared" si="1"/>
        <v>25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5</v>
      </c>
      <c r="B7" s="8">
        <v>2</v>
      </c>
      <c r="C7" s="36">
        <f t="shared" si="0"/>
        <v>10</v>
      </c>
      <c r="D7" s="36">
        <f t="shared" si="1"/>
        <v>25</v>
      </c>
      <c r="E7" s="36">
        <f t="shared" si="1"/>
        <v>4</v>
      </c>
      <c r="L7"/>
    </row>
    <row r="8" spans="1:12">
      <c r="A8" s="8">
        <v>5</v>
      </c>
      <c r="B8" s="8">
        <v>2</v>
      </c>
      <c r="C8" s="36">
        <f t="shared" si="0"/>
        <v>10</v>
      </c>
      <c r="D8" s="36">
        <f t="shared" si="1"/>
        <v>25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5</v>
      </c>
      <c r="B10" s="8">
        <v>1</v>
      </c>
      <c r="C10" s="36">
        <f t="shared" si="0"/>
        <v>5</v>
      </c>
      <c r="D10" s="36">
        <f t="shared" si="1"/>
        <v>25</v>
      </c>
      <c r="E10" s="36">
        <f t="shared" si="1"/>
        <v>1</v>
      </c>
      <c r="L10"/>
    </row>
    <row r="11" spans="1:12">
      <c r="A11" s="8">
        <v>5</v>
      </c>
      <c r="B11" s="8">
        <v>2</v>
      </c>
      <c r="C11" s="36">
        <f t="shared" si="0"/>
        <v>10</v>
      </c>
      <c r="D11" s="36">
        <f t="shared" si="1"/>
        <v>25</v>
      </c>
      <c r="E11" s="36">
        <f t="shared" si="1"/>
        <v>4</v>
      </c>
      <c r="L11"/>
    </row>
    <row r="12" spans="1:12">
      <c r="A12" s="8">
        <v>5</v>
      </c>
      <c r="B12" s="8">
        <v>4</v>
      </c>
      <c r="C12" s="36">
        <f t="shared" si="0"/>
        <v>20</v>
      </c>
      <c r="D12" s="36">
        <f t="shared" si="1"/>
        <v>25</v>
      </c>
      <c r="E12" s="36">
        <f t="shared" si="1"/>
        <v>16</v>
      </c>
      <c r="L12"/>
    </row>
    <row r="13" spans="1:12">
      <c r="A13" s="8">
        <v>5</v>
      </c>
      <c r="B13" s="8">
        <v>1</v>
      </c>
      <c r="C13" s="36">
        <f t="shared" si="0"/>
        <v>5</v>
      </c>
      <c r="D13" s="36">
        <f t="shared" si="1"/>
        <v>25</v>
      </c>
      <c r="E13" s="36">
        <f t="shared" si="1"/>
        <v>1</v>
      </c>
      <c r="L13"/>
    </row>
    <row r="14" spans="1:12">
      <c r="A14" s="8">
        <v>3</v>
      </c>
      <c r="B14" s="8">
        <v>1</v>
      </c>
      <c r="C14" s="36">
        <f t="shared" si="0"/>
        <v>3</v>
      </c>
      <c r="D14" s="36">
        <f t="shared" si="1"/>
        <v>9</v>
      </c>
      <c r="E14" s="36">
        <f t="shared" si="1"/>
        <v>1</v>
      </c>
      <c r="L14"/>
    </row>
    <row r="15" spans="1:12">
      <c r="A15" s="8">
        <v>5</v>
      </c>
      <c r="B15" s="8">
        <v>2</v>
      </c>
      <c r="C15" s="36">
        <f t="shared" si="0"/>
        <v>10</v>
      </c>
      <c r="D15" s="36">
        <f t="shared" si="1"/>
        <v>25</v>
      </c>
      <c r="E15" s="36">
        <f t="shared" si="1"/>
        <v>4</v>
      </c>
      <c r="L15"/>
    </row>
    <row r="16" spans="1:12">
      <c r="A16" s="8">
        <v>5</v>
      </c>
      <c r="B16" s="8">
        <v>3</v>
      </c>
      <c r="C16" s="36">
        <f t="shared" si="0"/>
        <v>15</v>
      </c>
      <c r="D16" s="36">
        <f t="shared" si="1"/>
        <v>25</v>
      </c>
      <c r="E16" s="36">
        <f t="shared" si="1"/>
        <v>9</v>
      </c>
      <c r="L16"/>
    </row>
    <row r="17" spans="1:5">
      <c r="A17" s="8">
        <v>5</v>
      </c>
      <c r="B17" s="8">
        <v>4</v>
      </c>
      <c r="C17" s="36">
        <f t="shared" si="0"/>
        <v>20</v>
      </c>
      <c r="D17" s="36">
        <f t="shared" si="1"/>
        <v>25</v>
      </c>
      <c r="E17" s="36">
        <f t="shared" si="1"/>
        <v>16</v>
      </c>
    </row>
    <row r="18" spans="1:5">
      <c r="A18" s="8">
        <v>3</v>
      </c>
      <c r="B18" s="8">
        <v>3</v>
      </c>
      <c r="C18" s="36">
        <f t="shared" si="0"/>
        <v>9</v>
      </c>
      <c r="D18" s="36">
        <f t="shared" si="1"/>
        <v>9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3</v>
      </c>
      <c r="B20" s="8">
        <v>2</v>
      </c>
      <c r="C20" s="36">
        <f t="shared" si="0"/>
        <v>6</v>
      </c>
      <c r="D20" s="36">
        <f t="shared" si="1"/>
        <v>9</v>
      </c>
      <c r="E20" s="36">
        <f t="shared" si="1"/>
        <v>4</v>
      </c>
    </row>
    <row r="21" spans="1:5">
      <c r="A21" s="8">
        <v>3</v>
      </c>
      <c r="B21" s="8">
        <v>3</v>
      </c>
      <c r="C21" s="36">
        <f t="shared" si="0"/>
        <v>9</v>
      </c>
      <c r="D21" s="36">
        <f t="shared" si="1"/>
        <v>9</v>
      </c>
      <c r="E21" s="36">
        <f t="shared" si="1"/>
        <v>9</v>
      </c>
    </row>
    <row r="22" spans="1:5">
      <c r="A22" s="8">
        <v>5</v>
      </c>
      <c r="B22" s="8">
        <v>4</v>
      </c>
      <c r="C22" s="36">
        <f t="shared" si="0"/>
        <v>20</v>
      </c>
      <c r="D22" s="36">
        <f t="shared" si="1"/>
        <v>25</v>
      </c>
      <c r="E22" s="36">
        <f t="shared" si="1"/>
        <v>16</v>
      </c>
    </row>
    <row r="23" spans="1:5">
      <c r="A23" s="8">
        <v>5</v>
      </c>
      <c r="B23" s="8">
        <v>1</v>
      </c>
      <c r="C23" s="36">
        <f t="shared" si="0"/>
        <v>5</v>
      </c>
      <c r="D23" s="36">
        <f t="shared" si="1"/>
        <v>25</v>
      </c>
      <c r="E23" s="36">
        <f t="shared" si="1"/>
        <v>1</v>
      </c>
    </row>
    <row r="24" spans="1:5">
      <c r="A24" s="8">
        <v>5</v>
      </c>
      <c r="B24" s="8">
        <v>2</v>
      </c>
      <c r="C24" s="36">
        <f t="shared" si="0"/>
        <v>10</v>
      </c>
      <c r="D24" s="36">
        <f t="shared" si="1"/>
        <v>25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5</v>
      </c>
      <c r="B26" s="8">
        <v>3</v>
      </c>
      <c r="C26" s="36">
        <f t="shared" si="0"/>
        <v>15</v>
      </c>
      <c r="D26" s="36">
        <f t="shared" si="1"/>
        <v>25</v>
      </c>
      <c r="E26" s="36">
        <f t="shared" si="1"/>
        <v>9</v>
      </c>
    </row>
    <row r="27" spans="1:5">
      <c r="A27" s="8">
        <v>5</v>
      </c>
      <c r="B27" s="8">
        <v>1</v>
      </c>
      <c r="C27" s="36">
        <f t="shared" si="0"/>
        <v>5</v>
      </c>
      <c r="D27" s="36">
        <f t="shared" si="1"/>
        <v>25</v>
      </c>
      <c r="E27" s="36">
        <f t="shared" si="1"/>
        <v>1</v>
      </c>
    </row>
    <row r="28" spans="1:5">
      <c r="A28" s="8">
        <v>5</v>
      </c>
      <c r="B28" s="8">
        <v>2</v>
      </c>
      <c r="C28" s="36">
        <f t="shared" si="0"/>
        <v>10</v>
      </c>
      <c r="D28" s="36">
        <f t="shared" si="1"/>
        <v>25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5</v>
      </c>
      <c r="B31" s="8">
        <v>1</v>
      </c>
      <c r="C31" s="36">
        <f t="shared" si="0"/>
        <v>5</v>
      </c>
      <c r="D31" s="36">
        <f t="shared" si="1"/>
        <v>25</v>
      </c>
      <c r="E31" s="36">
        <f t="shared" si="1"/>
        <v>1</v>
      </c>
    </row>
    <row r="32" spans="1:5">
      <c r="A32" s="8">
        <v>5</v>
      </c>
      <c r="B32" s="8">
        <v>2</v>
      </c>
      <c r="C32" s="36">
        <f t="shared" si="0"/>
        <v>10</v>
      </c>
      <c r="D32" s="36">
        <f t="shared" si="1"/>
        <v>25</v>
      </c>
      <c r="E32" s="36">
        <f t="shared" si="1"/>
        <v>4</v>
      </c>
    </row>
    <row r="33" spans="1:18">
      <c r="A33" s="8">
        <v>5</v>
      </c>
      <c r="B33" s="8">
        <v>4</v>
      </c>
      <c r="C33" s="36">
        <f t="shared" si="0"/>
        <v>20</v>
      </c>
      <c r="D33" s="36">
        <f t="shared" si="1"/>
        <v>25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5</v>
      </c>
      <c r="B35" s="8">
        <v>1</v>
      </c>
      <c r="C35" s="36">
        <f t="shared" si="0"/>
        <v>5</v>
      </c>
      <c r="D35" s="36">
        <f t="shared" si="1"/>
        <v>25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5</v>
      </c>
      <c r="B37" s="8">
        <v>1</v>
      </c>
      <c r="C37" s="36">
        <f t="shared" si="0"/>
        <v>5</v>
      </c>
      <c r="D37" s="36">
        <f t="shared" si="1"/>
        <v>25</v>
      </c>
      <c r="E37" s="36">
        <f t="shared" si="1"/>
        <v>1</v>
      </c>
    </row>
    <row r="38" spans="1:18">
      <c r="A38" s="8">
        <v>5</v>
      </c>
      <c r="B38" s="8">
        <v>1</v>
      </c>
      <c r="C38" s="36">
        <f t="shared" si="0"/>
        <v>5</v>
      </c>
      <c r="D38" s="36">
        <f t="shared" si="1"/>
        <v>25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3</v>
      </c>
      <c r="B40" s="8">
        <v>2</v>
      </c>
      <c r="C40" s="36">
        <f t="shared" si="0"/>
        <v>6</v>
      </c>
      <c r="D40" s="36">
        <f t="shared" si="1"/>
        <v>9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5</v>
      </c>
      <c r="B42" s="8">
        <v>1</v>
      </c>
      <c r="C42" s="36">
        <f t="shared" si="0"/>
        <v>5</v>
      </c>
      <c r="D42" s="36">
        <f t="shared" si="1"/>
        <v>25</v>
      </c>
      <c r="E42" s="36">
        <f t="shared" si="1"/>
        <v>1</v>
      </c>
    </row>
    <row r="43" spans="1:18">
      <c r="A43" s="8">
        <v>4</v>
      </c>
      <c r="B43" s="8">
        <v>3</v>
      </c>
      <c r="C43" s="36">
        <f t="shared" si="0"/>
        <v>12</v>
      </c>
      <c r="D43" s="36">
        <f t="shared" si="1"/>
        <v>16</v>
      </c>
      <c r="E43" s="36">
        <f t="shared" si="1"/>
        <v>9</v>
      </c>
    </row>
    <row r="44" spans="1:18">
      <c r="A44" s="8">
        <v>5</v>
      </c>
      <c r="B44" s="8">
        <v>2</v>
      </c>
      <c r="C44" s="36">
        <f t="shared" si="0"/>
        <v>10</v>
      </c>
      <c r="D44" s="36">
        <f t="shared" si="1"/>
        <v>25</v>
      </c>
      <c r="E44" s="36">
        <f t="shared" si="1"/>
        <v>4</v>
      </c>
      <c r="R44" s="2"/>
    </row>
    <row r="45" spans="1:18">
      <c r="A45" s="8">
        <v>5</v>
      </c>
      <c r="B45" s="8">
        <v>2</v>
      </c>
      <c r="C45" s="36">
        <f t="shared" si="0"/>
        <v>10</v>
      </c>
      <c r="D45" s="36">
        <f t="shared" si="1"/>
        <v>25</v>
      </c>
      <c r="E45" s="36">
        <f t="shared" si="1"/>
        <v>4</v>
      </c>
    </row>
    <row r="46" spans="1:18">
      <c r="A46" s="8">
        <v>4</v>
      </c>
      <c r="B46" s="8">
        <v>2</v>
      </c>
      <c r="C46" s="36">
        <f t="shared" si="0"/>
        <v>8</v>
      </c>
      <c r="D46" s="36">
        <f t="shared" si="1"/>
        <v>16</v>
      </c>
      <c r="E46" s="36">
        <f t="shared" si="1"/>
        <v>4</v>
      </c>
    </row>
    <row r="47" spans="1:18">
      <c r="A47" s="8">
        <v>5</v>
      </c>
      <c r="B47" s="8">
        <v>3</v>
      </c>
      <c r="C47" s="36">
        <f t="shared" si="0"/>
        <v>15</v>
      </c>
      <c r="D47" s="36">
        <f t="shared" si="1"/>
        <v>25</v>
      </c>
      <c r="E47" s="36">
        <f t="shared" si="1"/>
        <v>9</v>
      </c>
    </row>
    <row r="48" spans="1:18">
      <c r="A48" s="8">
        <v>5</v>
      </c>
      <c r="B48" s="8">
        <v>5</v>
      </c>
      <c r="C48" s="36">
        <f t="shared" si="0"/>
        <v>25</v>
      </c>
      <c r="D48" s="36">
        <f t="shared" si="1"/>
        <v>25</v>
      </c>
      <c r="E48" s="36">
        <f t="shared" si="1"/>
        <v>25</v>
      </c>
    </row>
    <row r="49" spans="1:18">
      <c r="A49" s="8">
        <v>5</v>
      </c>
      <c r="B49" s="8">
        <v>4</v>
      </c>
      <c r="C49" s="36">
        <f t="shared" si="0"/>
        <v>20</v>
      </c>
      <c r="D49" s="36">
        <f t="shared" si="1"/>
        <v>25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5</v>
      </c>
      <c r="B51" s="8">
        <v>2</v>
      </c>
      <c r="C51" s="36">
        <f t="shared" si="0"/>
        <v>10</v>
      </c>
      <c r="D51" s="36">
        <f t="shared" si="1"/>
        <v>25</v>
      </c>
      <c r="E51" s="36">
        <f t="shared" si="1"/>
        <v>4</v>
      </c>
    </row>
    <row r="52" spans="1:18">
      <c r="A52" s="86">
        <f>SUM(A3:A51)</f>
        <v>223</v>
      </c>
      <c r="B52" s="86">
        <f>SUM(B3:B51)</f>
        <v>119</v>
      </c>
      <c r="C52" s="87">
        <f>SUM(C3:C51)</f>
        <v>548</v>
      </c>
      <c r="D52" s="87">
        <f>SUM(D3:D51)</f>
        <v>1047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4.5510204081632653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0.12842892531433206</v>
      </c>
      <c r="J64" s="37"/>
      <c r="K64" s="37"/>
      <c r="L64" s="20">
        <f>CORREL(A3:A51,B3:B51)</f>
        <v>0.12842892531433178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0.20012706480305023</v>
      </c>
      <c r="H74" s="17"/>
      <c r="I74" s="17"/>
      <c r="J74" s="84"/>
      <c r="K74" s="84"/>
      <c r="L74" s="84"/>
      <c r="M74" s="18">
        <f>I59-G74*E59</f>
        <v>1.5177890724269345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62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5</v>
      </c>
      <c r="B3" s="8">
        <v>2</v>
      </c>
      <c r="C3" s="36">
        <f>A3*B3</f>
        <v>10</v>
      </c>
      <c r="D3" s="36">
        <f>A3*A3</f>
        <v>25</v>
      </c>
      <c r="E3" s="36">
        <f>B3*B3</f>
        <v>4</v>
      </c>
      <c r="L3"/>
    </row>
    <row r="4" spans="1:12">
      <c r="A4" s="8">
        <v>5</v>
      </c>
      <c r="B4" s="8">
        <v>1</v>
      </c>
      <c r="C4" s="36">
        <f t="shared" ref="C4:C51" si="0">A4*B4</f>
        <v>5</v>
      </c>
      <c r="D4" s="36">
        <f t="shared" ref="D4:E51" si="1">A4*A4</f>
        <v>25</v>
      </c>
      <c r="E4" s="36">
        <f t="shared" si="1"/>
        <v>1</v>
      </c>
      <c r="L4"/>
    </row>
    <row r="5" spans="1:12">
      <c r="A5" s="8">
        <v>5</v>
      </c>
      <c r="B5" s="8">
        <v>2</v>
      </c>
      <c r="C5" s="36">
        <f t="shared" si="0"/>
        <v>10</v>
      </c>
      <c r="D5" s="36">
        <f t="shared" si="1"/>
        <v>25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4</v>
      </c>
      <c r="B7" s="8">
        <v>2</v>
      </c>
      <c r="C7" s="36">
        <f t="shared" si="0"/>
        <v>8</v>
      </c>
      <c r="D7" s="36">
        <f t="shared" si="1"/>
        <v>16</v>
      </c>
      <c r="E7" s="36">
        <f t="shared" si="1"/>
        <v>4</v>
      </c>
      <c r="L7"/>
    </row>
    <row r="8" spans="1:12">
      <c r="A8" s="8">
        <v>5</v>
      </c>
      <c r="B8" s="8">
        <v>2</v>
      </c>
      <c r="C8" s="36">
        <f t="shared" si="0"/>
        <v>10</v>
      </c>
      <c r="D8" s="36">
        <f t="shared" si="1"/>
        <v>25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5</v>
      </c>
      <c r="B10" s="8">
        <v>1</v>
      </c>
      <c r="C10" s="36">
        <f t="shared" si="0"/>
        <v>5</v>
      </c>
      <c r="D10" s="36">
        <f t="shared" si="1"/>
        <v>25</v>
      </c>
      <c r="E10" s="36">
        <f t="shared" si="1"/>
        <v>1</v>
      </c>
      <c r="L10"/>
    </row>
    <row r="11" spans="1:12">
      <c r="A11" s="8">
        <v>5</v>
      </c>
      <c r="B11" s="8">
        <v>2</v>
      </c>
      <c r="C11" s="36">
        <f t="shared" si="0"/>
        <v>10</v>
      </c>
      <c r="D11" s="36">
        <f t="shared" si="1"/>
        <v>25</v>
      </c>
      <c r="E11" s="36">
        <f t="shared" si="1"/>
        <v>4</v>
      </c>
      <c r="L11"/>
    </row>
    <row r="12" spans="1:12">
      <c r="A12" s="8">
        <v>5</v>
      </c>
      <c r="B12" s="8">
        <v>4</v>
      </c>
      <c r="C12" s="36">
        <f t="shared" si="0"/>
        <v>20</v>
      </c>
      <c r="D12" s="36">
        <f t="shared" si="1"/>
        <v>25</v>
      </c>
      <c r="E12" s="36">
        <f t="shared" si="1"/>
        <v>16</v>
      </c>
      <c r="L12"/>
    </row>
    <row r="13" spans="1:12">
      <c r="A13" s="8">
        <v>5</v>
      </c>
      <c r="B13" s="8">
        <v>1</v>
      </c>
      <c r="C13" s="36">
        <f t="shared" si="0"/>
        <v>5</v>
      </c>
      <c r="D13" s="36">
        <f t="shared" si="1"/>
        <v>25</v>
      </c>
      <c r="E13" s="36">
        <f t="shared" si="1"/>
        <v>1</v>
      </c>
      <c r="L13"/>
    </row>
    <row r="14" spans="1:12">
      <c r="A14" s="8">
        <v>5</v>
      </c>
      <c r="B14" s="8">
        <v>1</v>
      </c>
      <c r="C14" s="36">
        <f t="shared" si="0"/>
        <v>5</v>
      </c>
      <c r="D14" s="36">
        <f t="shared" si="1"/>
        <v>25</v>
      </c>
      <c r="E14" s="36">
        <f t="shared" si="1"/>
        <v>1</v>
      </c>
      <c r="L14"/>
    </row>
    <row r="15" spans="1:12">
      <c r="A15" s="8">
        <v>5</v>
      </c>
      <c r="B15" s="8">
        <v>2</v>
      </c>
      <c r="C15" s="36">
        <f t="shared" si="0"/>
        <v>10</v>
      </c>
      <c r="D15" s="36">
        <f t="shared" si="1"/>
        <v>25</v>
      </c>
      <c r="E15" s="36">
        <f t="shared" si="1"/>
        <v>4</v>
      </c>
      <c r="L15"/>
    </row>
    <row r="16" spans="1:12">
      <c r="A16" s="8">
        <v>5</v>
      </c>
      <c r="B16" s="8">
        <v>3</v>
      </c>
      <c r="C16" s="36">
        <f t="shared" si="0"/>
        <v>15</v>
      </c>
      <c r="D16" s="36">
        <f t="shared" si="1"/>
        <v>25</v>
      </c>
      <c r="E16" s="36">
        <f t="shared" si="1"/>
        <v>9</v>
      </c>
      <c r="L16"/>
    </row>
    <row r="17" spans="1:5">
      <c r="A17" s="8">
        <v>5</v>
      </c>
      <c r="B17" s="8">
        <v>4</v>
      </c>
      <c r="C17" s="36">
        <f t="shared" si="0"/>
        <v>20</v>
      </c>
      <c r="D17" s="36">
        <f t="shared" si="1"/>
        <v>25</v>
      </c>
      <c r="E17" s="36">
        <f t="shared" si="1"/>
        <v>16</v>
      </c>
    </row>
    <row r="18" spans="1:5">
      <c r="A18" s="8">
        <v>5</v>
      </c>
      <c r="B18" s="8">
        <v>3</v>
      </c>
      <c r="C18" s="36">
        <f t="shared" si="0"/>
        <v>15</v>
      </c>
      <c r="D18" s="36">
        <f t="shared" si="1"/>
        <v>25</v>
      </c>
      <c r="E18" s="36">
        <f t="shared" si="1"/>
        <v>9</v>
      </c>
    </row>
    <row r="19" spans="1:5">
      <c r="A19" s="8">
        <v>5</v>
      </c>
      <c r="B19" s="8">
        <v>2</v>
      </c>
      <c r="C19" s="36">
        <f t="shared" si="0"/>
        <v>10</v>
      </c>
      <c r="D19" s="36">
        <f t="shared" si="1"/>
        <v>25</v>
      </c>
      <c r="E19" s="36">
        <f t="shared" si="1"/>
        <v>4</v>
      </c>
    </row>
    <row r="20" spans="1:5">
      <c r="A20" s="8">
        <v>5</v>
      </c>
      <c r="B20" s="8">
        <v>2</v>
      </c>
      <c r="C20" s="36">
        <f t="shared" si="0"/>
        <v>10</v>
      </c>
      <c r="D20" s="36">
        <f t="shared" si="1"/>
        <v>25</v>
      </c>
      <c r="E20" s="36">
        <f t="shared" si="1"/>
        <v>4</v>
      </c>
    </row>
    <row r="21" spans="1:5">
      <c r="A21" s="8">
        <v>5</v>
      </c>
      <c r="B21" s="8">
        <v>3</v>
      </c>
      <c r="C21" s="36">
        <f t="shared" si="0"/>
        <v>15</v>
      </c>
      <c r="D21" s="36">
        <f t="shared" si="1"/>
        <v>25</v>
      </c>
      <c r="E21" s="36">
        <f t="shared" si="1"/>
        <v>9</v>
      </c>
    </row>
    <row r="22" spans="1:5">
      <c r="A22" s="8">
        <v>4</v>
      </c>
      <c r="B22" s="8">
        <v>4</v>
      </c>
      <c r="C22" s="36">
        <f t="shared" si="0"/>
        <v>16</v>
      </c>
      <c r="D22" s="36">
        <f t="shared" si="1"/>
        <v>16</v>
      </c>
      <c r="E22" s="36">
        <f t="shared" si="1"/>
        <v>16</v>
      </c>
    </row>
    <row r="23" spans="1:5">
      <c r="A23" s="8">
        <v>5</v>
      </c>
      <c r="B23" s="8">
        <v>1</v>
      </c>
      <c r="C23" s="36">
        <f t="shared" si="0"/>
        <v>5</v>
      </c>
      <c r="D23" s="36">
        <f t="shared" si="1"/>
        <v>25</v>
      </c>
      <c r="E23" s="36">
        <f t="shared" si="1"/>
        <v>1</v>
      </c>
    </row>
    <row r="24" spans="1:5">
      <c r="A24" s="8">
        <v>5</v>
      </c>
      <c r="B24" s="8">
        <v>2</v>
      </c>
      <c r="C24" s="36">
        <f t="shared" si="0"/>
        <v>10</v>
      </c>
      <c r="D24" s="36">
        <f t="shared" si="1"/>
        <v>25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5</v>
      </c>
      <c r="B26" s="8">
        <v>3</v>
      </c>
      <c r="C26" s="36">
        <f t="shared" si="0"/>
        <v>15</v>
      </c>
      <c r="D26" s="36">
        <f t="shared" si="1"/>
        <v>25</v>
      </c>
      <c r="E26" s="36">
        <f t="shared" si="1"/>
        <v>9</v>
      </c>
    </row>
    <row r="27" spans="1:5">
      <c r="A27" s="8">
        <v>5</v>
      </c>
      <c r="B27" s="8">
        <v>1</v>
      </c>
      <c r="C27" s="36">
        <f t="shared" si="0"/>
        <v>5</v>
      </c>
      <c r="D27" s="36">
        <f t="shared" si="1"/>
        <v>25</v>
      </c>
      <c r="E27" s="36">
        <f t="shared" si="1"/>
        <v>1</v>
      </c>
    </row>
    <row r="28" spans="1:5">
      <c r="A28" s="8">
        <v>5</v>
      </c>
      <c r="B28" s="8">
        <v>2</v>
      </c>
      <c r="C28" s="36">
        <f t="shared" si="0"/>
        <v>10</v>
      </c>
      <c r="D28" s="36">
        <f t="shared" si="1"/>
        <v>25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5</v>
      </c>
      <c r="B31" s="8">
        <v>1</v>
      </c>
      <c r="C31" s="36">
        <f t="shared" si="0"/>
        <v>5</v>
      </c>
      <c r="D31" s="36">
        <f t="shared" si="1"/>
        <v>25</v>
      </c>
      <c r="E31" s="36">
        <f t="shared" si="1"/>
        <v>1</v>
      </c>
    </row>
    <row r="32" spans="1:5">
      <c r="A32" s="8">
        <v>5</v>
      </c>
      <c r="B32" s="8">
        <v>2</v>
      </c>
      <c r="C32" s="36">
        <f t="shared" si="0"/>
        <v>10</v>
      </c>
      <c r="D32" s="36">
        <f t="shared" si="1"/>
        <v>25</v>
      </c>
      <c r="E32" s="36">
        <f t="shared" si="1"/>
        <v>4</v>
      </c>
    </row>
    <row r="33" spans="1:18">
      <c r="A33" s="8">
        <v>5</v>
      </c>
      <c r="B33" s="8">
        <v>4</v>
      </c>
      <c r="C33" s="36">
        <f t="shared" si="0"/>
        <v>20</v>
      </c>
      <c r="D33" s="36">
        <f t="shared" si="1"/>
        <v>25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5</v>
      </c>
      <c r="B35" s="8">
        <v>1</v>
      </c>
      <c r="C35" s="36">
        <f t="shared" si="0"/>
        <v>5</v>
      </c>
      <c r="D35" s="36">
        <f t="shared" si="1"/>
        <v>25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5</v>
      </c>
      <c r="B37" s="8">
        <v>1</v>
      </c>
      <c r="C37" s="36">
        <f t="shared" si="0"/>
        <v>5</v>
      </c>
      <c r="D37" s="36">
        <f t="shared" si="1"/>
        <v>25</v>
      </c>
      <c r="E37" s="36">
        <f t="shared" si="1"/>
        <v>1</v>
      </c>
    </row>
    <row r="38" spans="1:18">
      <c r="A38" s="8">
        <v>5</v>
      </c>
      <c r="B38" s="8">
        <v>1</v>
      </c>
      <c r="C38" s="36">
        <f t="shared" si="0"/>
        <v>5</v>
      </c>
      <c r="D38" s="36">
        <f t="shared" si="1"/>
        <v>25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3</v>
      </c>
      <c r="B40" s="8">
        <v>2</v>
      </c>
      <c r="C40" s="36">
        <f t="shared" si="0"/>
        <v>6</v>
      </c>
      <c r="D40" s="36">
        <f t="shared" si="1"/>
        <v>9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5</v>
      </c>
      <c r="B42" s="8">
        <v>1</v>
      </c>
      <c r="C42" s="36">
        <f t="shared" si="0"/>
        <v>5</v>
      </c>
      <c r="D42" s="36">
        <f t="shared" si="1"/>
        <v>25</v>
      </c>
      <c r="E42" s="36">
        <f t="shared" si="1"/>
        <v>1</v>
      </c>
    </row>
    <row r="43" spans="1:18">
      <c r="A43" s="8">
        <v>4</v>
      </c>
      <c r="B43" s="8">
        <v>3</v>
      </c>
      <c r="C43" s="36">
        <f t="shared" si="0"/>
        <v>12</v>
      </c>
      <c r="D43" s="36">
        <f t="shared" si="1"/>
        <v>16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3</v>
      </c>
      <c r="B46" s="8">
        <v>2</v>
      </c>
      <c r="C46" s="36">
        <f t="shared" si="0"/>
        <v>6</v>
      </c>
      <c r="D46" s="36">
        <f t="shared" si="1"/>
        <v>9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5</v>
      </c>
      <c r="B48" s="8">
        <v>5</v>
      </c>
      <c r="C48" s="36">
        <f t="shared" si="0"/>
        <v>25</v>
      </c>
      <c r="D48" s="36">
        <f t="shared" si="1"/>
        <v>25</v>
      </c>
      <c r="E48" s="36">
        <f t="shared" si="1"/>
        <v>25</v>
      </c>
    </row>
    <row r="49" spans="1:18">
      <c r="A49" s="8">
        <v>5</v>
      </c>
      <c r="B49" s="8">
        <v>4</v>
      </c>
      <c r="C49" s="36">
        <f t="shared" si="0"/>
        <v>20</v>
      </c>
      <c r="D49" s="36">
        <f t="shared" si="1"/>
        <v>25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225</v>
      </c>
      <c r="B52" s="86">
        <f>SUM(B3:B51)</f>
        <v>119</v>
      </c>
      <c r="C52" s="87">
        <f>SUM(C3:C51)</f>
        <v>551</v>
      </c>
      <c r="D52" s="87">
        <f>SUM(D3:D51)</f>
        <v>1061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4.591836734693878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9.8105982581757956E-2</v>
      </c>
      <c r="J64" s="37"/>
      <c r="K64" s="37"/>
      <c r="L64" s="20">
        <f>CORREL(A3:A51,B3:B51)</f>
        <v>9.8105982581758067E-2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0.1642228739002938</v>
      </c>
      <c r="H74" s="17"/>
      <c r="I74" s="17"/>
      <c r="J74" s="84"/>
      <c r="K74" s="84"/>
      <c r="L74" s="84"/>
      <c r="M74" s="18">
        <f>I59-G74*E59</f>
        <v>1.6744868035190588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46" t="s">
        <v>63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5</v>
      </c>
      <c r="B3" s="8">
        <v>2</v>
      </c>
      <c r="C3" s="36">
        <f>A3*B3</f>
        <v>10</v>
      </c>
      <c r="D3" s="36">
        <f>A3*A3</f>
        <v>25</v>
      </c>
      <c r="E3" s="36">
        <f>B3*B3</f>
        <v>4</v>
      </c>
      <c r="L3"/>
    </row>
    <row r="4" spans="1:12">
      <c r="A4" s="8">
        <v>5</v>
      </c>
      <c r="B4" s="8">
        <v>1</v>
      </c>
      <c r="C4" s="36">
        <f t="shared" ref="C4:C51" si="0">A4*B4</f>
        <v>5</v>
      </c>
      <c r="D4" s="36">
        <f t="shared" ref="D4:E51" si="1">A4*A4</f>
        <v>25</v>
      </c>
      <c r="E4" s="36">
        <f t="shared" si="1"/>
        <v>1</v>
      </c>
      <c r="L4"/>
    </row>
    <row r="5" spans="1:12">
      <c r="A5" s="8">
        <v>4</v>
      </c>
      <c r="B5" s="8">
        <v>2</v>
      </c>
      <c r="C5" s="36">
        <f t="shared" si="0"/>
        <v>8</v>
      </c>
      <c r="D5" s="36">
        <f t="shared" si="1"/>
        <v>16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5</v>
      </c>
      <c r="B7" s="8">
        <v>2</v>
      </c>
      <c r="C7" s="36">
        <f t="shared" si="0"/>
        <v>10</v>
      </c>
      <c r="D7" s="36">
        <f t="shared" si="1"/>
        <v>25</v>
      </c>
      <c r="E7" s="36">
        <f t="shared" si="1"/>
        <v>4</v>
      </c>
      <c r="L7"/>
    </row>
    <row r="8" spans="1:12">
      <c r="A8" s="8">
        <v>2</v>
      </c>
      <c r="B8" s="8">
        <v>2</v>
      </c>
      <c r="C8" s="36">
        <f t="shared" si="0"/>
        <v>4</v>
      </c>
      <c r="D8" s="36">
        <f t="shared" si="1"/>
        <v>4</v>
      </c>
      <c r="E8" s="36">
        <f t="shared" si="1"/>
        <v>4</v>
      </c>
      <c r="L8"/>
    </row>
    <row r="9" spans="1:12">
      <c r="A9" s="8">
        <v>3</v>
      </c>
      <c r="B9" s="8">
        <v>5</v>
      </c>
      <c r="C9" s="36">
        <f t="shared" si="0"/>
        <v>15</v>
      </c>
      <c r="D9" s="36">
        <f t="shared" si="1"/>
        <v>9</v>
      </c>
      <c r="E9" s="36">
        <f t="shared" si="1"/>
        <v>25</v>
      </c>
      <c r="L9"/>
    </row>
    <row r="10" spans="1:12">
      <c r="A10" s="8">
        <v>4</v>
      </c>
      <c r="B10" s="8">
        <v>1</v>
      </c>
      <c r="C10" s="36">
        <f t="shared" si="0"/>
        <v>4</v>
      </c>
      <c r="D10" s="36">
        <f t="shared" si="1"/>
        <v>16</v>
      </c>
      <c r="E10" s="36">
        <f t="shared" si="1"/>
        <v>1</v>
      </c>
      <c r="L10"/>
    </row>
    <row r="11" spans="1:12">
      <c r="A11" s="8">
        <v>5</v>
      </c>
      <c r="B11" s="8">
        <v>2</v>
      </c>
      <c r="C11" s="36">
        <f t="shared" si="0"/>
        <v>10</v>
      </c>
      <c r="D11" s="36">
        <f t="shared" si="1"/>
        <v>25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4</v>
      </c>
      <c r="B13" s="8">
        <v>1</v>
      </c>
      <c r="C13" s="36">
        <f t="shared" si="0"/>
        <v>4</v>
      </c>
      <c r="D13" s="36">
        <f t="shared" si="1"/>
        <v>16</v>
      </c>
      <c r="E13" s="36">
        <f t="shared" si="1"/>
        <v>1</v>
      </c>
      <c r="L13"/>
    </row>
    <row r="14" spans="1:12">
      <c r="A14" s="8">
        <v>3</v>
      </c>
      <c r="B14" s="8">
        <v>1</v>
      </c>
      <c r="C14" s="36">
        <f t="shared" si="0"/>
        <v>3</v>
      </c>
      <c r="D14" s="36">
        <f t="shared" si="1"/>
        <v>9</v>
      </c>
      <c r="E14" s="36">
        <f t="shared" si="1"/>
        <v>1</v>
      </c>
      <c r="L14"/>
    </row>
    <row r="15" spans="1:12">
      <c r="A15" s="8">
        <v>5</v>
      </c>
      <c r="B15" s="8">
        <v>2</v>
      </c>
      <c r="C15" s="36">
        <f t="shared" si="0"/>
        <v>10</v>
      </c>
      <c r="D15" s="36">
        <f t="shared" si="1"/>
        <v>25</v>
      </c>
      <c r="E15" s="36">
        <f t="shared" si="1"/>
        <v>4</v>
      </c>
      <c r="L15"/>
    </row>
    <row r="16" spans="1:12">
      <c r="A16" s="8">
        <v>5</v>
      </c>
      <c r="B16" s="8">
        <v>3</v>
      </c>
      <c r="C16" s="36">
        <f t="shared" si="0"/>
        <v>15</v>
      </c>
      <c r="D16" s="36">
        <f t="shared" si="1"/>
        <v>25</v>
      </c>
      <c r="E16" s="36">
        <f t="shared" si="1"/>
        <v>9</v>
      </c>
      <c r="L16"/>
    </row>
    <row r="17" spans="1:5">
      <c r="A17" s="8">
        <v>4</v>
      </c>
      <c r="B17" s="8">
        <v>4</v>
      </c>
      <c r="C17" s="36">
        <f t="shared" si="0"/>
        <v>16</v>
      </c>
      <c r="D17" s="36">
        <f t="shared" si="1"/>
        <v>16</v>
      </c>
      <c r="E17" s="36">
        <f t="shared" si="1"/>
        <v>16</v>
      </c>
    </row>
    <row r="18" spans="1:5">
      <c r="A18" s="8">
        <v>4</v>
      </c>
      <c r="B18" s="8">
        <v>3</v>
      </c>
      <c r="C18" s="36">
        <f t="shared" si="0"/>
        <v>12</v>
      </c>
      <c r="D18" s="36">
        <f t="shared" si="1"/>
        <v>16</v>
      </c>
      <c r="E18" s="36">
        <f t="shared" si="1"/>
        <v>9</v>
      </c>
    </row>
    <row r="19" spans="1:5">
      <c r="A19" s="8">
        <v>5</v>
      </c>
      <c r="B19" s="8">
        <v>2</v>
      </c>
      <c r="C19" s="36">
        <f t="shared" si="0"/>
        <v>10</v>
      </c>
      <c r="D19" s="36">
        <f t="shared" si="1"/>
        <v>25</v>
      </c>
      <c r="E19" s="36">
        <f t="shared" si="1"/>
        <v>4</v>
      </c>
    </row>
    <row r="20" spans="1:5">
      <c r="A20" s="8">
        <v>5</v>
      </c>
      <c r="B20" s="8">
        <v>2</v>
      </c>
      <c r="C20" s="36">
        <f t="shared" si="0"/>
        <v>10</v>
      </c>
      <c r="D20" s="36">
        <f t="shared" si="1"/>
        <v>25</v>
      </c>
      <c r="E20" s="36">
        <f t="shared" si="1"/>
        <v>4</v>
      </c>
    </row>
    <row r="21" spans="1:5">
      <c r="A21" s="8">
        <v>5</v>
      </c>
      <c r="B21" s="8">
        <v>3</v>
      </c>
      <c r="C21" s="36">
        <f t="shared" si="0"/>
        <v>15</v>
      </c>
      <c r="D21" s="36">
        <f t="shared" si="1"/>
        <v>25</v>
      </c>
      <c r="E21" s="36">
        <f t="shared" si="1"/>
        <v>9</v>
      </c>
    </row>
    <row r="22" spans="1:5">
      <c r="A22" s="8">
        <v>4</v>
      </c>
      <c r="B22" s="8">
        <v>4</v>
      </c>
      <c r="C22" s="36">
        <f t="shared" si="0"/>
        <v>16</v>
      </c>
      <c r="D22" s="36">
        <f t="shared" si="1"/>
        <v>16</v>
      </c>
      <c r="E22" s="36">
        <f t="shared" si="1"/>
        <v>16</v>
      </c>
    </row>
    <row r="23" spans="1:5">
      <c r="A23" s="8">
        <v>4</v>
      </c>
      <c r="B23" s="8">
        <v>1</v>
      </c>
      <c r="C23" s="36">
        <f t="shared" si="0"/>
        <v>4</v>
      </c>
      <c r="D23" s="36">
        <f t="shared" si="1"/>
        <v>16</v>
      </c>
      <c r="E23" s="36">
        <f t="shared" si="1"/>
        <v>1</v>
      </c>
    </row>
    <row r="24" spans="1:5">
      <c r="A24" s="8">
        <v>5</v>
      </c>
      <c r="B24" s="8">
        <v>2</v>
      </c>
      <c r="C24" s="36">
        <f t="shared" si="0"/>
        <v>10</v>
      </c>
      <c r="D24" s="36">
        <f t="shared" si="1"/>
        <v>25</v>
      </c>
      <c r="E24" s="36">
        <f t="shared" si="1"/>
        <v>4</v>
      </c>
    </row>
    <row r="25" spans="1:5">
      <c r="A25" s="8">
        <v>4</v>
      </c>
      <c r="B25" s="8">
        <v>2</v>
      </c>
      <c r="C25" s="36">
        <f t="shared" si="0"/>
        <v>8</v>
      </c>
      <c r="D25" s="36">
        <f t="shared" si="1"/>
        <v>16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5</v>
      </c>
      <c r="B27" s="8">
        <v>1</v>
      </c>
      <c r="C27" s="36">
        <f t="shared" si="0"/>
        <v>5</v>
      </c>
      <c r="D27" s="36">
        <f t="shared" si="1"/>
        <v>25</v>
      </c>
      <c r="E27" s="36">
        <f t="shared" si="1"/>
        <v>1</v>
      </c>
    </row>
    <row r="28" spans="1:5">
      <c r="A28" s="8">
        <v>5</v>
      </c>
      <c r="B28" s="8">
        <v>2</v>
      </c>
      <c r="C28" s="36">
        <f t="shared" si="0"/>
        <v>10</v>
      </c>
      <c r="D28" s="36">
        <f t="shared" si="1"/>
        <v>25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2</v>
      </c>
      <c r="B30" s="8">
        <v>1</v>
      </c>
      <c r="C30" s="36">
        <f t="shared" si="0"/>
        <v>2</v>
      </c>
      <c r="D30" s="36">
        <f t="shared" si="1"/>
        <v>4</v>
      </c>
      <c r="E30" s="36">
        <f t="shared" si="1"/>
        <v>1</v>
      </c>
    </row>
    <row r="31" spans="1:5">
      <c r="A31" s="8">
        <v>4</v>
      </c>
      <c r="B31" s="8">
        <v>1</v>
      </c>
      <c r="C31" s="36">
        <f t="shared" si="0"/>
        <v>4</v>
      </c>
      <c r="D31" s="36">
        <f t="shared" si="1"/>
        <v>16</v>
      </c>
      <c r="E31" s="36">
        <f t="shared" si="1"/>
        <v>1</v>
      </c>
    </row>
    <row r="32" spans="1:5">
      <c r="A32" s="8">
        <v>5</v>
      </c>
      <c r="B32" s="8">
        <v>2</v>
      </c>
      <c r="C32" s="36">
        <f t="shared" si="0"/>
        <v>10</v>
      </c>
      <c r="D32" s="36">
        <f t="shared" si="1"/>
        <v>25</v>
      </c>
      <c r="E32" s="36">
        <f t="shared" si="1"/>
        <v>4</v>
      </c>
    </row>
    <row r="33" spans="1:18">
      <c r="A33" s="8">
        <v>4</v>
      </c>
      <c r="B33" s="8">
        <v>4</v>
      </c>
      <c r="C33" s="36">
        <f t="shared" si="0"/>
        <v>16</v>
      </c>
      <c r="D33" s="36">
        <f t="shared" si="1"/>
        <v>16</v>
      </c>
      <c r="E33" s="36">
        <f t="shared" si="1"/>
        <v>16</v>
      </c>
    </row>
    <row r="34" spans="1:18">
      <c r="A34" s="8">
        <v>4</v>
      </c>
      <c r="B34" s="8">
        <v>2</v>
      </c>
      <c r="C34" s="36">
        <f t="shared" si="0"/>
        <v>8</v>
      </c>
      <c r="D34" s="36">
        <f t="shared" si="1"/>
        <v>16</v>
      </c>
      <c r="E34" s="36">
        <f t="shared" si="1"/>
        <v>4</v>
      </c>
    </row>
    <row r="35" spans="1:18">
      <c r="A35" s="8">
        <v>4</v>
      </c>
      <c r="B35" s="8">
        <v>1</v>
      </c>
      <c r="C35" s="36">
        <f t="shared" si="0"/>
        <v>4</v>
      </c>
      <c r="D35" s="36">
        <f t="shared" si="1"/>
        <v>16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3</v>
      </c>
      <c r="B37" s="8">
        <v>1</v>
      </c>
      <c r="C37" s="36">
        <f t="shared" si="0"/>
        <v>3</v>
      </c>
      <c r="D37" s="36">
        <f t="shared" si="1"/>
        <v>9</v>
      </c>
      <c r="E37" s="36">
        <f t="shared" si="1"/>
        <v>1</v>
      </c>
    </row>
    <row r="38" spans="1:18">
      <c r="A38" s="8">
        <v>4</v>
      </c>
      <c r="B38" s="8">
        <v>1</v>
      </c>
      <c r="C38" s="36">
        <f t="shared" si="0"/>
        <v>4</v>
      </c>
      <c r="D38" s="36">
        <f t="shared" si="1"/>
        <v>16</v>
      </c>
      <c r="E38" s="36">
        <f t="shared" si="1"/>
        <v>1</v>
      </c>
    </row>
    <row r="39" spans="1:18">
      <c r="A39" s="8">
        <v>4</v>
      </c>
      <c r="B39" s="8">
        <v>2</v>
      </c>
      <c r="C39" s="36">
        <f t="shared" si="0"/>
        <v>8</v>
      </c>
      <c r="D39" s="36">
        <f t="shared" si="1"/>
        <v>16</v>
      </c>
      <c r="E39" s="36">
        <f t="shared" si="1"/>
        <v>4</v>
      </c>
    </row>
    <row r="40" spans="1:18">
      <c r="A40" s="8">
        <v>4</v>
      </c>
      <c r="B40" s="8">
        <v>2</v>
      </c>
      <c r="C40" s="36">
        <f t="shared" si="0"/>
        <v>8</v>
      </c>
      <c r="D40" s="36">
        <f t="shared" si="1"/>
        <v>16</v>
      </c>
      <c r="E40" s="36">
        <f t="shared" si="1"/>
        <v>4</v>
      </c>
    </row>
    <row r="41" spans="1:18">
      <c r="A41" s="8">
        <v>4</v>
      </c>
      <c r="B41" s="8">
        <v>4</v>
      </c>
      <c r="C41" s="36">
        <f t="shared" si="0"/>
        <v>16</v>
      </c>
      <c r="D41" s="36">
        <f t="shared" si="1"/>
        <v>16</v>
      </c>
      <c r="E41" s="36">
        <f t="shared" si="1"/>
        <v>16</v>
      </c>
    </row>
    <row r="42" spans="1:18">
      <c r="A42" s="8">
        <v>3</v>
      </c>
      <c r="B42" s="8">
        <v>1</v>
      </c>
      <c r="C42" s="36">
        <f t="shared" si="0"/>
        <v>3</v>
      </c>
      <c r="D42" s="36">
        <f t="shared" si="1"/>
        <v>9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4</v>
      </c>
      <c r="B44" s="8">
        <v>2</v>
      </c>
      <c r="C44" s="36">
        <f t="shared" si="0"/>
        <v>8</v>
      </c>
      <c r="D44" s="36">
        <f t="shared" si="1"/>
        <v>16</v>
      </c>
      <c r="E44" s="36">
        <f t="shared" si="1"/>
        <v>4</v>
      </c>
      <c r="R44" s="2"/>
    </row>
    <row r="45" spans="1:18">
      <c r="A45" s="8">
        <v>5</v>
      </c>
      <c r="B45" s="8">
        <v>2</v>
      </c>
      <c r="C45" s="36">
        <f t="shared" si="0"/>
        <v>10</v>
      </c>
      <c r="D45" s="36">
        <f t="shared" si="1"/>
        <v>25</v>
      </c>
      <c r="E45" s="36">
        <f t="shared" si="1"/>
        <v>4</v>
      </c>
    </row>
    <row r="46" spans="1:18">
      <c r="A46" s="8">
        <v>5</v>
      </c>
      <c r="B46" s="8">
        <v>2</v>
      </c>
      <c r="C46" s="36">
        <f t="shared" si="0"/>
        <v>10</v>
      </c>
      <c r="D46" s="36">
        <f t="shared" si="1"/>
        <v>25</v>
      </c>
      <c r="E46" s="36">
        <f t="shared" si="1"/>
        <v>4</v>
      </c>
    </row>
    <row r="47" spans="1:18">
      <c r="A47" s="8">
        <v>5</v>
      </c>
      <c r="B47" s="8">
        <v>3</v>
      </c>
      <c r="C47" s="36">
        <f t="shared" si="0"/>
        <v>15</v>
      </c>
      <c r="D47" s="36">
        <f t="shared" si="1"/>
        <v>25</v>
      </c>
      <c r="E47" s="36">
        <f t="shared" si="1"/>
        <v>9</v>
      </c>
    </row>
    <row r="48" spans="1:18">
      <c r="A48" s="8">
        <v>4</v>
      </c>
      <c r="B48" s="8">
        <v>5</v>
      </c>
      <c r="C48" s="36">
        <f t="shared" si="0"/>
        <v>20</v>
      </c>
      <c r="D48" s="36">
        <f t="shared" si="1"/>
        <v>16</v>
      </c>
      <c r="E48" s="36">
        <f t="shared" si="1"/>
        <v>25</v>
      </c>
    </row>
    <row r="49" spans="1:18">
      <c r="A49" s="8">
        <v>5</v>
      </c>
      <c r="B49" s="8">
        <v>4</v>
      </c>
      <c r="C49" s="36">
        <f t="shared" si="0"/>
        <v>20</v>
      </c>
      <c r="D49" s="36">
        <f t="shared" si="1"/>
        <v>25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5</v>
      </c>
      <c r="B51" s="8">
        <v>2</v>
      </c>
      <c r="C51" s="36">
        <f t="shared" si="0"/>
        <v>10</v>
      </c>
      <c r="D51" s="36">
        <f t="shared" si="1"/>
        <v>25</v>
      </c>
      <c r="E51" s="36">
        <f t="shared" si="1"/>
        <v>4</v>
      </c>
    </row>
    <row r="52" spans="1:18">
      <c r="A52" s="86">
        <f>SUM(A3:A51)</f>
        <v>206</v>
      </c>
      <c r="B52" s="86">
        <f>SUM(B3:B51)</f>
        <v>119</v>
      </c>
      <c r="C52" s="87">
        <f>SUM(C3:C51)</f>
        <v>508</v>
      </c>
      <c r="D52" s="87">
        <f>SUM(D3:D51)</f>
        <v>902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4.204081632653061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0.14566107354201405</v>
      </c>
      <c r="J64" s="37"/>
      <c r="K64" s="37"/>
      <c r="L64" s="20">
        <f>CORREL(A3:A51,B3:B51)</f>
        <v>0.1456610735420128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0.21452894438138653</v>
      </c>
      <c r="H74" s="17"/>
      <c r="I74" s="17"/>
      <c r="J74" s="84"/>
      <c r="K74" s="84"/>
      <c r="L74" s="84"/>
      <c r="M74" s="18">
        <f>I59-G74*E59</f>
        <v>1.5266742338251911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A3" sqref="A3:A51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64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1</v>
      </c>
      <c r="B6" s="8">
        <v>5</v>
      </c>
      <c r="C6" s="36">
        <f t="shared" si="0"/>
        <v>5</v>
      </c>
      <c r="D6" s="36">
        <f t="shared" si="1"/>
        <v>1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2</v>
      </c>
      <c r="B10" s="8">
        <v>1</v>
      </c>
      <c r="C10" s="36">
        <f t="shared" si="0"/>
        <v>2</v>
      </c>
      <c r="D10" s="36">
        <f t="shared" si="1"/>
        <v>4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4</v>
      </c>
      <c r="B13" s="8">
        <v>1</v>
      </c>
      <c r="C13" s="36">
        <f t="shared" si="0"/>
        <v>4</v>
      </c>
      <c r="D13" s="36">
        <f t="shared" si="1"/>
        <v>16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4</v>
      </c>
      <c r="B15" s="8">
        <v>2</v>
      </c>
      <c r="C15" s="36">
        <f t="shared" si="0"/>
        <v>8</v>
      </c>
      <c r="D15" s="36">
        <f t="shared" si="1"/>
        <v>16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3</v>
      </c>
      <c r="B17" s="8">
        <v>4</v>
      </c>
      <c r="C17" s="36">
        <f t="shared" si="0"/>
        <v>12</v>
      </c>
      <c r="D17" s="36">
        <f t="shared" si="1"/>
        <v>9</v>
      </c>
      <c r="E17" s="36">
        <f t="shared" si="1"/>
        <v>16</v>
      </c>
    </row>
    <row r="18" spans="1:5">
      <c r="A18" s="8">
        <v>2</v>
      </c>
      <c r="B18" s="8">
        <v>3</v>
      </c>
      <c r="C18" s="36">
        <f t="shared" si="0"/>
        <v>6</v>
      </c>
      <c r="D18" s="36">
        <f t="shared" si="1"/>
        <v>4</v>
      </c>
      <c r="E18" s="36">
        <f t="shared" si="1"/>
        <v>9</v>
      </c>
    </row>
    <row r="19" spans="1:5">
      <c r="A19" s="8">
        <v>4</v>
      </c>
      <c r="B19" s="8">
        <v>2</v>
      </c>
      <c r="C19" s="36">
        <f t="shared" si="0"/>
        <v>8</v>
      </c>
      <c r="D19" s="36">
        <f t="shared" si="1"/>
        <v>16</v>
      </c>
      <c r="E19" s="36">
        <f t="shared" si="1"/>
        <v>4</v>
      </c>
    </row>
    <row r="20" spans="1:5">
      <c r="A20" s="8">
        <v>2</v>
      </c>
      <c r="B20" s="8">
        <v>2</v>
      </c>
      <c r="C20" s="36">
        <f t="shared" si="0"/>
        <v>4</v>
      </c>
      <c r="D20" s="36">
        <f t="shared" si="1"/>
        <v>4</v>
      </c>
      <c r="E20" s="36">
        <f t="shared" si="1"/>
        <v>4</v>
      </c>
    </row>
    <row r="21" spans="1:5">
      <c r="A21" s="8">
        <v>3</v>
      </c>
      <c r="B21" s="8">
        <v>3</v>
      </c>
      <c r="C21" s="36">
        <f t="shared" si="0"/>
        <v>9</v>
      </c>
      <c r="D21" s="36">
        <f t="shared" si="1"/>
        <v>9</v>
      </c>
      <c r="E21" s="36">
        <f t="shared" si="1"/>
        <v>9</v>
      </c>
    </row>
    <row r="22" spans="1:5">
      <c r="A22" s="8">
        <v>4</v>
      </c>
      <c r="B22" s="8">
        <v>4</v>
      </c>
      <c r="C22" s="36">
        <f t="shared" si="0"/>
        <v>16</v>
      </c>
      <c r="D22" s="36">
        <f t="shared" si="1"/>
        <v>16</v>
      </c>
      <c r="E22" s="36">
        <f t="shared" si="1"/>
        <v>16</v>
      </c>
    </row>
    <row r="23" spans="1:5">
      <c r="A23" s="8">
        <v>3</v>
      </c>
      <c r="B23" s="8">
        <v>1</v>
      </c>
      <c r="C23" s="36">
        <f t="shared" si="0"/>
        <v>3</v>
      </c>
      <c r="D23" s="36">
        <f t="shared" si="1"/>
        <v>9</v>
      </c>
      <c r="E23" s="36">
        <f t="shared" si="1"/>
        <v>1</v>
      </c>
    </row>
    <row r="24" spans="1:5">
      <c r="A24" s="8">
        <v>4</v>
      </c>
      <c r="B24" s="8">
        <v>2</v>
      </c>
      <c r="C24" s="36">
        <f t="shared" si="0"/>
        <v>8</v>
      </c>
      <c r="D24" s="36">
        <f t="shared" si="1"/>
        <v>16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5</v>
      </c>
      <c r="B27" s="8">
        <v>1</v>
      </c>
      <c r="C27" s="36">
        <f t="shared" si="0"/>
        <v>5</v>
      </c>
      <c r="D27" s="36">
        <f t="shared" si="1"/>
        <v>25</v>
      </c>
      <c r="E27" s="36">
        <f t="shared" si="1"/>
        <v>1</v>
      </c>
    </row>
    <row r="28" spans="1:5">
      <c r="A28" s="8">
        <v>5</v>
      </c>
      <c r="B28" s="8">
        <v>2</v>
      </c>
      <c r="C28" s="36">
        <f t="shared" si="0"/>
        <v>10</v>
      </c>
      <c r="D28" s="36">
        <f t="shared" si="1"/>
        <v>25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2</v>
      </c>
      <c r="B31" s="8">
        <v>1</v>
      </c>
      <c r="C31" s="36">
        <f t="shared" si="0"/>
        <v>2</v>
      </c>
      <c r="D31" s="36">
        <f t="shared" si="1"/>
        <v>4</v>
      </c>
      <c r="E31" s="36">
        <f t="shared" si="1"/>
        <v>1</v>
      </c>
    </row>
    <row r="32" spans="1:5">
      <c r="A32" s="8">
        <v>4</v>
      </c>
      <c r="B32" s="8">
        <v>2</v>
      </c>
      <c r="C32" s="36">
        <f t="shared" si="0"/>
        <v>8</v>
      </c>
      <c r="D32" s="36">
        <f t="shared" si="1"/>
        <v>16</v>
      </c>
      <c r="E32" s="36">
        <f t="shared" si="1"/>
        <v>4</v>
      </c>
    </row>
    <row r="33" spans="1:18">
      <c r="A33" s="8">
        <v>3</v>
      </c>
      <c r="B33" s="8">
        <v>4</v>
      </c>
      <c r="C33" s="36">
        <f t="shared" si="0"/>
        <v>12</v>
      </c>
      <c r="D33" s="36">
        <f t="shared" si="1"/>
        <v>9</v>
      </c>
      <c r="E33" s="36">
        <f t="shared" si="1"/>
        <v>16</v>
      </c>
    </row>
    <row r="34" spans="1:18">
      <c r="A34" s="8">
        <v>4</v>
      </c>
      <c r="B34" s="8">
        <v>2</v>
      </c>
      <c r="C34" s="36">
        <f t="shared" si="0"/>
        <v>8</v>
      </c>
      <c r="D34" s="36">
        <f t="shared" si="1"/>
        <v>16</v>
      </c>
      <c r="E34" s="36">
        <f t="shared" si="1"/>
        <v>4</v>
      </c>
    </row>
    <row r="35" spans="1:18">
      <c r="A35" s="8">
        <v>3</v>
      </c>
      <c r="B35" s="8">
        <v>1</v>
      </c>
      <c r="C35" s="36">
        <f t="shared" si="0"/>
        <v>3</v>
      </c>
      <c r="D35" s="36">
        <f t="shared" si="1"/>
        <v>9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2</v>
      </c>
      <c r="B37" s="8">
        <v>1</v>
      </c>
      <c r="C37" s="36">
        <f t="shared" si="0"/>
        <v>2</v>
      </c>
      <c r="D37" s="36">
        <f t="shared" si="1"/>
        <v>4</v>
      </c>
      <c r="E37" s="36">
        <f t="shared" si="1"/>
        <v>1</v>
      </c>
    </row>
    <row r="38" spans="1:18">
      <c r="A38" s="8">
        <v>3</v>
      </c>
      <c r="B38" s="8">
        <v>1</v>
      </c>
      <c r="C38" s="36">
        <f t="shared" si="0"/>
        <v>3</v>
      </c>
      <c r="D38" s="36">
        <f t="shared" si="1"/>
        <v>9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3</v>
      </c>
      <c r="B40" s="8">
        <v>2</v>
      </c>
      <c r="C40" s="36">
        <f t="shared" si="0"/>
        <v>6</v>
      </c>
      <c r="D40" s="36">
        <f t="shared" si="1"/>
        <v>9</v>
      </c>
      <c r="E40" s="36">
        <f t="shared" si="1"/>
        <v>4</v>
      </c>
    </row>
    <row r="41" spans="1:18">
      <c r="A41" s="8">
        <v>4</v>
      </c>
      <c r="B41" s="8">
        <v>4</v>
      </c>
      <c r="C41" s="36">
        <f t="shared" si="0"/>
        <v>16</v>
      </c>
      <c r="D41" s="36">
        <f t="shared" si="1"/>
        <v>16</v>
      </c>
      <c r="E41" s="36">
        <f t="shared" si="1"/>
        <v>16</v>
      </c>
    </row>
    <row r="42" spans="1:18">
      <c r="A42" s="8">
        <v>2</v>
      </c>
      <c r="B42" s="8">
        <v>1</v>
      </c>
      <c r="C42" s="36">
        <f t="shared" si="0"/>
        <v>2</v>
      </c>
      <c r="D42" s="36">
        <f t="shared" si="1"/>
        <v>4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4</v>
      </c>
      <c r="B46" s="8">
        <v>2</v>
      </c>
      <c r="C46" s="36">
        <f t="shared" si="0"/>
        <v>8</v>
      </c>
      <c r="D46" s="36">
        <f t="shared" si="1"/>
        <v>16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4</v>
      </c>
      <c r="B48" s="8">
        <v>5</v>
      </c>
      <c r="C48" s="36">
        <f t="shared" si="0"/>
        <v>20</v>
      </c>
      <c r="D48" s="36">
        <f t="shared" si="1"/>
        <v>16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4</v>
      </c>
      <c r="B50" s="8">
        <v>5</v>
      </c>
      <c r="C50" s="36">
        <f t="shared" si="0"/>
        <v>20</v>
      </c>
      <c r="D50" s="36">
        <f t="shared" si="1"/>
        <v>16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164</v>
      </c>
      <c r="B52" s="86">
        <f>SUM(B3:B51)</f>
        <v>119</v>
      </c>
      <c r="C52" s="87">
        <f>SUM(C3:C51)</f>
        <v>413</v>
      </c>
      <c r="D52" s="87">
        <f>SUM(D3:D51)</f>
        <v>596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3.3469387755102042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0.24275714493714332</v>
      </c>
      <c r="J64" s="37"/>
      <c r="K64" s="37"/>
      <c r="L64" s="20">
        <f>CORREL(A3:A51,B3:B51)</f>
        <v>0.24275714493714312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0.31239168110918575</v>
      </c>
      <c r="H74" s="17"/>
      <c r="I74" s="17"/>
      <c r="J74" s="84"/>
      <c r="K74" s="84"/>
      <c r="L74" s="84"/>
      <c r="M74" s="18">
        <f>I59-G74*E59</f>
        <v>1.3830155979202761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A3" sqref="A3:A51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65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0</v>
      </c>
      <c r="B9" s="8">
        <v>5</v>
      </c>
      <c r="C9" s="36">
        <f t="shared" si="0"/>
        <v>0</v>
      </c>
      <c r="D9" s="36">
        <f t="shared" si="1"/>
        <v>0</v>
      </c>
      <c r="E9" s="36">
        <f t="shared" si="1"/>
        <v>25</v>
      </c>
      <c r="L9"/>
    </row>
    <row r="10" spans="1:12">
      <c r="A10" s="8">
        <v>2</v>
      </c>
      <c r="B10" s="8">
        <v>1</v>
      </c>
      <c r="C10" s="36">
        <f t="shared" si="0"/>
        <v>2</v>
      </c>
      <c r="D10" s="36">
        <f t="shared" si="1"/>
        <v>4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2</v>
      </c>
      <c r="B13" s="8">
        <v>1</v>
      </c>
      <c r="C13" s="36">
        <f t="shared" si="0"/>
        <v>2</v>
      </c>
      <c r="D13" s="36">
        <f t="shared" si="1"/>
        <v>4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4</v>
      </c>
      <c r="B17" s="8">
        <v>4</v>
      </c>
      <c r="C17" s="36">
        <f t="shared" si="0"/>
        <v>16</v>
      </c>
      <c r="D17" s="36">
        <f t="shared" si="1"/>
        <v>16</v>
      </c>
      <c r="E17" s="36">
        <f t="shared" si="1"/>
        <v>16</v>
      </c>
    </row>
    <row r="18" spans="1:5">
      <c r="A18" s="8">
        <v>3</v>
      </c>
      <c r="B18" s="8">
        <v>3</v>
      </c>
      <c r="C18" s="36">
        <f t="shared" si="0"/>
        <v>9</v>
      </c>
      <c r="D18" s="36">
        <f t="shared" si="1"/>
        <v>9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3</v>
      </c>
      <c r="B20" s="8">
        <v>2</v>
      </c>
      <c r="C20" s="36">
        <f t="shared" si="0"/>
        <v>6</v>
      </c>
      <c r="D20" s="36">
        <f t="shared" si="1"/>
        <v>9</v>
      </c>
      <c r="E20" s="36">
        <f t="shared" si="1"/>
        <v>4</v>
      </c>
    </row>
    <row r="21" spans="1:5">
      <c r="A21" s="8">
        <v>4</v>
      </c>
      <c r="B21" s="8">
        <v>3</v>
      </c>
      <c r="C21" s="36">
        <f t="shared" si="0"/>
        <v>12</v>
      </c>
      <c r="D21" s="36">
        <f t="shared" si="1"/>
        <v>16</v>
      </c>
      <c r="E21" s="36">
        <f t="shared" si="1"/>
        <v>9</v>
      </c>
    </row>
    <row r="22" spans="1:5">
      <c r="A22" s="8">
        <v>5</v>
      </c>
      <c r="B22" s="8">
        <v>4</v>
      </c>
      <c r="C22" s="36">
        <f t="shared" si="0"/>
        <v>20</v>
      </c>
      <c r="D22" s="36">
        <f t="shared" si="1"/>
        <v>25</v>
      </c>
      <c r="E22" s="36">
        <f t="shared" si="1"/>
        <v>16</v>
      </c>
    </row>
    <row r="23" spans="1:5">
      <c r="A23" s="8">
        <v>2</v>
      </c>
      <c r="B23" s="8">
        <v>1</v>
      </c>
      <c r="C23" s="36">
        <f t="shared" si="0"/>
        <v>2</v>
      </c>
      <c r="D23" s="36">
        <f t="shared" si="1"/>
        <v>4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3</v>
      </c>
      <c r="B25" s="8">
        <v>2</v>
      </c>
      <c r="C25" s="36">
        <f t="shared" si="0"/>
        <v>6</v>
      </c>
      <c r="D25" s="36">
        <f t="shared" si="1"/>
        <v>9</v>
      </c>
      <c r="E25" s="36">
        <f t="shared" si="1"/>
        <v>4</v>
      </c>
    </row>
    <row r="26" spans="1:5">
      <c r="A26" s="8">
        <v>0</v>
      </c>
      <c r="B26" s="8">
        <v>3</v>
      </c>
      <c r="C26" s="36">
        <f t="shared" si="0"/>
        <v>0</v>
      </c>
      <c r="D26" s="36">
        <f t="shared" si="1"/>
        <v>0</v>
      </c>
      <c r="E26" s="36">
        <f t="shared" si="1"/>
        <v>9</v>
      </c>
    </row>
    <row r="27" spans="1:5">
      <c r="A27" s="8">
        <v>2</v>
      </c>
      <c r="B27" s="8">
        <v>1</v>
      </c>
      <c r="C27" s="36">
        <f t="shared" si="0"/>
        <v>2</v>
      </c>
      <c r="D27" s="36">
        <f t="shared" si="1"/>
        <v>4</v>
      </c>
      <c r="E27" s="36">
        <f t="shared" si="1"/>
        <v>1</v>
      </c>
    </row>
    <row r="28" spans="1:5">
      <c r="A28" s="8">
        <v>0</v>
      </c>
      <c r="B28" s="8">
        <v>2</v>
      </c>
      <c r="C28" s="36">
        <f t="shared" si="0"/>
        <v>0</v>
      </c>
      <c r="D28" s="36">
        <f t="shared" si="1"/>
        <v>0</v>
      </c>
      <c r="E28" s="36">
        <f t="shared" si="1"/>
        <v>4</v>
      </c>
    </row>
    <row r="29" spans="1:5">
      <c r="A29" s="8">
        <v>0</v>
      </c>
      <c r="B29" s="8">
        <v>5</v>
      </c>
      <c r="C29" s="36">
        <f t="shared" si="0"/>
        <v>0</v>
      </c>
      <c r="D29" s="36">
        <f t="shared" si="1"/>
        <v>0</v>
      </c>
      <c r="E29" s="36">
        <f t="shared" si="1"/>
        <v>25</v>
      </c>
    </row>
    <row r="30" spans="1:5">
      <c r="A30" s="8">
        <v>0</v>
      </c>
      <c r="B30" s="8">
        <v>1</v>
      </c>
      <c r="C30" s="36">
        <f t="shared" si="0"/>
        <v>0</v>
      </c>
      <c r="D30" s="36">
        <f t="shared" si="1"/>
        <v>0</v>
      </c>
      <c r="E30" s="36">
        <f t="shared" si="1"/>
        <v>1</v>
      </c>
    </row>
    <row r="31" spans="1:5">
      <c r="A31" s="8">
        <v>2</v>
      </c>
      <c r="B31" s="8">
        <v>1</v>
      </c>
      <c r="C31" s="36">
        <f t="shared" si="0"/>
        <v>2</v>
      </c>
      <c r="D31" s="36">
        <f t="shared" si="1"/>
        <v>4</v>
      </c>
      <c r="E31" s="36">
        <f t="shared" si="1"/>
        <v>1</v>
      </c>
    </row>
    <row r="32" spans="1:5">
      <c r="A32" s="8">
        <v>0</v>
      </c>
      <c r="B32" s="8">
        <v>2</v>
      </c>
      <c r="C32" s="36">
        <f t="shared" si="0"/>
        <v>0</v>
      </c>
      <c r="D32" s="36">
        <f t="shared" si="1"/>
        <v>0</v>
      </c>
      <c r="E32" s="36">
        <f t="shared" si="1"/>
        <v>4</v>
      </c>
    </row>
    <row r="33" spans="1:18">
      <c r="A33" s="8">
        <v>0</v>
      </c>
      <c r="B33" s="8">
        <v>4</v>
      </c>
      <c r="C33" s="36">
        <f t="shared" si="0"/>
        <v>0</v>
      </c>
      <c r="D33" s="36">
        <f t="shared" si="1"/>
        <v>0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2</v>
      </c>
      <c r="B35" s="8">
        <v>1</v>
      </c>
      <c r="C35" s="36">
        <f t="shared" si="0"/>
        <v>2</v>
      </c>
      <c r="D35" s="36">
        <f t="shared" si="1"/>
        <v>4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0</v>
      </c>
      <c r="B37" s="8">
        <v>1</v>
      </c>
      <c r="C37" s="36">
        <f t="shared" si="0"/>
        <v>0</v>
      </c>
      <c r="D37" s="36">
        <f t="shared" si="1"/>
        <v>0</v>
      </c>
      <c r="E37" s="36">
        <f t="shared" si="1"/>
        <v>1</v>
      </c>
    </row>
    <row r="38" spans="1:18">
      <c r="A38" s="8">
        <v>2</v>
      </c>
      <c r="B38" s="8">
        <v>1</v>
      </c>
      <c r="C38" s="36">
        <f t="shared" si="0"/>
        <v>2</v>
      </c>
      <c r="D38" s="36">
        <f t="shared" si="1"/>
        <v>4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0</v>
      </c>
      <c r="B40" s="8">
        <v>2</v>
      </c>
      <c r="C40" s="36">
        <f t="shared" si="0"/>
        <v>0</v>
      </c>
      <c r="D40" s="36">
        <f t="shared" si="1"/>
        <v>0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3</v>
      </c>
      <c r="B42" s="8">
        <v>1</v>
      </c>
      <c r="C42" s="36">
        <f t="shared" si="0"/>
        <v>3</v>
      </c>
      <c r="D42" s="36">
        <f t="shared" si="1"/>
        <v>9</v>
      </c>
      <c r="E42" s="36">
        <f t="shared" si="1"/>
        <v>1</v>
      </c>
    </row>
    <row r="43" spans="1:18">
      <c r="A43" s="8">
        <v>4</v>
      </c>
      <c r="B43" s="8">
        <v>3</v>
      </c>
      <c r="C43" s="36">
        <f t="shared" si="0"/>
        <v>12</v>
      </c>
      <c r="D43" s="36">
        <f t="shared" si="1"/>
        <v>16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0</v>
      </c>
      <c r="B46" s="8">
        <v>2</v>
      </c>
      <c r="C46" s="36">
        <f t="shared" si="0"/>
        <v>0</v>
      </c>
      <c r="D46" s="36">
        <f t="shared" si="1"/>
        <v>0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0</v>
      </c>
      <c r="B48" s="8">
        <v>5</v>
      </c>
      <c r="C48" s="36">
        <f t="shared" si="0"/>
        <v>0</v>
      </c>
      <c r="D48" s="36">
        <f t="shared" si="1"/>
        <v>0</v>
      </c>
      <c r="E48" s="36">
        <f t="shared" si="1"/>
        <v>25</v>
      </c>
    </row>
    <row r="49" spans="1:18">
      <c r="A49" s="8">
        <v>0</v>
      </c>
      <c r="B49" s="8">
        <v>4</v>
      </c>
      <c r="C49" s="36">
        <f t="shared" si="0"/>
        <v>0</v>
      </c>
      <c r="D49" s="36">
        <f t="shared" si="1"/>
        <v>0</v>
      </c>
      <c r="E49" s="36">
        <f t="shared" si="1"/>
        <v>16</v>
      </c>
    </row>
    <row r="50" spans="1:18">
      <c r="A50" s="8">
        <v>0</v>
      </c>
      <c r="B50" s="8">
        <v>5</v>
      </c>
      <c r="C50" s="36">
        <f t="shared" si="0"/>
        <v>0</v>
      </c>
      <c r="D50" s="36">
        <f t="shared" si="1"/>
        <v>0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111</v>
      </c>
      <c r="B52" s="86">
        <f>SUM(B3:B51)</f>
        <v>119</v>
      </c>
      <c r="C52" s="87">
        <f>SUM(C3:C51)</f>
        <v>271</v>
      </c>
      <c r="D52" s="87">
        <f>SUM(D3:D51)</f>
        <v>369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2.2653061224489797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1.4919059875821684E-2</v>
      </c>
      <c r="J64" s="37"/>
      <c r="K64" s="37"/>
      <c r="L64" s="20">
        <f>CORREL(A3:A51,B3:B51)</f>
        <v>1.4919059875821442E-2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1.2152777777777917E-2</v>
      </c>
      <c r="H74" s="17"/>
      <c r="I74" s="17"/>
      <c r="J74" s="84"/>
      <c r="K74" s="84"/>
      <c r="L74" s="84"/>
      <c r="M74" s="18">
        <f>I59-G74*E59</f>
        <v>2.4010416666666661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">
    <outlinePr summaryBelow="0" summaryRight="0"/>
    <pageSetUpPr fitToPage="1"/>
  </sheetPr>
  <dimension ref="A1:AA60"/>
  <sheetViews>
    <sheetView workbookViewId="0">
      <pane ySplit="1" topLeftCell="A2" activePane="bottomLeft" state="frozen"/>
      <selection activeCell="B1" sqref="B1"/>
      <selection pane="bottomLeft" activeCell="C54" sqref="C54"/>
    </sheetView>
  </sheetViews>
  <sheetFormatPr defaultColWidth="12.6640625" defaultRowHeight="15" customHeight="1"/>
  <cols>
    <col min="1" max="1" width="12.6640625" style="33"/>
    <col min="2" max="3" width="18.88671875" style="33" customWidth="1"/>
    <col min="4" max="4" width="25.21875" style="33" bestFit="1" customWidth="1"/>
    <col min="5" max="5" width="18.77734375" style="32" customWidth="1"/>
    <col min="6" max="27" width="18.88671875" style="32" customWidth="1"/>
    <col min="28" max="33" width="18.88671875" style="33" customWidth="1"/>
    <col min="34" max="16384" width="12.6640625" style="33"/>
  </cols>
  <sheetData>
    <row r="1" spans="1:27" ht="15" customHeight="1">
      <c r="A1" s="32" t="s">
        <v>44</v>
      </c>
      <c r="B1" s="34" t="s">
        <v>0</v>
      </c>
      <c r="C1" s="34" t="s">
        <v>1</v>
      </c>
      <c r="D1" s="34" t="s">
        <v>2</v>
      </c>
      <c r="E1" s="34" t="s">
        <v>50</v>
      </c>
      <c r="F1" s="34" t="s">
        <v>51</v>
      </c>
      <c r="G1" s="34" t="s">
        <v>52</v>
      </c>
      <c r="H1" s="34" t="s">
        <v>53</v>
      </c>
      <c r="I1" s="34" t="s">
        <v>54</v>
      </c>
      <c r="J1" s="34" t="s">
        <v>55</v>
      </c>
      <c r="K1" s="34" t="s">
        <v>56</v>
      </c>
      <c r="L1" s="34" t="s">
        <v>57</v>
      </c>
      <c r="M1" s="34" t="s">
        <v>58</v>
      </c>
      <c r="N1" s="34" t="s">
        <v>59</v>
      </c>
      <c r="O1" s="34" t="s">
        <v>60</v>
      </c>
      <c r="P1" s="34" t="s">
        <v>61</v>
      </c>
      <c r="Q1" s="34" t="s">
        <v>62</v>
      </c>
      <c r="R1" s="34" t="s">
        <v>63</v>
      </c>
      <c r="S1" s="34" t="s">
        <v>64</v>
      </c>
      <c r="T1" s="34" t="s">
        <v>65</v>
      </c>
      <c r="U1" s="34" t="s">
        <v>66</v>
      </c>
      <c r="V1" s="34" t="s">
        <v>67</v>
      </c>
      <c r="W1" s="34" t="s">
        <v>68</v>
      </c>
      <c r="X1" s="34" t="s">
        <v>69</v>
      </c>
      <c r="Y1" s="34" t="s">
        <v>70</v>
      </c>
      <c r="Z1" s="34" t="s">
        <v>71</v>
      </c>
      <c r="AA1" s="34" t="s">
        <v>72</v>
      </c>
    </row>
    <row r="2" spans="1:27" ht="15" customHeight="1">
      <c r="A2" s="32">
        <v>1</v>
      </c>
      <c r="B2" s="34" t="s">
        <v>3</v>
      </c>
      <c r="C2" s="34" t="s">
        <v>12</v>
      </c>
      <c r="D2" s="35">
        <v>2</v>
      </c>
      <c r="E2" s="39">
        <v>3</v>
      </c>
      <c r="F2" s="39">
        <v>1</v>
      </c>
      <c r="G2" s="39">
        <v>2</v>
      </c>
      <c r="H2" s="39">
        <v>3</v>
      </c>
      <c r="I2" s="39">
        <v>3</v>
      </c>
      <c r="J2" s="39">
        <v>3</v>
      </c>
      <c r="K2" s="39">
        <v>3</v>
      </c>
      <c r="L2" s="39">
        <v>2</v>
      </c>
      <c r="M2" s="39">
        <v>3</v>
      </c>
      <c r="N2" s="39">
        <v>3</v>
      </c>
      <c r="O2" s="39">
        <v>5</v>
      </c>
      <c r="P2" s="39">
        <v>3</v>
      </c>
      <c r="Q2" s="39">
        <v>5</v>
      </c>
      <c r="R2" s="39">
        <v>5</v>
      </c>
      <c r="S2" s="39">
        <v>3</v>
      </c>
      <c r="T2" s="39">
        <v>3</v>
      </c>
      <c r="U2" s="39">
        <v>5</v>
      </c>
      <c r="V2" s="39">
        <v>3</v>
      </c>
      <c r="W2" s="39">
        <v>2</v>
      </c>
      <c r="X2" s="39">
        <v>2</v>
      </c>
      <c r="Y2" s="39">
        <v>3</v>
      </c>
      <c r="Z2" s="39">
        <v>2</v>
      </c>
      <c r="AA2" s="39">
        <v>3</v>
      </c>
    </row>
    <row r="3" spans="1:27" ht="15" customHeight="1">
      <c r="A3" s="32">
        <v>2</v>
      </c>
      <c r="B3" s="34" t="s">
        <v>40</v>
      </c>
      <c r="C3" s="34" t="s">
        <v>12</v>
      </c>
      <c r="D3" s="35">
        <v>1</v>
      </c>
      <c r="E3" s="39">
        <v>2</v>
      </c>
      <c r="F3" s="39">
        <v>4</v>
      </c>
      <c r="G3" s="39">
        <v>3</v>
      </c>
      <c r="H3" s="39">
        <v>2</v>
      </c>
      <c r="I3" s="39">
        <v>2</v>
      </c>
      <c r="J3" s="39">
        <v>2</v>
      </c>
      <c r="K3" s="39">
        <v>2</v>
      </c>
      <c r="L3" s="39">
        <v>2</v>
      </c>
      <c r="M3" s="39">
        <v>3</v>
      </c>
      <c r="N3" s="39">
        <v>2</v>
      </c>
      <c r="O3" s="39">
        <v>5</v>
      </c>
      <c r="P3" s="39">
        <v>5</v>
      </c>
      <c r="Q3" s="39">
        <v>5</v>
      </c>
      <c r="R3" s="39">
        <v>5</v>
      </c>
      <c r="S3" s="39">
        <v>2</v>
      </c>
      <c r="T3" s="39">
        <v>2</v>
      </c>
      <c r="U3" s="39">
        <v>3</v>
      </c>
      <c r="V3" s="39">
        <v>2</v>
      </c>
      <c r="W3" s="39">
        <v>4</v>
      </c>
      <c r="X3" s="39">
        <v>2</v>
      </c>
      <c r="Y3" s="39">
        <v>2</v>
      </c>
      <c r="Z3" s="39">
        <v>4</v>
      </c>
      <c r="AA3" s="39">
        <v>5</v>
      </c>
    </row>
    <row r="4" spans="1:27" ht="15" customHeight="1">
      <c r="A4" s="32">
        <v>3</v>
      </c>
      <c r="B4" s="34" t="s">
        <v>4</v>
      </c>
      <c r="C4" s="34" t="s">
        <v>12</v>
      </c>
      <c r="D4" s="35">
        <v>2</v>
      </c>
      <c r="E4" s="39">
        <v>3</v>
      </c>
      <c r="F4" s="39">
        <v>3</v>
      </c>
      <c r="G4" s="39">
        <v>5</v>
      </c>
      <c r="H4" s="39">
        <v>3</v>
      </c>
      <c r="I4" s="39">
        <v>3</v>
      </c>
      <c r="J4" s="39">
        <v>3</v>
      </c>
      <c r="K4" s="39">
        <v>3</v>
      </c>
      <c r="L4" s="39">
        <v>3</v>
      </c>
      <c r="M4" s="39">
        <v>3</v>
      </c>
      <c r="N4" s="39">
        <v>3</v>
      </c>
      <c r="O4" s="39">
        <v>5</v>
      </c>
      <c r="P4" s="39">
        <v>5</v>
      </c>
      <c r="Q4" s="39">
        <v>5</v>
      </c>
      <c r="R4" s="39">
        <v>4</v>
      </c>
      <c r="S4" s="39">
        <v>3</v>
      </c>
      <c r="T4" s="39">
        <v>3</v>
      </c>
      <c r="U4" s="39">
        <v>5</v>
      </c>
      <c r="V4" s="39">
        <v>1</v>
      </c>
      <c r="W4" s="39">
        <v>3</v>
      </c>
      <c r="X4" s="39">
        <v>3</v>
      </c>
      <c r="Y4" s="39">
        <v>3</v>
      </c>
      <c r="Z4" s="39">
        <v>5</v>
      </c>
      <c r="AA4" s="39">
        <v>3</v>
      </c>
    </row>
    <row r="5" spans="1:27" ht="15" customHeight="1">
      <c r="A5" s="32">
        <v>4</v>
      </c>
      <c r="B5" s="34" t="s">
        <v>5</v>
      </c>
      <c r="C5" s="34" t="s">
        <v>6</v>
      </c>
      <c r="D5" s="35">
        <v>5</v>
      </c>
      <c r="E5" s="39">
        <v>1</v>
      </c>
      <c r="F5" s="39">
        <v>1</v>
      </c>
      <c r="G5" s="39">
        <v>1</v>
      </c>
      <c r="H5" s="39">
        <v>1</v>
      </c>
      <c r="I5" s="39">
        <v>5</v>
      </c>
      <c r="J5" s="39">
        <v>5</v>
      </c>
      <c r="K5" s="39">
        <v>5</v>
      </c>
      <c r="L5" s="39">
        <v>5</v>
      </c>
      <c r="M5" s="39">
        <v>5</v>
      </c>
      <c r="N5" s="39">
        <v>5</v>
      </c>
      <c r="O5" s="39">
        <v>5</v>
      </c>
      <c r="P5" s="39">
        <v>5</v>
      </c>
      <c r="Q5" s="39">
        <v>5</v>
      </c>
      <c r="R5" s="39">
        <v>5</v>
      </c>
      <c r="S5" s="39">
        <v>1</v>
      </c>
      <c r="T5" s="39">
        <v>5</v>
      </c>
      <c r="U5" s="39">
        <v>5</v>
      </c>
      <c r="V5" s="39">
        <v>5</v>
      </c>
      <c r="W5" s="39">
        <v>1</v>
      </c>
      <c r="X5" s="39">
        <v>1</v>
      </c>
      <c r="Y5" s="39">
        <v>1</v>
      </c>
      <c r="Z5" s="39">
        <v>5</v>
      </c>
      <c r="AA5" s="39">
        <v>5</v>
      </c>
    </row>
    <row r="6" spans="1:27" ht="15" customHeight="1">
      <c r="A6" s="32">
        <v>5</v>
      </c>
      <c r="B6" s="34" t="s">
        <v>7</v>
      </c>
      <c r="C6" s="34" t="s">
        <v>8</v>
      </c>
      <c r="D6" s="35">
        <v>2</v>
      </c>
      <c r="E6" s="39">
        <v>4</v>
      </c>
      <c r="F6" s="39">
        <v>4</v>
      </c>
      <c r="G6" s="39">
        <v>5</v>
      </c>
      <c r="H6" s="39">
        <v>3</v>
      </c>
      <c r="I6" s="39">
        <v>3</v>
      </c>
      <c r="J6" s="39">
        <v>3</v>
      </c>
      <c r="K6" s="39">
        <v>3</v>
      </c>
      <c r="L6" s="39">
        <v>3</v>
      </c>
      <c r="M6" s="39">
        <v>3</v>
      </c>
      <c r="N6" s="39">
        <v>3</v>
      </c>
      <c r="O6" s="39">
        <v>5</v>
      </c>
      <c r="P6" s="39">
        <v>5</v>
      </c>
      <c r="Q6" s="39">
        <v>4</v>
      </c>
      <c r="R6" s="39">
        <v>5</v>
      </c>
      <c r="S6" s="39">
        <v>3</v>
      </c>
      <c r="T6" s="39">
        <v>3</v>
      </c>
      <c r="U6" s="39">
        <v>5</v>
      </c>
      <c r="V6" s="39">
        <v>3</v>
      </c>
      <c r="W6" s="39">
        <v>5</v>
      </c>
      <c r="X6" s="39">
        <v>4</v>
      </c>
      <c r="Y6" s="39">
        <v>5</v>
      </c>
      <c r="Z6" s="39">
        <v>4</v>
      </c>
      <c r="AA6" s="39">
        <v>3</v>
      </c>
    </row>
    <row r="7" spans="1:27" ht="15" customHeight="1">
      <c r="A7" s="32">
        <v>6</v>
      </c>
      <c r="B7" s="34" t="s">
        <v>7</v>
      </c>
      <c r="C7" s="34" t="s">
        <v>8</v>
      </c>
      <c r="D7" s="35">
        <v>2</v>
      </c>
      <c r="E7" s="39">
        <v>5</v>
      </c>
      <c r="F7" s="39">
        <v>1</v>
      </c>
      <c r="G7" s="39">
        <v>5</v>
      </c>
      <c r="H7" s="39">
        <v>3</v>
      </c>
      <c r="I7" s="39">
        <v>3</v>
      </c>
      <c r="J7" s="39">
        <v>3</v>
      </c>
      <c r="K7" s="39">
        <v>3</v>
      </c>
      <c r="L7" s="39">
        <v>3</v>
      </c>
      <c r="M7" s="39">
        <v>3</v>
      </c>
      <c r="N7" s="39">
        <v>3</v>
      </c>
      <c r="O7" s="39">
        <v>5</v>
      </c>
      <c r="P7" s="39">
        <v>5</v>
      </c>
      <c r="Q7" s="39">
        <v>5</v>
      </c>
      <c r="R7" s="39">
        <v>2</v>
      </c>
      <c r="S7" s="39">
        <v>3</v>
      </c>
      <c r="T7" s="39">
        <v>3</v>
      </c>
      <c r="U7" s="39">
        <v>5</v>
      </c>
      <c r="V7" s="39">
        <v>3</v>
      </c>
      <c r="W7" s="39">
        <v>3</v>
      </c>
      <c r="X7" s="39">
        <v>3</v>
      </c>
      <c r="Y7" s="39">
        <v>3</v>
      </c>
      <c r="Z7" s="39">
        <v>5</v>
      </c>
      <c r="AA7" s="39">
        <v>3</v>
      </c>
    </row>
    <row r="8" spans="1:27" ht="15" customHeight="1">
      <c r="A8" s="32">
        <v>7</v>
      </c>
      <c r="B8" s="34" t="s">
        <v>9</v>
      </c>
      <c r="C8" s="34" t="s">
        <v>10</v>
      </c>
      <c r="D8" s="35">
        <v>5</v>
      </c>
      <c r="E8" s="39">
        <v>5</v>
      </c>
      <c r="F8" s="39">
        <v>4</v>
      </c>
      <c r="G8" s="39">
        <v>5</v>
      </c>
      <c r="H8" s="39">
        <v>4</v>
      </c>
      <c r="I8" s="39">
        <v>5</v>
      </c>
      <c r="J8" s="39">
        <v>5</v>
      </c>
      <c r="K8" s="39">
        <v>5</v>
      </c>
      <c r="L8" s="39">
        <v>5</v>
      </c>
      <c r="M8" s="39">
        <v>5</v>
      </c>
      <c r="N8" s="39">
        <v>5</v>
      </c>
      <c r="O8" s="39">
        <v>4</v>
      </c>
      <c r="P8" s="39">
        <v>5</v>
      </c>
      <c r="Q8" s="39">
        <v>5</v>
      </c>
      <c r="R8" s="39">
        <v>3</v>
      </c>
      <c r="S8" s="39">
        <v>5</v>
      </c>
      <c r="T8" s="39">
        <v>0</v>
      </c>
      <c r="U8" s="39">
        <v>5</v>
      </c>
      <c r="V8" s="39">
        <v>4</v>
      </c>
      <c r="W8" s="39">
        <v>4</v>
      </c>
      <c r="X8" s="39">
        <v>0</v>
      </c>
      <c r="Y8" s="39">
        <v>5</v>
      </c>
      <c r="Z8" s="39">
        <v>5</v>
      </c>
      <c r="AA8" s="39">
        <v>5</v>
      </c>
    </row>
    <row r="9" spans="1:27" ht="15" customHeight="1">
      <c r="A9" s="32">
        <v>8</v>
      </c>
      <c r="B9" s="34" t="s">
        <v>11</v>
      </c>
      <c r="C9" s="34" t="s">
        <v>12</v>
      </c>
      <c r="D9" s="35">
        <v>1</v>
      </c>
      <c r="E9" s="39">
        <v>1</v>
      </c>
      <c r="F9" s="39">
        <v>1</v>
      </c>
      <c r="G9" s="39">
        <v>1</v>
      </c>
      <c r="H9" s="39">
        <v>2</v>
      </c>
      <c r="I9" s="39">
        <v>2</v>
      </c>
      <c r="J9" s="39">
        <v>2</v>
      </c>
      <c r="K9" s="39">
        <v>2</v>
      </c>
      <c r="L9" s="39">
        <v>2</v>
      </c>
      <c r="M9" s="39">
        <v>5</v>
      </c>
      <c r="N9" s="39">
        <v>5</v>
      </c>
      <c r="O9" s="39">
        <v>5</v>
      </c>
      <c r="P9" s="39">
        <v>5</v>
      </c>
      <c r="Q9" s="39">
        <v>5</v>
      </c>
      <c r="R9" s="39">
        <v>4</v>
      </c>
      <c r="S9" s="39">
        <v>2</v>
      </c>
      <c r="T9" s="39">
        <v>2</v>
      </c>
      <c r="U9" s="39">
        <v>5</v>
      </c>
      <c r="V9" s="39">
        <v>4</v>
      </c>
      <c r="W9" s="39">
        <v>3</v>
      </c>
      <c r="X9" s="39">
        <v>2</v>
      </c>
      <c r="Y9" s="39">
        <v>2</v>
      </c>
      <c r="Z9" s="39">
        <v>5</v>
      </c>
      <c r="AA9" s="39">
        <v>5</v>
      </c>
    </row>
    <row r="10" spans="1:27" ht="15" customHeight="1">
      <c r="A10" s="32">
        <v>9</v>
      </c>
      <c r="B10" s="34" t="s">
        <v>7</v>
      </c>
      <c r="C10" s="34" t="s">
        <v>13</v>
      </c>
      <c r="D10" s="35">
        <v>2</v>
      </c>
      <c r="E10" s="39">
        <v>3</v>
      </c>
      <c r="F10" s="39">
        <v>3</v>
      </c>
      <c r="G10" s="39">
        <v>4</v>
      </c>
      <c r="H10" s="39">
        <v>3</v>
      </c>
      <c r="I10" s="39">
        <v>3</v>
      </c>
      <c r="J10" s="39">
        <v>3</v>
      </c>
      <c r="K10" s="39">
        <v>3</v>
      </c>
      <c r="L10" s="39">
        <v>3</v>
      </c>
      <c r="M10" s="39">
        <v>3</v>
      </c>
      <c r="N10" s="39">
        <v>3</v>
      </c>
      <c r="O10" s="39">
        <v>5</v>
      </c>
      <c r="P10" s="39">
        <v>5</v>
      </c>
      <c r="Q10" s="39">
        <v>5</v>
      </c>
      <c r="R10" s="39">
        <v>5</v>
      </c>
      <c r="S10" s="39">
        <v>3</v>
      </c>
      <c r="T10" s="39">
        <v>3</v>
      </c>
      <c r="U10" s="39">
        <v>5</v>
      </c>
      <c r="V10" s="39">
        <v>4</v>
      </c>
      <c r="W10" s="39">
        <v>4</v>
      </c>
      <c r="X10" s="39">
        <v>4</v>
      </c>
      <c r="Y10" s="39">
        <v>4</v>
      </c>
      <c r="Z10" s="39">
        <v>5</v>
      </c>
      <c r="AA10" s="39">
        <v>3</v>
      </c>
    </row>
    <row r="11" spans="1:27" ht="15" hidden="1" customHeight="1">
      <c r="A11" s="32">
        <v>10</v>
      </c>
      <c r="B11" s="34" t="s">
        <v>45</v>
      </c>
      <c r="C11" s="34" t="s">
        <v>14</v>
      </c>
      <c r="D11" s="35">
        <v>4</v>
      </c>
      <c r="E11" s="39">
        <v>1</v>
      </c>
      <c r="F11" s="39">
        <v>1</v>
      </c>
      <c r="G11" s="39">
        <v>1</v>
      </c>
      <c r="H11" s="39">
        <v>1</v>
      </c>
      <c r="I11" s="39">
        <v>4</v>
      </c>
      <c r="J11" s="39">
        <v>4</v>
      </c>
      <c r="K11" s="39">
        <v>4</v>
      </c>
      <c r="L11" s="39">
        <v>4</v>
      </c>
      <c r="M11" s="39">
        <v>5</v>
      </c>
      <c r="N11" s="39">
        <v>5</v>
      </c>
      <c r="O11" s="39">
        <v>5</v>
      </c>
      <c r="P11" s="39">
        <v>5</v>
      </c>
      <c r="Q11" s="39">
        <v>5</v>
      </c>
      <c r="R11" s="39">
        <v>4</v>
      </c>
      <c r="S11" s="39">
        <v>4</v>
      </c>
      <c r="T11" s="39">
        <v>4</v>
      </c>
      <c r="U11" s="39">
        <v>4</v>
      </c>
      <c r="V11" s="39">
        <v>4</v>
      </c>
      <c r="W11" s="39">
        <v>2</v>
      </c>
      <c r="X11" s="39">
        <v>2</v>
      </c>
      <c r="Y11" s="39">
        <v>3</v>
      </c>
      <c r="Z11" s="39">
        <v>4</v>
      </c>
      <c r="AA11" s="39">
        <v>5</v>
      </c>
    </row>
    <row r="12" spans="1:27" ht="15" hidden="1" customHeight="1">
      <c r="A12" s="32">
        <v>11</v>
      </c>
      <c r="B12" s="34" t="s">
        <v>11</v>
      </c>
      <c r="C12" s="34" t="s">
        <v>12</v>
      </c>
      <c r="D12" s="35">
        <v>1</v>
      </c>
      <c r="E12" s="39">
        <v>4</v>
      </c>
      <c r="F12" s="39">
        <v>3</v>
      </c>
      <c r="G12" s="39">
        <v>3</v>
      </c>
      <c r="H12" s="39">
        <v>2</v>
      </c>
      <c r="I12" s="39">
        <v>2</v>
      </c>
      <c r="J12" s="39">
        <v>2</v>
      </c>
      <c r="K12" s="39">
        <v>2</v>
      </c>
      <c r="L12" s="39">
        <v>2</v>
      </c>
      <c r="M12" s="39">
        <v>2</v>
      </c>
      <c r="N12" s="39">
        <v>5</v>
      </c>
      <c r="O12" s="39">
        <v>5</v>
      </c>
      <c r="P12" s="39">
        <v>5</v>
      </c>
      <c r="Q12" s="39">
        <v>5</v>
      </c>
      <c r="R12" s="39">
        <v>4</v>
      </c>
      <c r="S12" s="39">
        <v>4</v>
      </c>
      <c r="T12" s="39">
        <v>2</v>
      </c>
      <c r="U12" s="39">
        <v>5</v>
      </c>
      <c r="V12" s="39">
        <v>4</v>
      </c>
      <c r="W12" s="39">
        <v>3</v>
      </c>
      <c r="X12" s="39">
        <v>2</v>
      </c>
      <c r="Y12" s="39">
        <v>2</v>
      </c>
      <c r="Z12" s="39">
        <v>3</v>
      </c>
      <c r="AA12" s="39">
        <v>5</v>
      </c>
    </row>
    <row r="13" spans="1:27" ht="15" hidden="1" customHeight="1">
      <c r="A13" s="32">
        <v>12</v>
      </c>
      <c r="B13" s="34" t="s">
        <v>15</v>
      </c>
      <c r="C13" s="34" t="s">
        <v>16</v>
      </c>
      <c r="D13" s="35">
        <v>1</v>
      </c>
      <c r="E13" s="39">
        <v>3</v>
      </c>
      <c r="F13" s="39">
        <v>2</v>
      </c>
      <c r="G13" s="39">
        <v>3</v>
      </c>
      <c r="H13" s="39">
        <v>2</v>
      </c>
      <c r="I13" s="39">
        <v>2</v>
      </c>
      <c r="J13" s="39">
        <v>2</v>
      </c>
      <c r="K13" s="39">
        <v>2</v>
      </c>
      <c r="L13" s="39">
        <v>4</v>
      </c>
      <c r="M13" s="39">
        <v>2</v>
      </c>
      <c r="N13" s="39">
        <v>5</v>
      </c>
      <c r="O13" s="39">
        <v>4</v>
      </c>
      <c r="P13" s="39">
        <v>3</v>
      </c>
      <c r="Q13" s="39">
        <v>5</v>
      </c>
      <c r="R13" s="39">
        <v>3</v>
      </c>
      <c r="S13" s="39">
        <v>2</v>
      </c>
      <c r="T13" s="39">
        <v>2</v>
      </c>
      <c r="U13" s="39">
        <v>5</v>
      </c>
      <c r="V13" s="39">
        <v>4</v>
      </c>
      <c r="W13" s="39">
        <v>3</v>
      </c>
      <c r="X13" s="39">
        <v>2</v>
      </c>
      <c r="Y13" s="39">
        <v>2</v>
      </c>
      <c r="Z13" s="39">
        <v>3</v>
      </c>
      <c r="AA13" s="39">
        <v>4</v>
      </c>
    </row>
    <row r="14" spans="1:27" ht="15" hidden="1" customHeight="1">
      <c r="A14" s="32">
        <v>13</v>
      </c>
      <c r="B14" s="34" t="s">
        <v>11</v>
      </c>
      <c r="C14" s="34" t="s">
        <v>12</v>
      </c>
      <c r="D14" s="35">
        <v>2</v>
      </c>
      <c r="E14" s="39">
        <v>5</v>
      </c>
      <c r="F14" s="39">
        <v>1</v>
      </c>
      <c r="G14" s="39">
        <v>1</v>
      </c>
      <c r="H14" s="39">
        <v>3</v>
      </c>
      <c r="I14" s="39">
        <v>3</v>
      </c>
      <c r="J14" s="39">
        <v>3</v>
      </c>
      <c r="K14" s="39">
        <v>3</v>
      </c>
      <c r="L14" s="39">
        <v>4</v>
      </c>
      <c r="M14" s="39">
        <v>3</v>
      </c>
      <c r="N14" s="39">
        <v>3</v>
      </c>
      <c r="O14" s="39">
        <v>5</v>
      </c>
      <c r="P14" s="39">
        <v>5</v>
      </c>
      <c r="Q14" s="39">
        <v>5</v>
      </c>
      <c r="R14" s="39">
        <v>5</v>
      </c>
      <c r="S14" s="39">
        <v>4</v>
      </c>
      <c r="T14" s="39">
        <v>3</v>
      </c>
      <c r="U14" s="39">
        <v>5</v>
      </c>
      <c r="V14" s="39">
        <v>3</v>
      </c>
      <c r="W14" s="39">
        <v>5</v>
      </c>
      <c r="X14" s="39">
        <v>0</v>
      </c>
      <c r="Y14" s="39">
        <v>5</v>
      </c>
      <c r="Z14" s="39">
        <v>3</v>
      </c>
      <c r="AA14" s="39">
        <v>3</v>
      </c>
    </row>
    <row r="15" spans="1:27" ht="15" hidden="1" customHeight="1">
      <c r="A15" s="32">
        <v>14</v>
      </c>
      <c r="B15" s="34" t="s">
        <v>11</v>
      </c>
      <c r="C15" s="34" t="s">
        <v>12</v>
      </c>
      <c r="D15" s="35">
        <v>3</v>
      </c>
      <c r="E15" s="39">
        <v>5</v>
      </c>
      <c r="F15" s="39">
        <v>3</v>
      </c>
      <c r="G15" s="39">
        <v>3</v>
      </c>
      <c r="H15" s="39">
        <v>4</v>
      </c>
      <c r="I15" s="39">
        <v>4</v>
      </c>
      <c r="J15" s="39">
        <v>4</v>
      </c>
      <c r="K15" s="39">
        <v>4</v>
      </c>
      <c r="L15" s="39">
        <v>4</v>
      </c>
      <c r="M15" s="39">
        <v>4</v>
      </c>
      <c r="N15" s="39">
        <v>4</v>
      </c>
      <c r="O15" s="39">
        <v>5</v>
      </c>
      <c r="P15" s="39">
        <v>5</v>
      </c>
      <c r="Q15" s="39">
        <v>5</v>
      </c>
      <c r="R15" s="39">
        <v>5</v>
      </c>
      <c r="S15" s="39">
        <v>4</v>
      </c>
      <c r="T15" s="39">
        <v>4</v>
      </c>
      <c r="U15" s="39">
        <v>4</v>
      </c>
      <c r="V15" s="39">
        <v>4</v>
      </c>
      <c r="W15" s="39">
        <v>5</v>
      </c>
      <c r="X15" s="39">
        <v>4</v>
      </c>
      <c r="Y15" s="39">
        <v>4</v>
      </c>
      <c r="Z15" s="39">
        <v>3</v>
      </c>
      <c r="AA15" s="39">
        <v>4</v>
      </c>
    </row>
    <row r="16" spans="1:27" ht="15" hidden="1" customHeight="1">
      <c r="A16" s="32">
        <v>15</v>
      </c>
      <c r="B16" s="34" t="s">
        <v>17</v>
      </c>
      <c r="C16" s="34" t="s">
        <v>18</v>
      </c>
      <c r="D16" s="35">
        <v>4</v>
      </c>
      <c r="E16" s="39">
        <v>1</v>
      </c>
      <c r="F16" s="39">
        <v>1</v>
      </c>
      <c r="G16" s="39">
        <v>1</v>
      </c>
      <c r="H16" s="39">
        <v>1</v>
      </c>
      <c r="I16" s="39">
        <v>5</v>
      </c>
      <c r="J16" s="39">
        <v>3</v>
      </c>
      <c r="K16" s="39">
        <v>4</v>
      </c>
      <c r="L16" s="39">
        <v>3</v>
      </c>
      <c r="M16" s="39">
        <v>5</v>
      </c>
      <c r="N16" s="39">
        <v>5</v>
      </c>
      <c r="O16" s="39">
        <v>5</v>
      </c>
      <c r="P16" s="39">
        <v>5</v>
      </c>
      <c r="Q16" s="39">
        <v>5</v>
      </c>
      <c r="R16" s="39">
        <v>4</v>
      </c>
      <c r="S16" s="39">
        <v>3</v>
      </c>
      <c r="T16" s="39">
        <v>4</v>
      </c>
      <c r="U16" s="39">
        <v>4</v>
      </c>
      <c r="V16" s="39">
        <v>4</v>
      </c>
      <c r="W16" s="39">
        <v>3</v>
      </c>
      <c r="X16" s="39">
        <v>3</v>
      </c>
      <c r="Y16" s="39">
        <v>3</v>
      </c>
      <c r="Z16" s="39">
        <v>4</v>
      </c>
      <c r="AA16" s="39">
        <v>5</v>
      </c>
    </row>
    <row r="17" spans="1:27" ht="15" hidden="1" customHeight="1">
      <c r="A17" s="32">
        <v>16</v>
      </c>
      <c r="B17" s="34" t="s">
        <v>39</v>
      </c>
      <c r="C17" s="34" t="s">
        <v>19</v>
      </c>
      <c r="D17" s="35">
        <v>3</v>
      </c>
      <c r="E17" s="39">
        <v>1</v>
      </c>
      <c r="F17" s="39">
        <v>1</v>
      </c>
      <c r="G17" s="39">
        <v>1</v>
      </c>
      <c r="H17" s="39">
        <v>4</v>
      </c>
      <c r="I17" s="39">
        <v>4</v>
      </c>
      <c r="J17" s="39">
        <v>2</v>
      </c>
      <c r="K17" s="39">
        <v>3</v>
      </c>
      <c r="L17" s="39">
        <v>2</v>
      </c>
      <c r="M17" s="39">
        <v>4</v>
      </c>
      <c r="N17" s="39">
        <v>4</v>
      </c>
      <c r="O17" s="39">
        <v>5</v>
      </c>
      <c r="P17" s="39">
        <v>3</v>
      </c>
      <c r="Q17" s="39">
        <v>5</v>
      </c>
      <c r="R17" s="39">
        <v>4</v>
      </c>
      <c r="S17" s="39">
        <v>2</v>
      </c>
      <c r="T17" s="39">
        <v>3</v>
      </c>
      <c r="U17" s="39">
        <v>2</v>
      </c>
      <c r="V17" s="39">
        <v>3</v>
      </c>
      <c r="W17" s="39">
        <v>3</v>
      </c>
      <c r="X17" s="39">
        <v>3</v>
      </c>
      <c r="Y17" s="39">
        <v>3</v>
      </c>
      <c r="Z17" s="39">
        <v>3</v>
      </c>
      <c r="AA17" s="39">
        <v>4</v>
      </c>
    </row>
    <row r="18" spans="1:27" ht="15" hidden="1" customHeight="1">
      <c r="A18" s="32">
        <v>17</v>
      </c>
      <c r="B18" s="34" t="s">
        <v>35</v>
      </c>
      <c r="C18" s="34" t="s">
        <v>12</v>
      </c>
      <c r="D18" s="35">
        <v>2</v>
      </c>
      <c r="E18" s="39">
        <v>1</v>
      </c>
      <c r="F18" s="39">
        <v>1</v>
      </c>
      <c r="G18" s="39">
        <v>1</v>
      </c>
      <c r="H18" s="39">
        <v>3</v>
      </c>
      <c r="I18" s="39">
        <v>3</v>
      </c>
      <c r="J18" s="39">
        <v>3</v>
      </c>
      <c r="K18" s="39">
        <v>3</v>
      </c>
      <c r="L18" s="39">
        <v>3</v>
      </c>
      <c r="M18" s="39">
        <v>3</v>
      </c>
      <c r="N18" s="39">
        <v>3</v>
      </c>
      <c r="O18" s="39">
        <v>5</v>
      </c>
      <c r="P18" s="39">
        <v>3</v>
      </c>
      <c r="Q18" s="39">
        <v>5</v>
      </c>
      <c r="R18" s="39">
        <v>5</v>
      </c>
      <c r="S18" s="39">
        <v>4</v>
      </c>
      <c r="T18" s="39">
        <v>3</v>
      </c>
      <c r="U18" s="39">
        <v>5</v>
      </c>
      <c r="V18" s="39">
        <v>4</v>
      </c>
      <c r="W18" s="39">
        <v>4</v>
      </c>
      <c r="X18" s="39">
        <v>0</v>
      </c>
      <c r="Y18" s="39">
        <v>3</v>
      </c>
      <c r="Z18" s="39">
        <v>4</v>
      </c>
      <c r="AA18" s="39">
        <v>5</v>
      </c>
    </row>
    <row r="19" spans="1:27" ht="15" hidden="1" customHeight="1">
      <c r="A19" s="32">
        <v>18</v>
      </c>
      <c r="B19" s="34" t="s">
        <v>11</v>
      </c>
      <c r="C19" s="34" t="s">
        <v>12</v>
      </c>
      <c r="D19" s="35">
        <v>2</v>
      </c>
      <c r="E19" s="39">
        <v>1</v>
      </c>
      <c r="F19" s="39">
        <v>1</v>
      </c>
      <c r="G19" s="39">
        <v>1</v>
      </c>
      <c r="H19" s="39">
        <v>3</v>
      </c>
      <c r="I19" s="39">
        <v>3</v>
      </c>
      <c r="J19" s="39">
        <v>3</v>
      </c>
      <c r="K19" s="39">
        <v>3</v>
      </c>
      <c r="L19" s="39">
        <v>4</v>
      </c>
      <c r="M19" s="39">
        <v>3</v>
      </c>
      <c r="N19" s="39">
        <v>3</v>
      </c>
      <c r="O19" s="39">
        <v>5</v>
      </c>
      <c r="P19" s="39">
        <v>3</v>
      </c>
      <c r="Q19" s="39">
        <v>5</v>
      </c>
      <c r="R19" s="39">
        <v>5</v>
      </c>
      <c r="S19" s="39">
        <v>2</v>
      </c>
      <c r="T19" s="39">
        <v>3</v>
      </c>
      <c r="U19" s="39">
        <v>5</v>
      </c>
      <c r="V19" s="39">
        <v>4</v>
      </c>
      <c r="W19" s="39">
        <v>4</v>
      </c>
      <c r="X19" s="39">
        <v>0</v>
      </c>
      <c r="Y19" s="39">
        <v>3</v>
      </c>
      <c r="Z19" s="39">
        <v>5</v>
      </c>
      <c r="AA19" s="39">
        <v>5</v>
      </c>
    </row>
    <row r="20" spans="1:27" ht="15" hidden="1" customHeight="1">
      <c r="A20" s="32">
        <v>19</v>
      </c>
      <c r="B20" s="34" t="s">
        <v>21</v>
      </c>
      <c r="C20" s="34" t="s">
        <v>43</v>
      </c>
      <c r="D20" s="35">
        <v>3</v>
      </c>
      <c r="E20" s="39">
        <v>2</v>
      </c>
      <c r="F20" s="39">
        <v>1</v>
      </c>
      <c r="G20" s="39">
        <v>2</v>
      </c>
      <c r="H20" s="39">
        <v>2</v>
      </c>
      <c r="I20" s="39">
        <v>3</v>
      </c>
      <c r="J20" s="39">
        <v>3</v>
      </c>
      <c r="K20" s="39">
        <v>3</v>
      </c>
      <c r="L20" s="39">
        <v>3</v>
      </c>
      <c r="M20" s="39">
        <v>4</v>
      </c>
      <c r="N20" s="39">
        <v>4</v>
      </c>
      <c r="O20" s="39">
        <v>5</v>
      </c>
      <c r="P20" s="39">
        <v>3</v>
      </c>
      <c r="Q20" s="39">
        <v>5</v>
      </c>
      <c r="R20" s="39">
        <v>5</v>
      </c>
      <c r="S20" s="39">
        <v>3</v>
      </c>
      <c r="T20" s="39">
        <v>4</v>
      </c>
      <c r="U20" s="39">
        <v>5</v>
      </c>
      <c r="V20" s="39">
        <v>4</v>
      </c>
      <c r="W20" s="39">
        <v>3</v>
      </c>
      <c r="X20" s="39">
        <v>3</v>
      </c>
      <c r="Y20" s="39">
        <v>4</v>
      </c>
      <c r="Z20" s="39">
        <v>4</v>
      </c>
      <c r="AA20" s="39">
        <v>4</v>
      </c>
    </row>
    <row r="21" spans="1:27" ht="15" hidden="1" customHeight="1">
      <c r="A21" s="32">
        <v>20</v>
      </c>
      <c r="B21" s="34" t="s">
        <v>22</v>
      </c>
      <c r="C21" s="34" t="s">
        <v>23</v>
      </c>
      <c r="D21" s="35">
        <v>4</v>
      </c>
      <c r="E21" s="39">
        <v>1</v>
      </c>
      <c r="F21" s="39">
        <v>1</v>
      </c>
      <c r="G21" s="39">
        <v>1</v>
      </c>
      <c r="H21" s="39">
        <v>1</v>
      </c>
      <c r="I21" s="39">
        <v>2</v>
      </c>
      <c r="J21" s="39">
        <v>2</v>
      </c>
      <c r="K21" s="39">
        <v>2</v>
      </c>
      <c r="L21" s="39">
        <v>3</v>
      </c>
      <c r="M21" s="39">
        <v>5</v>
      </c>
      <c r="N21" s="39">
        <v>5</v>
      </c>
      <c r="O21" s="39">
        <v>5</v>
      </c>
      <c r="P21" s="39">
        <v>5</v>
      </c>
      <c r="Q21" s="39">
        <v>4</v>
      </c>
      <c r="R21" s="39">
        <v>4</v>
      </c>
      <c r="S21" s="39">
        <v>4</v>
      </c>
      <c r="T21" s="39">
        <v>5</v>
      </c>
      <c r="U21" s="39">
        <v>5</v>
      </c>
      <c r="V21" s="39">
        <v>4</v>
      </c>
      <c r="W21" s="39">
        <v>5</v>
      </c>
      <c r="X21" s="39">
        <v>0</v>
      </c>
      <c r="Y21" s="39">
        <v>3</v>
      </c>
      <c r="Z21" s="39">
        <v>3</v>
      </c>
      <c r="AA21" s="39">
        <v>5</v>
      </c>
    </row>
    <row r="22" spans="1:27" ht="15" hidden="1" customHeight="1">
      <c r="A22" s="32">
        <v>21</v>
      </c>
      <c r="B22" s="34" t="s">
        <v>24</v>
      </c>
      <c r="C22" s="34" t="s">
        <v>12</v>
      </c>
      <c r="D22" s="35">
        <v>1</v>
      </c>
      <c r="E22" s="39">
        <v>1</v>
      </c>
      <c r="F22" s="39">
        <v>1</v>
      </c>
      <c r="G22" s="39">
        <v>1</v>
      </c>
      <c r="H22" s="39">
        <v>2</v>
      </c>
      <c r="I22" s="39">
        <v>2</v>
      </c>
      <c r="J22" s="39">
        <v>2</v>
      </c>
      <c r="K22" s="39">
        <v>3</v>
      </c>
      <c r="L22" s="39">
        <v>3</v>
      </c>
      <c r="M22" s="39">
        <v>5</v>
      </c>
      <c r="N22" s="39">
        <v>5</v>
      </c>
      <c r="O22" s="39">
        <v>5</v>
      </c>
      <c r="P22" s="39">
        <v>5</v>
      </c>
      <c r="Q22" s="39">
        <v>5</v>
      </c>
      <c r="R22" s="39">
        <v>4</v>
      </c>
      <c r="S22" s="39">
        <v>3</v>
      </c>
      <c r="T22" s="39">
        <v>2</v>
      </c>
      <c r="U22" s="39">
        <v>4</v>
      </c>
      <c r="V22" s="39">
        <v>3</v>
      </c>
      <c r="W22" s="39">
        <v>2</v>
      </c>
      <c r="X22" s="39">
        <v>2</v>
      </c>
      <c r="Y22" s="39">
        <v>3</v>
      </c>
      <c r="Z22" s="39">
        <v>4</v>
      </c>
      <c r="AA22" s="39">
        <v>5</v>
      </c>
    </row>
    <row r="23" spans="1:27" ht="15" hidden="1" customHeight="1">
      <c r="A23" s="32">
        <v>22</v>
      </c>
      <c r="B23" s="34" t="s">
        <v>11</v>
      </c>
      <c r="C23" s="34" t="s">
        <v>12</v>
      </c>
      <c r="D23" s="35">
        <v>2</v>
      </c>
      <c r="E23" s="39">
        <v>2</v>
      </c>
      <c r="F23" s="39">
        <v>1</v>
      </c>
      <c r="G23" s="39">
        <v>1</v>
      </c>
      <c r="H23" s="39">
        <v>3</v>
      </c>
      <c r="I23" s="39">
        <v>2</v>
      </c>
      <c r="J23" s="39">
        <v>3</v>
      </c>
      <c r="K23" s="39">
        <v>3</v>
      </c>
      <c r="L23" s="39">
        <v>3</v>
      </c>
      <c r="M23" s="39">
        <v>3</v>
      </c>
      <c r="N23" s="39">
        <v>3</v>
      </c>
      <c r="O23" s="39">
        <v>5</v>
      </c>
      <c r="P23" s="39">
        <v>5</v>
      </c>
      <c r="Q23" s="39">
        <v>5</v>
      </c>
      <c r="R23" s="39">
        <v>5</v>
      </c>
      <c r="S23" s="39">
        <v>4</v>
      </c>
      <c r="T23" s="39">
        <v>3</v>
      </c>
      <c r="U23" s="39">
        <v>4</v>
      </c>
      <c r="V23" s="39">
        <v>3</v>
      </c>
      <c r="W23" s="39">
        <v>3</v>
      </c>
      <c r="X23" s="39">
        <v>2</v>
      </c>
      <c r="Y23" s="39">
        <v>3</v>
      </c>
      <c r="Z23" s="39">
        <v>4</v>
      </c>
      <c r="AA23" s="39">
        <v>5</v>
      </c>
    </row>
    <row r="24" spans="1:27" ht="15" hidden="1" customHeight="1">
      <c r="A24" s="32">
        <v>23</v>
      </c>
      <c r="B24" s="34" t="s">
        <v>41</v>
      </c>
      <c r="C24" s="34" t="s">
        <v>12</v>
      </c>
      <c r="D24" s="35">
        <v>2</v>
      </c>
      <c r="E24" s="39">
        <v>5</v>
      </c>
      <c r="F24" s="39">
        <v>3</v>
      </c>
      <c r="G24" s="39">
        <v>5</v>
      </c>
      <c r="H24" s="39">
        <v>5</v>
      </c>
      <c r="I24" s="39">
        <v>5</v>
      </c>
      <c r="J24" s="39">
        <v>5</v>
      </c>
      <c r="K24" s="39">
        <v>5</v>
      </c>
      <c r="L24" s="39">
        <v>5</v>
      </c>
      <c r="M24" s="39">
        <v>3</v>
      </c>
      <c r="N24" s="39">
        <v>3</v>
      </c>
      <c r="O24" s="39">
        <v>5</v>
      </c>
      <c r="P24" s="39">
        <v>5</v>
      </c>
      <c r="Q24" s="39">
        <v>5</v>
      </c>
      <c r="R24" s="39">
        <v>4</v>
      </c>
      <c r="S24" s="39">
        <v>5</v>
      </c>
      <c r="T24" s="39">
        <v>3</v>
      </c>
      <c r="U24" s="39">
        <v>5</v>
      </c>
      <c r="V24" s="39">
        <v>5</v>
      </c>
      <c r="W24" s="39">
        <v>3</v>
      </c>
      <c r="X24" s="39">
        <v>2</v>
      </c>
      <c r="Y24" s="39">
        <v>5</v>
      </c>
      <c r="Z24" s="39">
        <v>5</v>
      </c>
      <c r="AA24" s="39">
        <v>5</v>
      </c>
    </row>
    <row r="25" spans="1:27" ht="15" hidden="1" customHeight="1">
      <c r="A25" s="32">
        <v>24</v>
      </c>
      <c r="B25" s="34" t="s">
        <v>25</v>
      </c>
      <c r="C25" s="34" t="s">
        <v>26</v>
      </c>
      <c r="D25" s="35">
        <v>3</v>
      </c>
      <c r="E25" s="39">
        <v>4</v>
      </c>
      <c r="F25" s="39">
        <v>4</v>
      </c>
      <c r="G25" s="39">
        <v>4</v>
      </c>
      <c r="H25" s="39">
        <v>4</v>
      </c>
      <c r="I25" s="39">
        <v>4</v>
      </c>
      <c r="J25" s="39">
        <v>4</v>
      </c>
      <c r="K25" s="39">
        <v>1</v>
      </c>
      <c r="L25" s="39">
        <v>0</v>
      </c>
      <c r="M25" s="39">
        <v>3</v>
      </c>
      <c r="N25" s="39">
        <v>4</v>
      </c>
      <c r="O25" s="39">
        <v>5</v>
      </c>
      <c r="P25" s="39">
        <v>5</v>
      </c>
      <c r="Q25" s="39">
        <v>5</v>
      </c>
      <c r="R25" s="39">
        <v>4</v>
      </c>
      <c r="S25" s="39">
        <v>4</v>
      </c>
      <c r="T25" s="39">
        <v>0</v>
      </c>
      <c r="U25" s="39">
        <v>4</v>
      </c>
      <c r="V25" s="39">
        <v>4</v>
      </c>
      <c r="W25" s="39">
        <v>4</v>
      </c>
      <c r="X25" s="39">
        <v>3</v>
      </c>
      <c r="Y25" s="39">
        <v>3</v>
      </c>
      <c r="Z25" s="39">
        <v>4</v>
      </c>
      <c r="AA25" s="39">
        <v>4</v>
      </c>
    </row>
    <row r="26" spans="1:27" ht="15" hidden="1" customHeight="1">
      <c r="A26" s="32">
        <v>25</v>
      </c>
      <c r="B26" s="34" t="s">
        <v>27</v>
      </c>
      <c r="C26" s="34" t="s">
        <v>48</v>
      </c>
      <c r="D26" s="35">
        <v>1</v>
      </c>
      <c r="E26" s="39">
        <v>5</v>
      </c>
      <c r="F26" s="39">
        <v>5</v>
      </c>
      <c r="G26" s="39">
        <v>2</v>
      </c>
      <c r="H26" s="39">
        <v>2</v>
      </c>
      <c r="I26" s="39">
        <v>0</v>
      </c>
      <c r="J26" s="39">
        <v>0</v>
      </c>
      <c r="K26" s="39">
        <v>2</v>
      </c>
      <c r="L26" s="39">
        <v>0</v>
      </c>
      <c r="M26" s="39">
        <v>4</v>
      </c>
      <c r="N26" s="39">
        <v>4</v>
      </c>
      <c r="O26" s="39">
        <v>5</v>
      </c>
      <c r="P26" s="39">
        <v>5</v>
      </c>
      <c r="Q26" s="39">
        <v>5</v>
      </c>
      <c r="R26" s="39">
        <v>5</v>
      </c>
      <c r="S26" s="39">
        <v>5</v>
      </c>
      <c r="T26" s="39">
        <v>2</v>
      </c>
      <c r="U26" s="39">
        <v>5</v>
      </c>
      <c r="V26" s="39">
        <v>3</v>
      </c>
      <c r="W26" s="39">
        <v>0</v>
      </c>
      <c r="X26" s="39">
        <v>2</v>
      </c>
      <c r="Y26" s="39">
        <v>0</v>
      </c>
      <c r="Z26" s="39">
        <v>3</v>
      </c>
      <c r="AA26" s="39">
        <v>5</v>
      </c>
    </row>
    <row r="27" spans="1:27" ht="15" hidden="1" customHeight="1">
      <c r="A27" s="32">
        <v>26</v>
      </c>
      <c r="B27" s="34" t="s">
        <v>39</v>
      </c>
      <c r="C27" s="34" t="s">
        <v>19</v>
      </c>
      <c r="D27" s="35">
        <v>2</v>
      </c>
      <c r="E27" s="39">
        <v>2</v>
      </c>
      <c r="F27" s="39">
        <v>4</v>
      </c>
      <c r="G27" s="39">
        <v>4</v>
      </c>
      <c r="H27" s="39">
        <v>3</v>
      </c>
      <c r="I27" s="39">
        <v>3</v>
      </c>
      <c r="J27" s="39">
        <v>3</v>
      </c>
      <c r="K27" s="39">
        <v>3</v>
      </c>
      <c r="L27" s="39">
        <v>0</v>
      </c>
      <c r="M27" s="39">
        <v>4</v>
      </c>
      <c r="N27" s="39">
        <v>5</v>
      </c>
      <c r="O27" s="39">
        <v>5</v>
      </c>
      <c r="P27" s="39">
        <v>5</v>
      </c>
      <c r="Q27" s="39">
        <v>5</v>
      </c>
      <c r="R27" s="39">
        <v>5</v>
      </c>
      <c r="S27" s="39">
        <v>5</v>
      </c>
      <c r="T27" s="39">
        <v>0</v>
      </c>
      <c r="U27" s="39">
        <v>5</v>
      </c>
      <c r="V27" s="39">
        <v>0</v>
      </c>
      <c r="W27" s="39">
        <v>3</v>
      </c>
      <c r="X27" s="39">
        <v>3</v>
      </c>
      <c r="Y27" s="39">
        <v>0</v>
      </c>
      <c r="Z27" s="39">
        <v>5</v>
      </c>
      <c r="AA27" s="39">
        <v>4</v>
      </c>
    </row>
    <row r="28" spans="1:27" ht="15" hidden="1" customHeight="1">
      <c r="A28" s="32">
        <v>27</v>
      </c>
      <c r="B28" s="34" t="s">
        <v>28</v>
      </c>
      <c r="C28" s="34" t="s">
        <v>29</v>
      </c>
      <c r="D28" s="35">
        <v>5</v>
      </c>
      <c r="E28" s="39">
        <v>5</v>
      </c>
      <c r="F28" s="39">
        <v>5</v>
      </c>
      <c r="G28" s="39">
        <v>5</v>
      </c>
      <c r="H28" s="39">
        <v>5</v>
      </c>
      <c r="I28" s="39">
        <v>0</v>
      </c>
      <c r="J28" s="39">
        <v>0</v>
      </c>
      <c r="K28" s="39">
        <v>5</v>
      </c>
      <c r="L28" s="39">
        <v>0</v>
      </c>
      <c r="M28" s="39">
        <v>5</v>
      </c>
      <c r="N28" s="39">
        <v>5</v>
      </c>
      <c r="O28" s="39">
        <v>5</v>
      </c>
      <c r="P28" s="39">
        <v>5</v>
      </c>
      <c r="Q28" s="39">
        <v>5</v>
      </c>
      <c r="R28" s="39">
        <v>5</v>
      </c>
      <c r="S28" s="39">
        <v>5</v>
      </c>
      <c r="T28" s="39">
        <v>0</v>
      </c>
      <c r="U28" s="39">
        <v>5</v>
      </c>
      <c r="V28" s="39">
        <v>0</v>
      </c>
      <c r="W28" s="39">
        <v>0</v>
      </c>
      <c r="X28" s="39">
        <v>0</v>
      </c>
      <c r="Y28" s="39">
        <v>0</v>
      </c>
      <c r="Z28" s="39">
        <v>2</v>
      </c>
      <c r="AA28" s="39">
        <v>4</v>
      </c>
    </row>
    <row r="29" spans="1:27" ht="15" hidden="1" customHeight="1">
      <c r="A29" s="32">
        <v>28</v>
      </c>
      <c r="B29" s="34" t="s">
        <v>11</v>
      </c>
      <c r="C29" s="34" t="s">
        <v>12</v>
      </c>
      <c r="D29" s="35">
        <v>1</v>
      </c>
      <c r="E29" s="39">
        <v>4</v>
      </c>
      <c r="F29" s="39">
        <v>5</v>
      </c>
      <c r="G29" s="39">
        <v>5</v>
      </c>
      <c r="H29" s="39">
        <v>2</v>
      </c>
      <c r="I29" s="39">
        <v>5</v>
      </c>
      <c r="J29" s="39">
        <v>5</v>
      </c>
      <c r="K29" s="39">
        <v>5</v>
      </c>
      <c r="L29" s="39">
        <v>0</v>
      </c>
      <c r="M29" s="39">
        <v>5</v>
      </c>
      <c r="N29" s="39">
        <v>5</v>
      </c>
      <c r="O29" s="39">
        <v>5</v>
      </c>
      <c r="P29" s="39">
        <v>5</v>
      </c>
      <c r="Q29" s="39">
        <v>5</v>
      </c>
      <c r="R29" s="39">
        <v>2</v>
      </c>
      <c r="S29" s="39">
        <v>5</v>
      </c>
      <c r="T29" s="39">
        <v>0</v>
      </c>
      <c r="U29" s="39">
        <v>4</v>
      </c>
      <c r="V29" s="39">
        <v>4</v>
      </c>
      <c r="W29" s="39">
        <v>2</v>
      </c>
      <c r="X29" s="39">
        <v>1</v>
      </c>
      <c r="Y29" s="39">
        <v>4</v>
      </c>
      <c r="Z29" s="39">
        <v>2</v>
      </c>
      <c r="AA29" s="39">
        <v>5</v>
      </c>
    </row>
    <row r="30" spans="1:27" ht="15" hidden="1" customHeight="1">
      <c r="A30" s="32">
        <v>29</v>
      </c>
      <c r="B30" s="34" t="s">
        <v>30</v>
      </c>
      <c r="C30" s="34" t="s">
        <v>31</v>
      </c>
      <c r="D30" s="35">
        <v>1</v>
      </c>
      <c r="E30" s="39">
        <v>2</v>
      </c>
      <c r="F30" s="39">
        <v>1</v>
      </c>
      <c r="G30" s="39">
        <v>1</v>
      </c>
      <c r="H30" s="39">
        <v>2</v>
      </c>
      <c r="I30" s="39">
        <v>2</v>
      </c>
      <c r="J30" s="39">
        <v>3</v>
      </c>
      <c r="K30" s="39">
        <v>3</v>
      </c>
      <c r="L30" s="39">
        <v>0</v>
      </c>
      <c r="M30" s="39">
        <v>5</v>
      </c>
      <c r="N30" s="39">
        <v>5</v>
      </c>
      <c r="O30" s="39">
        <v>5</v>
      </c>
      <c r="P30" s="39">
        <v>5</v>
      </c>
      <c r="Q30" s="39">
        <v>5</v>
      </c>
      <c r="R30" s="39">
        <v>4</v>
      </c>
      <c r="S30" s="39">
        <v>2</v>
      </c>
      <c r="T30" s="39">
        <v>2</v>
      </c>
      <c r="U30" s="39">
        <v>5</v>
      </c>
      <c r="V30" s="39">
        <v>3</v>
      </c>
      <c r="W30" s="39">
        <v>2</v>
      </c>
      <c r="X30" s="39">
        <v>1</v>
      </c>
      <c r="Y30" s="39">
        <v>4</v>
      </c>
      <c r="Z30" s="39">
        <v>5</v>
      </c>
      <c r="AA30" s="39">
        <v>5</v>
      </c>
    </row>
    <row r="31" spans="1:27" ht="15" hidden="1" customHeight="1">
      <c r="A31" s="32">
        <v>30</v>
      </c>
      <c r="B31" s="34" t="s">
        <v>11</v>
      </c>
      <c r="C31" s="34" t="s">
        <v>12</v>
      </c>
      <c r="D31" s="35">
        <v>2</v>
      </c>
      <c r="E31" s="39">
        <v>2</v>
      </c>
      <c r="F31" s="39">
        <v>2</v>
      </c>
      <c r="G31" s="39">
        <v>2</v>
      </c>
      <c r="H31" s="39">
        <v>3</v>
      </c>
      <c r="I31" s="39">
        <v>3</v>
      </c>
      <c r="J31" s="39">
        <v>3</v>
      </c>
      <c r="K31" s="39">
        <v>4</v>
      </c>
      <c r="L31" s="39">
        <v>3</v>
      </c>
      <c r="M31" s="39">
        <v>5</v>
      </c>
      <c r="N31" s="39">
        <v>5</v>
      </c>
      <c r="O31" s="39">
        <v>5</v>
      </c>
      <c r="P31" s="39">
        <v>5</v>
      </c>
      <c r="Q31" s="39">
        <v>5</v>
      </c>
      <c r="R31" s="39">
        <v>5</v>
      </c>
      <c r="S31" s="39">
        <v>4</v>
      </c>
      <c r="T31" s="39">
        <v>0</v>
      </c>
      <c r="U31" s="39">
        <v>5</v>
      </c>
      <c r="V31" s="39">
        <v>4</v>
      </c>
      <c r="W31" s="39">
        <v>3</v>
      </c>
      <c r="X31" s="39">
        <v>3</v>
      </c>
      <c r="Y31" s="39">
        <v>3</v>
      </c>
      <c r="Z31" s="39">
        <v>5</v>
      </c>
      <c r="AA31" s="39">
        <v>5</v>
      </c>
    </row>
    <row r="32" spans="1:27" ht="15" hidden="1" customHeight="1">
      <c r="A32" s="32">
        <v>31</v>
      </c>
      <c r="B32" s="34" t="s">
        <v>45</v>
      </c>
      <c r="C32" s="34" t="s">
        <v>32</v>
      </c>
      <c r="D32" s="35">
        <v>4</v>
      </c>
      <c r="E32" s="39">
        <v>2</v>
      </c>
      <c r="F32" s="39">
        <v>2</v>
      </c>
      <c r="G32" s="39">
        <v>2</v>
      </c>
      <c r="H32" s="39">
        <v>5</v>
      </c>
      <c r="I32" s="39">
        <v>2</v>
      </c>
      <c r="J32" s="39">
        <v>3</v>
      </c>
      <c r="K32" s="39">
        <v>3</v>
      </c>
      <c r="L32" s="39">
        <v>3</v>
      </c>
      <c r="M32" s="39">
        <v>5</v>
      </c>
      <c r="N32" s="39">
        <v>5</v>
      </c>
      <c r="O32" s="39">
        <v>5</v>
      </c>
      <c r="P32" s="39">
        <v>5</v>
      </c>
      <c r="Q32" s="39">
        <v>5</v>
      </c>
      <c r="R32" s="39">
        <v>4</v>
      </c>
      <c r="S32" s="39">
        <v>3</v>
      </c>
      <c r="T32" s="39">
        <v>0</v>
      </c>
      <c r="U32" s="39">
        <v>5</v>
      </c>
      <c r="V32" s="39">
        <v>3</v>
      </c>
      <c r="W32" s="39">
        <v>5</v>
      </c>
      <c r="X32" s="39">
        <v>0</v>
      </c>
      <c r="Y32" s="39">
        <v>3</v>
      </c>
      <c r="Z32" s="39">
        <v>4</v>
      </c>
      <c r="AA32" s="39">
        <v>4</v>
      </c>
    </row>
    <row r="33" spans="1:27" ht="15" hidden="1" customHeight="1">
      <c r="A33" s="32">
        <v>32</v>
      </c>
      <c r="B33" s="34" t="s">
        <v>33</v>
      </c>
      <c r="C33" s="34" t="s">
        <v>34</v>
      </c>
      <c r="D33" s="35">
        <v>2</v>
      </c>
      <c r="E33" s="39">
        <v>3</v>
      </c>
      <c r="F33" s="39">
        <v>1</v>
      </c>
      <c r="G33" s="39">
        <v>2</v>
      </c>
      <c r="H33" s="39">
        <v>3</v>
      </c>
      <c r="I33" s="39">
        <v>3</v>
      </c>
      <c r="J33" s="39">
        <v>3</v>
      </c>
      <c r="K33" s="39">
        <v>3</v>
      </c>
      <c r="L33" s="39">
        <v>3</v>
      </c>
      <c r="M33" s="39">
        <v>5</v>
      </c>
      <c r="N33" s="39">
        <v>5</v>
      </c>
      <c r="O33" s="39">
        <v>5</v>
      </c>
      <c r="P33" s="39">
        <v>3</v>
      </c>
      <c r="Q33" s="39">
        <v>3</v>
      </c>
      <c r="R33" s="39">
        <v>4</v>
      </c>
      <c r="S33" s="39">
        <v>4</v>
      </c>
      <c r="T33" s="39">
        <v>3</v>
      </c>
      <c r="U33" s="39">
        <v>5</v>
      </c>
      <c r="V33" s="39">
        <v>4</v>
      </c>
      <c r="W33" s="39">
        <v>3</v>
      </c>
      <c r="X33" s="39">
        <v>3</v>
      </c>
      <c r="Y33" s="39">
        <v>3</v>
      </c>
      <c r="Z33" s="39">
        <v>4</v>
      </c>
      <c r="AA33" s="39">
        <v>5</v>
      </c>
    </row>
    <row r="34" spans="1:27" ht="15" hidden="1" customHeight="1">
      <c r="A34" s="32">
        <v>33</v>
      </c>
      <c r="B34" s="34" t="s">
        <v>35</v>
      </c>
      <c r="C34" s="34" t="s">
        <v>12</v>
      </c>
      <c r="D34" s="35">
        <v>1</v>
      </c>
      <c r="E34" s="39">
        <v>1</v>
      </c>
      <c r="F34" s="39">
        <v>1</v>
      </c>
      <c r="G34" s="39">
        <v>2</v>
      </c>
      <c r="H34" s="39">
        <v>2</v>
      </c>
      <c r="I34" s="39">
        <v>3</v>
      </c>
      <c r="J34" s="39">
        <v>3</v>
      </c>
      <c r="K34" s="39">
        <v>3</v>
      </c>
      <c r="L34" s="39">
        <v>2</v>
      </c>
      <c r="M34" s="39">
        <v>5</v>
      </c>
      <c r="N34" s="39">
        <v>5</v>
      </c>
      <c r="O34" s="39">
        <v>5</v>
      </c>
      <c r="P34" s="39">
        <v>5</v>
      </c>
      <c r="Q34" s="39">
        <v>5</v>
      </c>
      <c r="R34" s="39">
        <v>4</v>
      </c>
      <c r="S34" s="39">
        <v>3</v>
      </c>
      <c r="T34" s="39">
        <v>2</v>
      </c>
      <c r="U34" s="39">
        <v>5</v>
      </c>
      <c r="V34" s="39">
        <v>3</v>
      </c>
      <c r="W34" s="39">
        <v>2</v>
      </c>
      <c r="X34" s="39">
        <v>2</v>
      </c>
      <c r="Y34" s="39">
        <v>4</v>
      </c>
      <c r="Z34" s="39">
        <v>4</v>
      </c>
      <c r="AA34" s="39">
        <v>5</v>
      </c>
    </row>
    <row r="35" spans="1:27" ht="15" hidden="1" customHeight="1">
      <c r="A35" s="32">
        <v>34</v>
      </c>
      <c r="B35" s="34" t="s">
        <v>11</v>
      </c>
      <c r="C35" s="34" t="s">
        <v>12</v>
      </c>
      <c r="D35" s="35">
        <v>2</v>
      </c>
      <c r="E35" s="39">
        <v>1</v>
      </c>
      <c r="F35" s="39">
        <v>2</v>
      </c>
      <c r="G35" s="39">
        <v>2</v>
      </c>
      <c r="H35" s="39">
        <v>3</v>
      </c>
      <c r="I35" s="39">
        <v>3</v>
      </c>
      <c r="J35" s="39">
        <v>3</v>
      </c>
      <c r="K35" s="39">
        <v>3</v>
      </c>
      <c r="L35" s="39">
        <v>4</v>
      </c>
      <c r="M35" s="39">
        <v>5</v>
      </c>
      <c r="N35" s="39">
        <v>5</v>
      </c>
      <c r="O35" s="39">
        <v>5</v>
      </c>
      <c r="P35" s="39">
        <v>3</v>
      </c>
      <c r="Q35" s="39">
        <v>3</v>
      </c>
      <c r="R35" s="39">
        <v>3</v>
      </c>
      <c r="S35" s="39">
        <v>3</v>
      </c>
      <c r="T35" s="39">
        <v>3</v>
      </c>
      <c r="U35" s="39">
        <v>5</v>
      </c>
      <c r="V35" s="39">
        <v>3</v>
      </c>
      <c r="W35" s="39">
        <v>3</v>
      </c>
      <c r="X35" s="39">
        <v>3</v>
      </c>
      <c r="Y35" s="39">
        <v>3</v>
      </c>
      <c r="Z35" s="39">
        <v>3</v>
      </c>
      <c r="AA35" s="39">
        <v>5</v>
      </c>
    </row>
    <row r="36" spans="1:27" ht="15" hidden="1" customHeight="1">
      <c r="A36" s="32">
        <v>35</v>
      </c>
      <c r="B36" s="34" t="s">
        <v>45</v>
      </c>
      <c r="C36" s="34" t="s">
        <v>36</v>
      </c>
      <c r="D36" s="35">
        <v>1</v>
      </c>
      <c r="E36" s="39">
        <v>1</v>
      </c>
      <c r="F36" s="39">
        <v>1</v>
      </c>
      <c r="G36" s="39">
        <v>2</v>
      </c>
      <c r="H36" s="39">
        <v>2</v>
      </c>
      <c r="I36" s="39">
        <v>2</v>
      </c>
      <c r="J36" s="39">
        <v>2</v>
      </c>
      <c r="K36" s="39">
        <v>2</v>
      </c>
      <c r="L36" s="39">
        <v>2</v>
      </c>
      <c r="M36" s="39">
        <v>5</v>
      </c>
      <c r="N36" s="39">
        <v>5</v>
      </c>
      <c r="O36" s="39">
        <v>5</v>
      </c>
      <c r="P36" s="39">
        <v>5</v>
      </c>
      <c r="Q36" s="39">
        <v>5</v>
      </c>
      <c r="R36" s="39">
        <v>3</v>
      </c>
      <c r="S36" s="39">
        <v>2</v>
      </c>
      <c r="T36" s="39">
        <v>0</v>
      </c>
      <c r="U36" s="39">
        <v>5</v>
      </c>
      <c r="V36" s="39">
        <v>3</v>
      </c>
      <c r="W36" s="39">
        <v>2</v>
      </c>
      <c r="X36" s="39">
        <v>1</v>
      </c>
      <c r="Y36" s="39">
        <v>2</v>
      </c>
      <c r="Z36" s="39">
        <v>3</v>
      </c>
      <c r="AA36" s="39">
        <v>5</v>
      </c>
    </row>
    <row r="37" spans="1:27" ht="15" hidden="1" customHeight="1">
      <c r="A37" s="32">
        <v>36</v>
      </c>
      <c r="B37" s="34" t="s">
        <v>24</v>
      </c>
      <c r="C37" s="34" t="s">
        <v>12</v>
      </c>
      <c r="D37" s="35">
        <v>1</v>
      </c>
      <c r="E37" s="39">
        <v>1</v>
      </c>
      <c r="F37" s="39">
        <v>1</v>
      </c>
      <c r="G37" s="39">
        <v>2</v>
      </c>
      <c r="H37" s="39">
        <v>2</v>
      </c>
      <c r="I37" s="39">
        <v>2</v>
      </c>
      <c r="J37" s="39">
        <v>3</v>
      </c>
      <c r="K37" s="39">
        <v>3</v>
      </c>
      <c r="L37" s="39">
        <v>3</v>
      </c>
      <c r="M37" s="39">
        <v>5</v>
      </c>
      <c r="N37" s="39">
        <v>5</v>
      </c>
      <c r="O37" s="39">
        <v>5</v>
      </c>
      <c r="P37" s="39">
        <v>5</v>
      </c>
      <c r="Q37" s="39">
        <v>5</v>
      </c>
      <c r="R37" s="39">
        <v>4</v>
      </c>
      <c r="S37" s="39">
        <v>3</v>
      </c>
      <c r="T37" s="39">
        <v>2</v>
      </c>
      <c r="U37" s="39">
        <v>4</v>
      </c>
      <c r="V37" s="39">
        <v>3</v>
      </c>
      <c r="W37" s="39">
        <v>2</v>
      </c>
      <c r="X37" s="39">
        <v>1</v>
      </c>
      <c r="Y37" s="39">
        <v>2</v>
      </c>
      <c r="Z37" s="39">
        <v>3</v>
      </c>
      <c r="AA37" s="39">
        <v>5</v>
      </c>
    </row>
    <row r="38" spans="1:27" ht="15" hidden="1" customHeight="1">
      <c r="A38" s="32">
        <v>37</v>
      </c>
      <c r="B38" s="34" t="s">
        <v>47</v>
      </c>
      <c r="C38" s="34" t="s">
        <v>46</v>
      </c>
      <c r="D38" s="35">
        <v>2</v>
      </c>
      <c r="E38" s="39">
        <v>1</v>
      </c>
      <c r="F38" s="39">
        <v>1</v>
      </c>
      <c r="G38" s="39">
        <v>2</v>
      </c>
      <c r="H38" s="39">
        <v>3</v>
      </c>
      <c r="I38" s="39">
        <v>3</v>
      </c>
      <c r="J38" s="39">
        <v>4</v>
      </c>
      <c r="K38" s="39">
        <v>4</v>
      </c>
      <c r="L38" s="39">
        <v>4</v>
      </c>
      <c r="M38" s="39">
        <v>3</v>
      </c>
      <c r="N38" s="39">
        <v>5</v>
      </c>
      <c r="O38" s="39">
        <v>3</v>
      </c>
      <c r="P38" s="39">
        <v>3</v>
      </c>
      <c r="Q38" s="39">
        <v>3</v>
      </c>
      <c r="R38" s="39">
        <v>4</v>
      </c>
      <c r="S38" s="39">
        <v>3</v>
      </c>
      <c r="T38" s="39">
        <v>3</v>
      </c>
      <c r="U38" s="39">
        <v>5</v>
      </c>
      <c r="V38" s="39">
        <v>4</v>
      </c>
      <c r="W38" s="39">
        <v>3</v>
      </c>
      <c r="X38" s="39">
        <v>3</v>
      </c>
      <c r="Y38" s="39">
        <v>4</v>
      </c>
      <c r="Z38" s="39">
        <v>3</v>
      </c>
      <c r="AA38" s="39">
        <v>5</v>
      </c>
    </row>
    <row r="39" spans="1:27" ht="15" hidden="1" customHeight="1">
      <c r="A39" s="32">
        <v>38</v>
      </c>
      <c r="B39" s="34" t="s">
        <v>11</v>
      </c>
      <c r="C39" s="34" t="s">
        <v>12</v>
      </c>
      <c r="D39" s="35">
        <v>2</v>
      </c>
      <c r="E39" s="39">
        <v>1</v>
      </c>
      <c r="F39" s="39">
        <v>2</v>
      </c>
      <c r="G39" s="39">
        <v>2</v>
      </c>
      <c r="H39" s="39">
        <v>3</v>
      </c>
      <c r="I39" s="39">
        <v>3</v>
      </c>
      <c r="J39" s="39">
        <v>4</v>
      </c>
      <c r="K39" s="39">
        <v>4</v>
      </c>
      <c r="L39" s="39">
        <v>4</v>
      </c>
      <c r="M39" s="39">
        <v>5</v>
      </c>
      <c r="N39" s="39">
        <v>5</v>
      </c>
      <c r="O39" s="39">
        <v>3</v>
      </c>
      <c r="P39" s="39">
        <v>3</v>
      </c>
      <c r="Q39" s="39">
        <v>3</v>
      </c>
      <c r="R39" s="39">
        <v>4</v>
      </c>
      <c r="S39" s="39">
        <v>3</v>
      </c>
      <c r="T39" s="39">
        <v>0</v>
      </c>
      <c r="U39" s="39">
        <v>5</v>
      </c>
      <c r="V39" s="39">
        <v>4</v>
      </c>
      <c r="W39" s="39">
        <v>4</v>
      </c>
      <c r="X39" s="39">
        <v>0</v>
      </c>
      <c r="Y39" s="39">
        <v>4</v>
      </c>
      <c r="Z39" s="39">
        <v>5</v>
      </c>
      <c r="AA39" s="39">
        <v>5</v>
      </c>
    </row>
    <row r="40" spans="1:27" ht="15" customHeight="1">
      <c r="A40" s="32">
        <v>39</v>
      </c>
      <c r="B40" s="34" t="s">
        <v>39</v>
      </c>
      <c r="C40" s="34" t="s">
        <v>19</v>
      </c>
      <c r="D40" s="35">
        <v>4</v>
      </c>
      <c r="E40" s="39">
        <v>3</v>
      </c>
      <c r="F40" s="39">
        <v>2</v>
      </c>
      <c r="G40" s="39">
        <v>2</v>
      </c>
      <c r="H40" s="39">
        <v>3</v>
      </c>
      <c r="I40" s="39">
        <v>4</v>
      </c>
      <c r="J40" s="39">
        <v>4</v>
      </c>
      <c r="K40" s="39">
        <v>5</v>
      </c>
      <c r="L40" s="39">
        <v>3</v>
      </c>
      <c r="M40" s="39">
        <v>5</v>
      </c>
      <c r="N40" s="39">
        <v>5</v>
      </c>
      <c r="O40" s="39">
        <v>5</v>
      </c>
      <c r="P40" s="39">
        <v>5</v>
      </c>
      <c r="Q40" s="39">
        <v>5</v>
      </c>
      <c r="R40" s="39">
        <v>4</v>
      </c>
      <c r="S40" s="39">
        <v>4</v>
      </c>
      <c r="T40" s="39">
        <v>5</v>
      </c>
      <c r="U40" s="39">
        <v>5</v>
      </c>
      <c r="V40" s="39">
        <v>4</v>
      </c>
      <c r="W40" s="39">
        <v>2</v>
      </c>
      <c r="X40" s="39">
        <v>4</v>
      </c>
      <c r="Y40" s="39">
        <v>5</v>
      </c>
      <c r="Z40" s="39">
        <v>4</v>
      </c>
      <c r="AA40" s="39">
        <v>5</v>
      </c>
    </row>
    <row r="41" spans="1:27" ht="15" customHeight="1">
      <c r="A41" s="32">
        <v>40</v>
      </c>
      <c r="B41" s="34" t="s">
        <v>42</v>
      </c>
      <c r="C41" s="34" t="s">
        <v>12</v>
      </c>
      <c r="D41" s="35">
        <v>1</v>
      </c>
      <c r="E41" s="39">
        <v>2</v>
      </c>
      <c r="F41" s="39">
        <v>1</v>
      </c>
      <c r="G41" s="39">
        <v>2</v>
      </c>
      <c r="H41" s="39">
        <v>2</v>
      </c>
      <c r="I41" s="39">
        <v>3</v>
      </c>
      <c r="J41" s="39">
        <v>4</v>
      </c>
      <c r="K41" s="39">
        <v>4</v>
      </c>
      <c r="L41" s="39">
        <v>3</v>
      </c>
      <c r="M41" s="39">
        <v>5</v>
      </c>
      <c r="N41" s="39">
        <v>5</v>
      </c>
      <c r="O41" s="39">
        <v>5</v>
      </c>
      <c r="P41" s="39">
        <v>5</v>
      </c>
      <c r="Q41" s="39">
        <v>5</v>
      </c>
      <c r="R41" s="39">
        <v>3</v>
      </c>
      <c r="S41" s="39">
        <v>2</v>
      </c>
      <c r="T41" s="39">
        <v>3</v>
      </c>
      <c r="U41" s="39">
        <v>3</v>
      </c>
      <c r="V41" s="39">
        <v>3</v>
      </c>
      <c r="W41" s="39">
        <v>3</v>
      </c>
      <c r="X41" s="39">
        <v>1</v>
      </c>
      <c r="Y41" s="39">
        <v>3</v>
      </c>
      <c r="Z41" s="39">
        <v>3</v>
      </c>
      <c r="AA41" s="39">
        <v>5</v>
      </c>
    </row>
    <row r="42" spans="1:27" ht="15" customHeight="1">
      <c r="A42" s="32">
        <v>41</v>
      </c>
      <c r="B42" s="34" t="s">
        <v>45</v>
      </c>
      <c r="C42" s="34" t="s">
        <v>37</v>
      </c>
      <c r="D42" s="35">
        <v>3</v>
      </c>
      <c r="E42" s="39">
        <v>2</v>
      </c>
      <c r="F42" s="39">
        <v>2</v>
      </c>
      <c r="G42" s="39">
        <v>2</v>
      </c>
      <c r="H42" s="39">
        <v>4</v>
      </c>
      <c r="I42" s="39">
        <v>2</v>
      </c>
      <c r="J42" s="39">
        <v>2</v>
      </c>
      <c r="K42" s="39">
        <v>2</v>
      </c>
      <c r="L42" s="39">
        <v>2</v>
      </c>
      <c r="M42" s="39">
        <v>4</v>
      </c>
      <c r="N42" s="39">
        <v>4</v>
      </c>
      <c r="O42" s="39">
        <v>4</v>
      </c>
      <c r="P42" s="39">
        <v>4</v>
      </c>
      <c r="Q42" s="39">
        <v>4</v>
      </c>
      <c r="R42" s="39">
        <v>2</v>
      </c>
      <c r="S42" s="39">
        <v>2</v>
      </c>
      <c r="T42" s="39">
        <v>4</v>
      </c>
      <c r="U42" s="39">
        <v>2</v>
      </c>
      <c r="V42" s="39">
        <v>2</v>
      </c>
      <c r="W42" s="39">
        <v>3</v>
      </c>
      <c r="X42" s="39">
        <v>3</v>
      </c>
      <c r="Y42" s="39">
        <v>2</v>
      </c>
      <c r="Z42" s="39">
        <v>5</v>
      </c>
      <c r="AA42" s="39">
        <v>3</v>
      </c>
    </row>
    <row r="43" spans="1:27" ht="15" customHeight="1">
      <c r="A43" s="32">
        <v>42</v>
      </c>
      <c r="B43" s="34" t="s">
        <v>38</v>
      </c>
      <c r="C43" s="34" t="s">
        <v>12</v>
      </c>
      <c r="D43" s="35">
        <v>2</v>
      </c>
      <c r="E43" s="39">
        <v>2</v>
      </c>
      <c r="F43" s="39">
        <v>2</v>
      </c>
      <c r="G43" s="39">
        <v>2</v>
      </c>
      <c r="H43" s="39">
        <v>3</v>
      </c>
      <c r="I43" s="39">
        <v>3</v>
      </c>
      <c r="J43" s="39">
        <v>3</v>
      </c>
      <c r="K43" s="39">
        <v>3</v>
      </c>
      <c r="L43" s="39">
        <v>3</v>
      </c>
      <c r="M43" s="39">
        <v>5</v>
      </c>
      <c r="N43" s="39">
        <v>5</v>
      </c>
      <c r="O43" s="39">
        <v>3</v>
      </c>
      <c r="P43" s="39">
        <v>5</v>
      </c>
      <c r="Q43" s="39">
        <v>3</v>
      </c>
      <c r="R43" s="39">
        <v>4</v>
      </c>
      <c r="S43" s="39">
        <v>3</v>
      </c>
      <c r="T43" s="39">
        <v>3</v>
      </c>
      <c r="U43" s="39">
        <v>5</v>
      </c>
      <c r="V43" s="39">
        <v>3</v>
      </c>
      <c r="W43" s="39">
        <v>3</v>
      </c>
      <c r="X43" s="39">
        <v>3</v>
      </c>
      <c r="Y43" s="39">
        <v>3</v>
      </c>
      <c r="Z43" s="39">
        <v>3</v>
      </c>
      <c r="AA43" s="39">
        <v>5</v>
      </c>
    </row>
    <row r="44" spans="1:27" ht="15" customHeight="1">
      <c r="A44" s="32">
        <v>43</v>
      </c>
      <c r="B44" s="33" t="s">
        <v>30</v>
      </c>
      <c r="C44" s="34" t="s">
        <v>12</v>
      </c>
      <c r="D44" s="35">
        <v>2</v>
      </c>
      <c r="E44" s="39">
        <v>5</v>
      </c>
      <c r="F44" s="39">
        <v>2</v>
      </c>
      <c r="G44" s="39">
        <v>4</v>
      </c>
      <c r="H44" s="39">
        <v>3</v>
      </c>
      <c r="I44" s="39">
        <v>4</v>
      </c>
      <c r="J44" s="39">
        <v>3</v>
      </c>
      <c r="K44" s="39">
        <v>3</v>
      </c>
      <c r="L44" s="39">
        <v>4</v>
      </c>
      <c r="M44" s="39">
        <v>4</v>
      </c>
      <c r="N44" s="39">
        <v>5</v>
      </c>
      <c r="O44" s="39">
        <v>3</v>
      </c>
      <c r="P44" s="39">
        <v>5</v>
      </c>
      <c r="Q44" s="39">
        <v>3</v>
      </c>
      <c r="R44" s="39">
        <v>5</v>
      </c>
      <c r="S44" s="39">
        <v>3</v>
      </c>
      <c r="T44" s="39">
        <v>3</v>
      </c>
      <c r="U44" s="39">
        <v>5</v>
      </c>
      <c r="V44" s="39">
        <v>4</v>
      </c>
      <c r="W44" s="39">
        <v>3</v>
      </c>
      <c r="X44" s="39">
        <v>3</v>
      </c>
      <c r="Y44" s="39">
        <v>4</v>
      </c>
      <c r="Z44" s="39">
        <v>4</v>
      </c>
      <c r="AA44" s="39">
        <v>3</v>
      </c>
    </row>
    <row r="45" spans="1:27" ht="15" customHeight="1">
      <c r="A45" s="32">
        <v>44</v>
      </c>
      <c r="B45" s="34" t="s">
        <v>45</v>
      </c>
      <c r="C45" s="34" t="s">
        <v>46</v>
      </c>
      <c r="D45" s="35">
        <v>2</v>
      </c>
      <c r="E45" s="39">
        <v>4</v>
      </c>
      <c r="F45" s="39">
        <v>3</v>
      </c>
      <c r="G45" s="39">
        <v>4</v>
      </c>
      <c r="H45" s="39">
        <v>3</v>
      </c>
      <c r="I45" s="39">
        <v>4</v>
      </c>
      <c r="J45" s="39">
        <v>5</v>
      </c>
      <c r="K45" s="39">
        <v>4</v>
      </c>
      <c r="L45" s="39">
        <v>4</v>
      </c>
      <c r="M45" s="39">
        <v>5</v>
      </c>
      <c r="N45" s="39">
        <v>3</v>
      </c>
      <c r="O45" s="39">
        <v>3</v>
      </c>
      <c r="P45" s="39">
        <v>4</v>
      </c>
      <c r="Q45" s="39">
        <v>3</v>
      </c>
      <c r="R45" s="39">
        <v>5</v>
      </c>
      <c r="S45" s="39">
        <v>4</v>
      </c>
      <c r="T45" s="39">
        <v>0</v>
      </c>
      <c r="U45" s="39">
        <v>5</v>
      </c>
      <c r="V45" s="39">
        <v>4</v>
      </c>
      <c r="W45" s="39">
        <v>3</v>
      </c>
      <c r="X45" s="39">
        <v>0</v>
      </c>
      <c r="Y45" s="39">
        <v>4</v>
      </c>
      <c r="Z45" s="39">
        <v>3</v>
      </c>
      <c r="AA45" s="39">
        <v>3</v>
      </c>
    </row>
    <row r="46" spans="1:27" ht="15" customHeight="1">
      <c r="A46" s="32">
        <v>45</v>
      </c>
      <c r="B46" s="34" t="s">
        <v>11</v>
      </c>
      <c r="C46" s="34" t="s">
        <v>12</v>
      </c>
      <c r="D46" s="35">
        <v>3</v>
      </c>
      <c r="E46" s="39">
        <v>3</v>
      </c>
      <c r="F46" s="39">
        <v>3</v>
      </c>
      <c r="G46" s="39">
        <v>4</v>
      </c>
      <c r="H46" s="39">
        <v>4</v>
      </c>
      <c r="I46" s="39">
        <v>3</v>
      </c>
      <c r="J46" s="39">
        <v>3</v>
      </c>
      <c r="K46" s="39">
        <v>3</v>
      </c>
      <c r="L46" s="39">
        <v>4</v>
      </c>
      <c r="M46" s="39">
        <v>4</v>
      </c>
      <c r="N46" s="39">
        <v>4</v>
      </c>
      <c r="O46" s="39">
        <v>4</v>
      </c>
      <c r="P46" s="39">
        <v>5</v>
      </c>
      <c r="Q46" s="39">
        <v>4</v>
      </c>
      <c r="R46" s="39">
        <v>5</v>
      </c>
      <c r="S46" s="39">
        <v>4</v>
      </c>
      <c r="T46" s="39">
        <v>4</v>
      </c>
      <c r="U46" s="39">
        <v>5</v>
      </c>
      <c r="V46" s="39">
        <v>4</v>
      </c>
      <c r="W46" s="39">
        <v>4</v>
      </c>
      <c r="X46" s="39">
        <v>0</v>
      </c>
      <c r="Y46" s="39">
        <v>4</v>
      </c>
      <c r="Z46" s="39">
        <v>4</v>
      </c>
      <c r="AA46" s="39">
        <v>5</v>
      </c>
    </row>
    <row r="47" spans="1:27" ht="15" customHeight="1">
      <c r="A47" s="32">
        <v>46</v>
      </c>
      <c r="B47" s="34" t="s">
        <v>39</v>
      </c>
      <c r="C47" s="34" t="s">
        <v>19</v>
      </c>
      <c r="D47" s="35">
        <v>5</v>
      </c>
      <c r="E47" s="39">
        <v>2</v>
      </c>
      <c r="F47" s="39">
        <v>3</v>
      </c>
      <c r="G47" s="39">
        <v>4</v>
      </c>
      <c r="H47" s="39">
        <v>5</v>
      </c>
      <c r="I47" s="39">
        <v>4</v>
      </c>
      <c r="J47" s="39">
        <v>4</v>
      </c>
      <c r="K47" s="39">
        <v>4</v>
      </c>
      <c r="L47" s="39">
        <v>3</v>
      </c>
      <c r="M47" s="39">
        <v>5</v>
      </c>
      <c r="N47" s="39">
        <v>4</v>
      </c>
      <c r="O47" s="39">
        <v>5</v>
      </c>
      <c r="P47" s="39">
        <v>5</v>
      </c>
      <c r="Q47" s="39">
        <v>5</v>
      </c>
      <c r="R47" s="39">
        <v>4</v>
      </c>
      <c r="S47" s="39">
        <v>4</v>
      </c>
      <c r="T47" s="39">
        <v>0</v>
      </c>
      <c r="U47" s="39">
        <v>5</v>
      </c>
      <c r="V47" s="39">
        <v>4</v>
      </c>
      <c r="W47" s="39">
        <v>3</v>
      </c>
      <c r="X47" s="39">
        <v>3</v>
      </c>
      <c r="Y47" s="39">
        <v>3</v>
      </c>
      <c r="Z47" s="39">
        <v>4</v>
      </c>
      <c r="AA47" s="39">
        <v>5</v>
      </c>
    </row>
    <row r="48" spans="1:27" ht="15" customHeight="1">
      <c r="A48" s="32">
        <v>47</v>
      </c>
      <c r="B48" s="34" t="s">
        <v>39</v>
      </c>
      <c r="C48" s="34" t="s">
        <v>19</v>
      </c>
      <c r="D48" s="35">
        <v>4</v>
      </c>
      <c r="E48" s="39">
        <v>3</v>
      </c>
      <c r="F48" s="39">
        <v>3</v>
      </c>
      <c r="G48" s="39">
        <v>4</v>
      </c>
      <c r="H48" s="39">
        <v>4</v>
      </c>
      <c r="I48" s="39">
        <v>5</v>
      </c>
      <c r="J48" s="39">
        <v>4</v>
      </c>
      <c r="K48" s="39">
        <v>4</v>
      </c>
      <c r="L48" s="39">
        <v>4</v>
      </c>
      <c r="M48" s="39">
        <v>4</v>
      </c>
      <c r="N48" s="39">
        <v>5</v>
      </c>
      <c r="O48" s="39">
        <v>5</v>
      </c>
      <c r="P48" s="39">
        <v>5</v>
      </c>
      <c r="Q48" s="39">
        <v>5</v>
      </c>
      <c r="R48" s="39">
        <v>5</v>
      </c>
      <c r="S48" s="39">
        <v>4</v>
      </c>
      <c r="T48" s="39">
        <v>0</v>
      </c>
      <c r="U48" s="39">
        <v>5</v>
      </c>
      <c r="V48" s="39">
        <v>4</v>
      </c>
      <c r="W48" s="39">
        <v>4</v>
      </c>
      <c r="X48" s="39">
        <v>4</v>
      </c>
      <c r="Y48" s="39">
        <v>4</v>
      </c>
      <c r="Z48" s="39">
        <v>4</v>
      </c>
      <c r="AA48" s="39">
        <v>4</v>
      </c>
    </row>
    <row r="49" spans="1:27" ht="15" customHeight="1">
      <c r="A49" s="32">
        <v>48</v>
      </c>
      <c r="B49" s="34" t="s">
        <v>20</v>
      </c>
      <c r="C49" s="34" t="s">
        <v>32</v>
      </c>
      <c r="D49" s="35">
        <v>5</v>
      </c>
      <c r="E49" s="39">
        <v>5</v>
      </c>
      <c r="F49" s="39">
        <v>3</v>
      </c>
      <c r="G49" s="39">
        <v>5</v>
      </c>
      <c r="H49" s="39">
        <v>5</v>
      </c>
      <c r="I49" s="39">
        <v>4</v>
      </c>
      <c r="J49" s="39">
        <v>5</v>
      </c>
      <c r="K49" s="39">
        <v>5</v>
      </c>
      <c r="L49" s="39">
        <v>5</v>
      </c>
      <c r="M49" s="39">
        <v>5</v>
      </c>
      <c r="N49" s="39">
        <v>5</v>
      </c>
      <c r="O49" s="39">
        <v>5</v>
      </c>
      <c r="P49" s="39">
        <v>5</v>
      </c>
      <c r="Q49" s="39">
        <v>5</v>
      </c>
      <c r="R49" s="39">
        <v>5</v>
      </c>
      <c r="S49" s="39">
        <v>4</v>
      </c>
      <c r="T49" s="39">
        <v>0</v>
      </c>
      <c r="U49" s="39">
        <v>5</v>
      </c>
      <c r="V49" s="39">
        <v>4</v>
      </c>
      <c r="W49" s="39">
        <v>4</v>
      </c>
      <c r="X49" s="39">
        <v>4</v>
      </c>
      <c r="Y49" s="39">
        <v>4</v>
      </c>
      <c r="Z49" s="39">
        <v>2</v>
      </c>
      <c r="AA49" s="39">
        <v>5</v>
      </c>
    </row>
    <row r="50" spans="1:27" ht="15" customHeight="1">
      <c r="A50" s="32">
        <v>49</v>
      </c>
      <c r="B50" s="34" t="s">
        <v>11</v>
      </c>
      <c r="C50" s="34" t="s">
        <v>12</v>
      </c>
      <c r="D50" s="35">
        <v>2</v>
      </c>
      <c r="E50" s="39">
        <v>2</v>
      </c>
      <c r="F50" s="39">
        <v>4</v>
      </c>
      <c r="G50" s="39">
        <v>4</v>
      </c>
      <c r="H50" s="39">
        <v>3</v>
      </c>
      <c r="I50" s="39">
        <v>3</v>
      </c>
      <c r="J50" s="39">
        <v>4</v>
      </c>
      <c r="K50" s="39">
        <v>5</v>
      </c>
      <c r="L50" s="39">
        <v>4</v>
      </c>
      <c r="M50" s="39">
        <v>3</v>
      </c>
      <c r="N50" s="39">
        <v>3</v>
      </c>
      <c r="O50" s="39">
        <v>5</v>
      </c>
      <c r="P50" s="39">
        <v>5</v>
      </c>
      <c r="Q50" s="39">
        <v>3</v>
      </c>
      <c r="R50" s="39">
        <v>5</v>
      </c>
      <c r="S50" s="39">
        <v>3</v>
      </c>
      <c r="T50" s="39">
        <v>3</v>
      </c>
      <c r="U50" s="39">
        <v>5</v>
      </c>
      <c r="V50" s="39">
        <v>4</v>
      </c>
      <c r="W50" s="39">
        <v>3</v>
      </c>
      <c r="X50" s="39">
        <v>3</v>
      </c>
      <c r="Y50" s="39">
        <v>4</v>
      </c>
      <c r="Z50" s="39">
        <v>4</v>
      </c>
      <c r="AA50" s="39">
        <v>3</v>
      </c>
    </row>
    <row r="55" spans="1:27" ht="15" customHeight="1">
      <c r="D55" s="43" t="s">
        <v>98</v>
      </c>
      <c r="E55" s="41">
        <v>0</v>
      </c>
      <c r="F55" s="42"/>
      <c r="G55" s="42"/>
      <c r="H55" s="42"/>
    </row>
    <row r="56" spans="1:27" ht="15" customHeight="1">
      <c r="D56" s="3" t="s">
        <v>88</v>
      </c>
      <c r="E56" s="41">
        <v>1</v>
      </c>
      <c r="F56" s="42"/>
      <c r="G56" s="3" t="s">
        <v>89</v>
      </c>
      <c r="H56" s="41">
        <v>1</v>
      </c>
    </row>
    <row r="57" spans="1:27" ht="15" customHeight="1">
      <c r="D57" s="3" t="s">
        <v>90</v>
      </c>
      <c r="E57" s="41">
        <v>2</v>
      </c>
      <c r="F57" s="42"/>
      <c r="G57" s="3" t="s">
        <v>91</v>
      </c>
      <c r="H57" s="41">
        <v>2</v>
      </c>
    </row>
    <row r="58" spans="1:27" ht="15" customHeight="1">
      <c r="D58" s="3" t="s">
        <v>92</v>
      </c>
      <c r="E58" s="41">
        <v>3</v>
      </c>
      <c r="F58" s="42"/>
      <c r="G58" s="3" t="s">
        <v>93</v>
      </c>
      <c r="H58" s="41">
        <v>3</v>
      </c>
    </row>
    <row r="59" spans="1:27" ht="15" customHeight="1">
      <c r="D59" s="3" t="s">
        <v>94</v>
      </c>
      <c r="E59" s="41">
        <v>4</v>
      </c>
      <c r="F59" s="42"/>
      <c r="G59" s="3" t="s">
        <v>95</v>
      </c>
      <c r="H59" s="41">
        <v>4</v>
      </c>
    </row>
    <row r="60" spans="1:27" ht="15" customHeight="1">
      <c r="D60" s="3" t="s">
        <v>96</v>
      </c>
      <c r="E60" s="41">
        <v>5</v>
      </c>
      <c r="F60" s="42"/>
      <c r="G60" s="3" t="s">
        <v>97</v>
      </c>
      <c r="H60" s="41">
        <v>5</v>
      </c>
    </row>
  </sheetData>
  <autoFilter ref="A1:AA50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A3" sqref="A3:A51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66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5</v>
      </c>
      <c r="B3" s="8">
        <v>2</v>
      </c>
      <c r="C3" s="36">
        <f>A3*B3</f>
        <v>10</v>
      </c>
      <c r="D3" s="36">
        <f>A3*A3</f>
        <v>25</v>
      </c>
      <c r="E3" s="36">
        <f>B3*B3</f>
        <v>4</v>
      </c>
      <c r="L3"/>
    </row>
    <row r="4" spans="1:12">
      <c r="A4" s="8">
        <v>3</v>
      </c>
      <c r="B4" s="8">
        <v>1</v>
      </c>
      <c r="C4" s="36">
        <f t="shared" ref="C4:C51" si="0">A4*B4</f>
        <v>3</v>
      </c>
      <c r="D4" s="36">
        <f t="shared" ref="D4:E51" si="1">A4*A4</f>
        <v>9</v>
      </c>
      <c r="E4" s="36">
        <f t="shared" si="1"/>
        <v>1</v>
      </c>
      <c r="L4"/>
    </row>
    <row r="5" spans="1:12">
      <c r="A5" s="8">
        <v>5</v>
      </c>
      <c r="B5" s="8">
        <v>2</v>
      </c>
      <c r="C5" s="36">
        <f t="shared" si="0"/>
        <v>10</v>
      </c>
      <c r="D5" s="36">
        <f t="shared" si="1"/>
        <v>25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5</v>
      </c>
      <c r="B7" s="8">
        <v>2</v>
      </c>
      <c r="C7" s="36">
        <f t="shared" si="0"/>
        <v>10</v>
      </c>
      <c r="D7" s="36">
        <f t="shared" si="1"/>
        <v>25</v>
      </c>
      <c r="E7" s="36">
        <f t="shared" si="1"/>
        <v>4</v>
      </c>
      <c r="L7"/>
    </row>
    <row r="8" spans="1:12">
      <c r="A8" s="8">
        <v>5</v>
      </c>
      <c r="B8" s="8">
        <v>2</v>
      </c>
      <c r="C8" s="36">
        <f t="shared" si="0"/>
        <v>10</v>
      </c>
      <c r="D8" s="36">
        <f t="shared" si="1"/>
        <v>25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5</v>
      </c>
      <c r="B10" s="8">
        <v>1</v>
      </c>
      <c r="C10" s="36">
        <f t="shared" si="0"/>
        <v>5</v>
      </c>
      <c r="D10" s="36">
        <f t="shared" si="1"/>
        <v>25</v>
      </c>
      <c r="E10" s="36">
        <f t="shared" si="1"/>
        <v>1</v>
      </c>
      <c r="L10"/>
    </row>
    <row r="11" spans="1:12">
      <c r="A11" s="8">
        <v>5</v>
      </c>
      <c r="B11" s="8">
        <v>2</v>
      </c>
      <c r="C11" s="36">
        <f t="shared" si="0"/>
        <v>10</v>
      </c>
      <c r="D11" s="36">
        <f t="shared" si="1"/>
        <v>25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5</v>
      </c>
      <c r="B13" s="8">
        <v>1</v>
      </c>
      <c r="C13" s="36">
        <f t="shared" si="0"/>
        <v>5</v>
      </c>
      <c r="D13" s="36">
        <f t="shared" si="1"/>
        <v>25</v>
      </c>
      <c r="E13" s="36">
        <f t="shared" si="1"/>
        <v>1</v>
      </c>
      <c r="L13"/>
    </row>
    <row r="14" spans="1:12">
      <c r="A14" s="8">
        <v>5</v>
      </c>
      <c r="B14" s="8">
        <v>1</v>
      </c>
      <c r="C14" s="36">
        <f t="shared" si="0"/>
        <v>5</v>
      </c>
      <c r="D14" s="36">
        <f t="shared" si="1"/>
        <v>25</v>
      </c>
      <c r="E14" s="36">
        <f t="shared" si="1"/>
        <v>1</v>
      </c>
      <c r="L14"/>
    </row>
    <row r="15" spans="1:12">
      <c r="A15" s="8">
        <v>5</v>
      </c>
      <c r="B15" s="8">
        <v>2</v>
      </c>
      <c r="C15" s="36">
        <f t="shared" si="0"/>
        <v>10</v>
      </c>
      <c r="D15" s="36">
        <f t="shared" si="1"/>
        <v>25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4</v>
      </c>
      <c r="B17" s="8">
        <v>4</v>
      </c>
      <c r="C17" s="36">
        <f t="shared" si="0"/>
        <v>16</v>
      </c>
      <c r="D17" s="36">
        <f t="shared" si="1"/>
        <v>16</v>
      </c>
      <c r="E17" s="36">
        <f t="shared" si="1"/>
        <v>16</v>
      </c>
    </row>
    <row r="18" spans="1:5">
      <c r="A18" s="8">
        <v>2</v>
      </c>
      <c r="B18" s="8">
        <v>3</v>
      </c>
      <c r="C18" s="36">
        <f t="shared" si="0"/>
        <v>6</v>
      </c>
      <c r="D18" s="36">
        <f t="shared" si="1"/>
        <v>4</v>
      </c>
      <c r="E18" s="36">
        <f t="shared" si="1"/>
        <v>9</v>
      </c>
    </row>
    <row r="19" spans="1:5">
      <c r="A19" s="8">
        <v>5</v>
      </c>
      <c r="B19" s="8">
        <v>2</v>
      </c>
      <c r="C19" s="36">
        <f t="shared" si="0"/>
        <v>10</v>
      </c>
      <c r="D19" s="36">
        <f t="shared" si="1"/>
        <v>25</v>
      </c>
      <c r="E19" s="36">
        <f t="shared" si="1"/>
        <v>4</v>
      </c>
    </row>
    <row r="20" spans="1:5">
      <c r="A20" s="8">
        <v>5</v>
      </c>
      <c r="B20" s="8">
        <v>2</v>
      </c>
      <c r="C20" s="36">
        <f t="shared" si="0"/>
        <v>10</v>
      </c>
      <c r="D20" s="36">
        <f t="shared" si="1"/>
        <v>25</v>
      </c>
      <c r="E20" s="36">
        <f t="shared" si="1"/>
        <v>4</v>
      </c>
    </row>
    <row r="21" spans="1:5">
      <c r="A21" s="8">
        <v>5</v>
      </c>
      <c r="B21" s="8">
        <v>3</v>
      </c>
      <c r="C21" s="36">
        <f t="shared" si="0"/>
        <v>15</v>
      </c>
      <c r="D21" s="36">
        <f t="shared" si="1"/>
        <v>25</v>
      </c>
      <c r="E21" s="36">
        <f t="shared" si="1"/>
        <v>9</v>
      </c>
    </row>
    <row r="22" spans="1:5">
      <c r="A22" s="8">
        <v>5</v>
      </c>
      <c r="B22" s="8">
        <v>4</v>
      </c>
      <c r="C22" s="36">
        <f t="shared" si="0"/>
        <v>20</v>
      </c>
      <c r="D22" s="36">
        <f t="shared" si="1"/>
        <v>25</v>
      </c>
      <c r="E22" s="36">
        <f t="shared" si="1"/>
        <v>16</v>
      </c>
    </row>
    <row r="23" spans="1:5">
      <c r="A23" s="8">
        <v>4</v>
      </c>
      <c r="B23" s="8">
        <v>1</v>
      </c>
      <c r="C23" s="36">
        <f t="shared" si="0"/>
        <v>4</v>
      </c>
      <c r="D23" s="36">
        <f t="shared" si="1"/>
        <v>16</v>
      </c>
      <c r="E23" s="36">
        <f t="shared" si="1"/>
        <v>1</v>
      </c>
    </row>
    <row r="24" spans="1:5">
      <c r="A24" s="8">
        <v>4</v>
      </c>
      <c r="B24" s="8">
        <v>2</v>
      </c>
      <c r="C24" s="36">
        <f t="shared" si="0"/>
        <v>8</v>
      </c>
      <c r="D24" s="36">
        <f t="shared" si="1"/>
        <v>16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5</v>
      </c>
      <c r="B27" s="8">
        <v>1</v>
      </c>
      <c r="C27" s="36">
        <f t="shared" si="0"/>
        <v>5</v>
      </c>
      <c r="D27" s="36">
        <f t="shared" si="1"/>
        <v>25</v>
      </c>
      <c r="E27" s="36">
        <f t="shared" si="1"/>
        <v>1</v>
      </c>
    </row>
    <row r="28" spans="1:5">
      <c r="A28" s="8">
        <v>5</v>
      </c>
      <c r="B28" s="8">
        <v>2</v>
      </c>
      <c r="C28" s="36">
        <f t="shared" si="0"/>
        <v>10</v>
      </c>
      <c r="D28" s="36">
        <f t="shared" si="1"/>
        <v>25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4</v>
      </c>
      <c r="B30" s="8">
        <v>1</v>
      </c>
      <c r="C30" s="36">
        <f t="shared" si="0"/>
        <v>4</v>
      </c>
      <c r="D30" s="36">
        <f t="shared" si="1"/>
        <v>16</v>
      </c>
      <c r="E30" s="36">
        <f t="shared" si="1"/>
        <v>1</v>
      </c>
    </row>
    <row r="31" spans="1:5">
      <c r="A31" s="8">
        <v>5</v>
      </c>
      <c r="B31" s="8">
        <v>1</v>
      </c>
      <c r="C31" s="36">
        <f t="shared" si="0"/>
        <v>5</v>
      </c>
      <c r="D31" s="36">
        <f t="shared" si="1"/>
        <v>25</v>
      </c>
      <c r="E31" s="36">
        <f t="shared" si="1"/>
        <v>1</v>
      </c>
    </row>
    <row r="32" spans="1:5">
      <c r="A32" s="8">
        <v>5</v>
      </c>
      <c r="B32" s="8">
        <v>2</v>
      </c>
      <c r="C32" s="36">
        <f t="shared" si="0"/>
        <v>10</v>
      </c>
      <c r="D32" s="36">
        <f t="shared" si="1"/>
        <v>25</v>
      </c>
      <c r="E32" s="36">
        <f t="shared" si="1"/>
        <v>4</v>
      </c>
    </row>
    <row r="33" spans="1:18">
      <c r="A33" s="8">
        <v>5</v>
      </c>
      <c r="B33" s="8">
        <v>4</v>
      </c>
      <c r="C33" s="36">
        <f t="shared" si="0"/>
        <v>20</v>
      </c>
      <c r="D33" s="36">
        <f t="shared" si="1"/>
        <v>25</v>
      </c>
      <c r="E33" s="36">
        <f t="shared" si="1"/>
        <v>16</v>
      </c>
    </row>
    <row r="34" spans="1:18">
      <c r="A34" s="8">
        <v>5</v>
      </c>
      <c r="B34" s="8">
        <v>2</v>
      </c>
      <c r="C34" s="36">
        <f t="shared" si="0"/>
        <v>10</v>
      </c>
      <c r="D34" s="36">
        <f t="shared" si="1"/>
        <v>25</v>
      </c>
      <c r="E34" s="36">
        <f t="shared" si="1"/>
        <v>4</v>
      </c>
    </row>
    <row r="35" spans="1:18">
      <c r="A35" s="8">
        <v>5</v>
      </c>
      <c r="B35" s="8">
        <v>1</v>
      </c>
      <c r="C35" s="36">
        <f t="shared" si="0"/>
        <v>5</v>
      </c>
      <c r="D35" s="36">
        <f t="shared" si="1"/>
        <v>25</v>
      </c>
      <c r="E35" s="36">
        <f t="shared" si="1"/>
        <v>1</v>
      </c>
    </row>
    <row r="36" spans="1:18">
      <c r="A36" s="8">
        <v>5</v>
      </c>
      <c r="B36" s="8">
        <v>2</v>
      </c>
      <c r="C36" s="36">
        <f t="shared" si="0"/>
        <v>10</v>
      </c>
      <c r="D36" s="36">
        <f t="shared" si="1"/>
        <v>25</v>
      </c>
      <c r="E36" s="36">
        <f t="shared" si="1"/>
        <v>4</v>
      </c>
    </row>
    <row r="37" spans="1:18">
      <c r="A37" s="8">
        <v>5</v>
      </c>
      <c r="B37" s="8">
        <v>1</v>
      </c>
      <c r="C37" s="36">
        <f t="shared" si="0"/>
        <v>5</v>
      </c>
      <c r="D37" s="36">
        <f t="shared" si="1"/>
        <v>25</v>
      </c>
      <c r="E37" s="36">
        <f t="shared" si="1"/>
        <v>1</v>
      </c>
    </row>
    <row r="38" spans="1:18">
      <c r="A38" s="8">
        <v>4</v>
      </c>
      <c r="B38" s="8">
        <v>1</v>
      </c>
      <c r="C38" s="36">
        <f t="shared" si="0"/>
        <v>4</v>
      </c>
      <c r="D38" s="36">
        <f t="shared" si="1"/>
        <v>16</v>
      </c>
      <c r="E38" s="36">
        <f t="shared" si="1"/>
        <v>1</v>
      </c>
    </row>
    <row r="39" spans="1:18">
      <c r="A39" s="8">
        <v>5</v>
      </c>
      <c r="B39" s="8">
        <v>2</v>
      </c>
      <c r="C39" s="36">
        <f t="shared" si="0"/>
        <v>10</v>
      </c>
      <c r="D39" s="36">
        <f t="shared" si="1"/>
        <v>25</v>
      </c>
      <c r="E39" s="36">
        <f t="shared" si="1"/>
        <v>4</v>
      </c>
    </row>
    <row r="40" spans="1:18">
      <c r="A40" s="8">
        <v>5</v>
      </c>
      <c r="B40" s="8">
        <v>2</v>
      </c>
      <c r="C40" s="36">
        <f t="shared" si="0"/>
        <v>10</v>
      </c>
      <c r="D40" s="36">
        <f t="shared" si="1"/>
        <v>25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3</v>
      </c>
      <c r="B42" s="8">
        <v>1</v>
      </c>
      <c r="C42" s="36">
        <f t="shared" si="0"/>
        <v>3</v>
      </c>
      <c r="D42" s="36">
        <f t="shared" si="1"/>
        <v>9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5</v>
      </c>
      <c r="B44" s="8">
        <v>2</v>
      </c>
      <c r="C44" s="36">
        <f t="shared" si="0"/>
        <v>10</v>
      </c>
      <c r="D44" s="36">
        <f t="shared" si="1"/>
        <v>25</v>
      </c>
      <c r="E44" s="36">
        <f t="shared" si="1"/>
        <v>4</v>
      </c>
      <c r="R44" s="2"/>
    </row>
    <row r="45" spans="1:18">
      <c r="A45" s="8">
        <v>5</v>
      </c>
      <c r="B45" s="8">
        <v>2</v>
      </c>
      <c r="C45" s="36">
        <f t="shared" si="0"/>
        <v>10</v>
      </c>
      <c r="D45" s="36">
        <f t="shared" si="1"/>
        <v>25</v>
      </c>
      <c r="E45" s="36">
        <f t="shared" si="1"/>
        <v>4</v>
      </c>
    </row>
    <row r="46" spans="1:18">
      <c r="A46" s="8">
        <v>5</v>
      </c>
      <c r="B46" s="8">
        <v>2</v>
      </c>
      <c r="C46" s="36">
        <f t="shared" si="0"/>
        <v>10</v>
      </c>
      <c r="D46" s="36">
        <f t="shared" si="1"/>
        <v>25</v>
      </c>
      <c r="E46" s="36">
        <f t="shared" si="1"/>
        <v>4</v>
      </c>
    </row>
    <row r="47" spans="1:18">
      <c r="A47" s="8">
        <v>5</v>
      </c>
      <c r="B47" s="8">
        <v>3</v>
      </c>
      <c r="C47" s="36">
        <f t="shared" si="0"/>
        <v>15</v>
      </c>
      <c r="D47" s="36">
        <f t="shared" si="1"/>
        <v>25</v>
      </c>
      <c r="E47" s="36">
        <f t="shared" si="1"/>
        <v>9</v>
      </c>
    </row>
    <row r="48" spans="1:18">
      <c r="A48" s="8">
        <v>5</v>
      </c>
      <c r="B48" s="8">
        <v>5</v>
      </c>
      <c r="C48" s="36">
        <f t="shared" si="0"/>
        <v>25</v>
      </c>
      <c r="D48" s="36">
        <f t="shared" si="1"/>
        <v>25</v>
      </c>
      <c r="E48" s="36">
        <f t="shared" si="1"/>
        <v>25</v>
      </c>
    </row>
    <row r="49" spans="1:18">
      <c r="A49" s="8">
        <v>5</v>
      </c>
      <c r="B49" s="8">
        <v>4</v>
      </c>
      <c r="C49" s="36">
        <f t="shared" si="0"/>
        <v>20</v>
      </c>
      <c r="D49" s="36">
        <f t="shared" si="1"/>
        <v>25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5</v>
      </c>
      <c r="B51" s="8">
        <v>2</v>
      </c>
      <c r="C51" s="36">
        <f t="shared" si="0"/>
        <v>10</v>
      </c>
      <c r="D51" s="36">
        <f t="shared" si="1"/>
        <v>25</v>
      </c>
      <c r="E51" s="36">
        <f t="shared" si="1"/>
        <v>4</v>
      </c>
    </row>
    <row r="52" spans="1:18">
      <c r="A52" s="86">
        <f>SUM(A3:A51)</f>
        <v>227</v>
      </c>
      <c r="B52" s="86">
        <f>SUM(B3:B51)</f>
        <v>119</v>
      </c>
      <c r="C52" s="87">
        <f>SUM(C3:C51)</f>
        <v>554</v>
      </c>
      <c r="D52" s="87">
        <f>SUM(D3:D51)</f>
        <v>1079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4.6326530612244898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5.872594873899107E-2</v>
      </c>
      <c r="J64" s="37"/>
      <c r="K64" s="37"/>
      <c r="L64" s="20">
        <f>CORREL(A3:A51,B3:B51)</f>
        <v>5.8725948738989557E-2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9.9105812220569009E-2</v>
      </c>
      <c r="H74" s="17"/>
      <c r="I74" s="17"/>
      <c r="J74" s="84"/>
      <c r="K74" s="84"/>
      <c r="L74" s="84"/>
      <c r="M74" s="18">
        <f>I59-G74*E59</f>
        <v>1.9694485842026699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A3" sqref="A3:A51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67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1</v>
      </c>
      <c r="B5" s="8">
        <v>2</v>
      </c>
      <c r="C5" s="36">
        <f t="shared" si="0"/>
        <v>2</v>
      </c>
      <c r="D5" s="36">
        <f t="shared" si="1"/>
        <v>1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4</v>
      </c>
      <c r="B9" s="8">
        <v>5</v>
      </c>
      <c r="C9" s="36">
        <f t="shared" si="0"/>
        <v>20</v>
      </c>
      <c r="D9" s="36">
        <f t="shared" si="1"/>
        <v>16</v>
      </c>
      <c r="E9" s="36">
        <f t="shared" si="1"/>
        <v>25</v>
      </c>
      <c r="L9"/>
    </row>
    <row r="10" spans="1:12">
      <c r="A10" s="8">
        <v>4</v>
      </c>
      <c r="B10" s="8">
        <v>1</v>
      </c>
      <c r="C10" s="36">
        <f t="shared" si="0"/>
        <v>4</v>
      </c>
      <c r="D10" s="36">
        <f t="shared" si="1"/>
        <v>16</v>
      </c>
      <c r="E10" s="36">
        <f t="shared" si="1"/>
        <v>1</v>
      </c>
      <c r="L10"/>
    </row>
    <row r="11" spans="1:12">
      <c r="A11" s="8">
        <v>4</v>
      </c>
      <c r="B11" s="8">
        <v>2</v>
      </c>
      <c r="C11" s="36">
        <f t="shared" si="0"/>
        <v>8</v>
      </c>
      <c r="D11" s="36">
        <f t="shared" si="1"/>
        <v>16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4</v>
      </c>
      <c r="B13" s="8">
        <v>1</v>
      </c>
      <c r="C13" s="36">
        <f t="shared" si="0"/>
        <v>4</v>
      </c>
      <c r="D13" s="36">
        <f t="shared" si="1"/>
        <v>16</v>
      </c>
      <c r="E13" s="36">
        <f t="shared" si="1"/>
        <v>1</v>
      </c>
      <c r="L13"/>
    </row>
    <row r="14" spans="1:12">
      <c r="A14" s="8">
        <v>4</v>
      </c>
      <c r="B14" s="8">
        <v>1</v>
      </c>
      <c r="C14" s="36">
        <f t="shared" si="0"/>
        <v>4</v>
      </c>
      <c r="D14" s="36">
        <f t="shared" si="1"/>
        <v>16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4</v>
      </c>
      <c r="B17" s="8">
        <v>4</v>
      </c>
      <c r="C17" s="36">
        <f t="shared" si="0"/>
        <v>16</v>
      </c>
      <c r="D17" s="36">
        <f t="shared" si="1"/>
        <v>16</v>
      </c>
      <c r="E17" s="36">
        <f t="shared" si="1"/>
        <v>16</v>
      </c>
    </row>
    <row r="18" spans="1:5">
      <c r="A18" s="8">
        <v>3</v>
      </c>
      <c r="B18" s="8">
        <v>3</v>
      </c>
      <c r="C18" s="36">
        <f t="shared" si="0"/>
        <v>9</v>
      </c>
      <c r="D18" s="36">
        <f t="shared" si="1"/>
        <v>9</v>
      </c>
      <c r="E18" s="36">
        <f t="shared" si="1"/>
        <v>9</v>
      </c>
    </row>
    <row r="19" spans="1:5">
      <c r="A19" s="8">
        <v>4</v>
      </c>
      <c r="B19" s="8">
        <v>2</v>
      </c>
      <c r="C19" s="36">
        <f t="shared" si="0"/>
        <v>8</v>
      </c>
      <c r="D19" s="36">
        <f t="shared" si="1"/>
        <v>16</v>
      </c>
      <c r="E19" s="36">
        <f t="shared" si="1"/>
        <v>4</v>
      </c>
    </row>
    <row r="20" spans="1:5">
      <c r="A20" s="8">
        <v>4</v>
      </c>
      <c r="B20" s="8">
        <v>2</v>
      </c>
      <c r="C20" s="36">
        <f t="shared" si="0"/>
        <v>8</v>
      </c>
      <c r="D20" s="36">
        <f t="shared" si="1"/>
        <v>16</v>
      </c>
      <c r="E20" s="36">
        <f t="shared" si="1"/>
        <v>4</v>
      </c>
    </row>
    <row r="21" spans="1:5">
      <c r="A21" s="8">
        <v>4</v>
      </c>
      <c r="B21" s="8">
        <v>3</v>
      </c>
      <c r="C21" s="36">
        <f t="shared" si="0"/>
        <v>12</v>
      </c>
      <c r="D21" s="36">
        <f t="shared" si="1"/>
        <v>16</v>
      </c>
      <c r="E21" s="36">
        <f t="shared" si="1"/>
        <v>9</v>
      </c>
    </row>
    <row r="22" spans="1:5">
      <c r="A22" s="8">
        <v>4</v>
      </c>
      <c r="B22" s="8">
        <v>4</v>
      </c>
      <c r="C22" s="36">
        <f t="shared" si="0"/>
        <v>16</v>
      </c>
      <c r="D22" s="36">
        <f t="shared" si="1"/>
        <v>16</v>
      </c>
      <c r="E22" s="36">
        <f t="shared" si="1"/>
        <v>16</v>
      </c>
    </row>
    <row r="23" spans="1:5">
      <c r="A23" s="8">
        <v>3</v>
      </c>
      <c r="B23" s="8">
        <v>1</v>
      </c>
      <c r="C23" s="36">
        <f t="shared" si="0"/>
        <v>3</v>
      </c>
      <c r="D23" s="36">
        <f t="shared" si="1"/>
        <v>9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3</v>
      </c>
      <c r="B27" s="8">
        <v>1</v>
      </c>
      <c r="C27" s="36">
        <f t="shared" si="0"/>
        <v>3</v>
      </c>
      <c r="D27" s="36">
        <f t="shared" si="1"/>
        <v>9</v>
      </c>
      <c r="E27" s="36">
        <f t="shared" si="1"/>
        <v>1</v>
      </c>
    </row>
    <row r="28" spans="1:5">
      <c r="A28" s="8">
        <v>0</v>
      </c>
      <c r="B28" s="8">
        <v>2</v>
      </c>
      <c r="C28" s="36">
        <f t="shared" si="0"/>
        <v>0</v>
      </c>
      <c r="D28" s="36">
        <f t="shared" si="1"/>
        <v>0</v>
      </c>
      <c r="E28" s="36">
        <f t="shared" si="1"/>
        <v>4</v>
      </c>
    </row>
    <row r="29" spans="1:5">
      <c r="A29" s="8">
        <v>0</v>
      </c>
      <c r="B29" s="8">
        <v>5</v>
      </c>
      <c r="C29" s="36">
        <f t="shared" si="0"/>
        <v>0</v>
      </c>
      <c r="D29" s="36">
        <f t="shared" si="1"/>
        <v>0</v>
      </c>
      <c r="E29" s="36">
        <f t="shared" si="1"/>
        <v>25</v>
      </c>
    </row>
    <row r="30" spans="1:5">
      <c r="A30" s="8">
        <v>4</v>
      </c>
      <c r="B30" s="8">
        <v>1</v>
      </c>
      <c r="C30" s="36">
        <f t="shared" si="0"/>
        <v>4</v>
      </c>
      <c r="D30" s="36">
        <f t="shared" si="1"/>
        <v>16</v>
      </c>
      <c r="E30" s="36">
        <f t="shared" si="1"/>
        <v>1</v>
      </c>
    </row>
    <row r="31" spans="1:5">
      <c r="A31" s="8">
        <v>3</v>
      </c>
      <c r="B31" s="8">
        <v>1</v>
      </c>
      <c r="C31" s="36">
        <f t="shared" si="0"/>
        <v>3</v>
      </c>
      <c r="D31" s="36">
        <f t="shared" si="1"/>
        <v>9</v>
      </c>
      <c r="E31" s="36">
        <f t="shared" si="1"/>
        <v>1</v>
      </c>
    </row>
    <row r="32" spans="1:5">
      <c r="A32" s="8">
        <v>4</v>
      </c>
      <c r="B32" s="8">
        <v>2</v>
      </c>
      <c r="C32" s="36">
        <f t="shared" si="0"/>
        <v>8</v>
      </c>
      <c r="D32" s="36">
        <f t="shared" si="1"/>
        <v>16</v>
      </c>
      <c r="E32" s="36">
        <f t="shared" si="1"/>
        <v>4</v>
      </c>
    </row>
    <row r="33" spans="1:18">
      <c r="A33" s="8">
        <v>3</v>
      </c>
      <c r="B33" s="8">
        <v>4</v>
      </c>
      <c r="C33" s="36">
        <f t="shared" si="0"/>
        <v>12</v>
      </c>
      <c r="D33" s="36">
        <f t="shared" si="1"/>
        <v>9</v>
      </c>
      <c r="E33" s="36">
        <f t="shared" si="1"/>
        <v>16</v>
      </c>
    </row>
    <row r="34" spans="1:18">
      <c r="A34" s="8">
        <v>4</v>
      </c>
      <c r="B34" s="8">
        <v>2</v>
      </c>
      <c r="C34" s="36">
        <f t="shared" si="0"/>
        <v>8</v>
      </c>
      <c r="D34" s="36">
        <f t="shared" si="1"/>
        <v>16</v>
      </c>
      <c r="E34" s="36">
        <f t="shared" si="1"/>
        <v>4</v>
      </c>
    </row>
    <row r="35" spans="1:18">
      <c r="A35" s="8">
        <v>3</v>
      </c>
      <c r="B35" s="8">
        <v>1</v>
      </c>
      <c r="C35" s="36">
        <f t="shared" si="0"/>
        <v>3</v>
      </c>
      <c r="D35" s="36">
        <f t="shared" si="1"/>
        <v>9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3</v>
      </c>
      <c r="B37" s="8">
        <v>1</v>
      </c>
      <c r="C37" s="36">
        <f t="shared" si="0"/>
        <v>3</v>
      </c>
      <c r="D37" s="36">
        <f t="shared" si="1"/>
        <v>9</v>
      </c>
      <c r="E37" s="36">
        <f t="shared" si="1"/>
        <v>1</v>
      </c>
    </row>
    <row r="38" spans="1:18">
      <c r="A38" s="8">
        <v>3</v>
      </c>
      <c r="B38" s="8">
        <v>1</v>
      </c>
      <c r="C38" s="36">
        <f t="shared" si="0"/>
        <v>3</v>
      </c>
      <c r="D38" s="36">
        <f t="shared" si="1"/>
        <v>9</v>
      </c>
      <c r="E38" s="36">
        <f t="shared" si="1"/>
        <v>1</v>
      </c>
    </row>
    <row r="39" spans="1:18">
      <c r="A39" s="8">
        <v>4</v>
      </c>
      <c r="B39" s="8">
        <v>2</v>
      </c>
      <c r="C39" s="36">
        <f t="shared" si="0"/>
        <v>8</v>
      </c>
      <c r="D39" s="36">
        <f t="shared" si="1"/>
        <v>16</v>
      </c>
      <c r="E39" s="36">
        <f t="shared" si="1"/>
        <v>4</v>
      </c>
    </row>
    <row r="40" spans="1:18">
      <c r="A40" s="8">
        <v>4</v>
      </c>
      <c r="B40" s="8">
        <v>2</v>
      </c>
      <c r="C40" s="36">
        <f t="shared" si="0"/>
        <v>8</v>
      </c>
      <c r="D40" s="36">
        <f t="shared" si="1"/>
        <v>16</v>
      </c>
      <c r="E40" s="36">
        <f t="shared" si="1"/>
        <v>4</v>
      </c>
    </row>
    <row r="41" spans="1:18">
      <c r="A41" s="8">
        <v>4</v>
      </c>
      <c r="B41" s="8">
        <v>4</v>
      </c>
      <c r="C41" s="36">
        <f t="shared" si="0"/>
        <v>16</v>
      </c>
      <c r="D41" s="36">
        <f t="shared" si="1"/>
        <v>16</v>
      </c>
      <c r="E41" s="36">
        <f t="shared" si="1"/>
        <v>16</v>
      </c>
    </row>
    <row r="42" spans="1:18">
      <c r="A42" s="8">
        <v>3</v>
      </c>
      <c r="B42" s="8">
        <v>1</v>
      </c>
      <c r="C42" s="36">
        <f t="shared" si="0"/>
        <v>3</v>
      </c>
      <c r="D42" s="36">
        <f t="shared" si="1"/>
        <v>9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4</v>
      </c>
      <c r="B45" s="8">
        <v>2</v>
      </c>
      <c r="C45" s="36">
        <f t="shared" si="0"/>
        <v>8</v>
      </c>
      <c r="D45" s="36">
        <f t="shared" si="1"/>
        <v>16</v>
      </c>
      <c r="E45" s="36">
        <f t="shared" si="1"/>
        <v>4</v>
      </c>
    </row>
    <row r="46" spans="1:18">
      <c r="A46" s="8">
        <v>4</v>
      </c>
      <c r="B46" s="8">
        <v>2</v>
      </c>
      <c r="C46" s="36">
        <f t="shared" si="0"/>
        <v>8</v>
      </c>
      <c r="D46" s="36">
        <f t="shared" si="1"/>
        <v>16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4</v>
      </c>
      <c r="B48" s="8">
        <v>5</v>
      </c>
      <c r="C48" s="36">
        <f t="shared" si="0"/>
        <v>20</v>
      </c>
      <c r="D48" s="36">
        <f t="shared" si="1"/>
        <v>16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4</v>
      </c>
      <c r="B50" s="8">
        <v>5</v>
      </c>
      <c r="C50" s="36">
        <f t="shared" si="0"/>
        <v>20</v>
      </c>
      <c r="D50" s="36">
        <f t="shared" si="1"/>
        <v>16</v>
      </c>
      <c r="E50" s="36">
        <f t="shared" si="1"/>
        <v>25</v>
      </c>
    </row>
    <row r="51" spans="1:18">
      <c r="A51" s="8">
        <v>4</v>
      </c>
      <c r="B51" s="8">
        <v>2</v>
      </c>
      <c r="C51" s="36">
        <f t="shared" si="0"/>
        <v>8</v>
      </c>
      <c r="D51" s="36">
        <f t="shared" si="1"/>
        <v>16</v>
      </c>
      <c r="E51" s="36">
        <f t="shared" si="1"/>
        <v>4</v>
      </c>
    </row>
    <row r="52" spans="1:18">
      <c r="A52" s="86">
        <f>SUM(A3:A51)</f>
        <v>167</v>
      </c>
      <c r="B52" s="86">
        <f>SUM(B3:B51)</f>
        <v>119</v>
      </c>
      <c r="C52" s="87">
        <f>SUM(C3:C51)</f>
        <v>413</v>
      </c>
      <c r="D52" s="87">
        <f>SUM(D3:D51)</f>
        <v>619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3.4081632653061225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0.11914702764238073</v>
      </c>
      <c r="J64" s="37"/>
      <c r="K64" s="37"/>
      <c r="L64" s="20">
        <f>CORREL(A3:A51,B3:B51)</f>
        <v>0.11914702764238058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0.14905814905814926</v>
      </c>
      <c r="H74" s="17"/>
      <c r="I74" s="17"/>
      <c r="J74" s="84"/>
      <c r="K74" s="84"/>
      <c r="L74" s="84"/>
      <c r="M74" s="18">
        <f>I59-G74*E59</f>
        <v>1.9205569205569195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A3" sqref="A3:A51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68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2</v>
      </c>
      <c r="B3" s="8">
        <v>2</v>
      </c>
      <c r="C3" s="36">
        <f>A3*B3</f>
        <v>4</v>
      </c>
      <c r="D3" s="36">
        <f>A3*A3</f>
        <v>4</v>
      </c>
      <c r="E3" s="36">
        <f>B3*B3</f>
        <v>4</v>
      </c>
      <c r="L3"/>
    </row>
    <row r="4" spans="1:12">
      <c r="A4" s="8">
        <v>4</v>
      </c>
      <c r="B4" s="8">
        <v>1</v>
      </c>
      <c r="C4" s="36">
        <f t="shared" ref="C4:C51" si="0">A4*B4</f>
        <v>4</v>
      </c>
      <c r="D4" s="36">
        <f t="shared" ref="D4:E51" si="1">A4*A4</f>
        <v>16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1</v>
      </c>
      <c r="B6" s="8">
        <v>5</v>
      </c>
      <c r="C6" s="36">
        <f t="shared" si="0"/>
        <v>5</v>
      </c>
      <c r="D6" s="36">
        <f t="shared" si="1"/>
        <v>1</v>
      </c>
      <c r="E6" s="36">
        <f t="shared" si="1"/>
        <v>25</v>
      </c>
      <c r="L6"/>
    </row>
    <row r="7" spans="1:12">
      <c r="A7" s="8">
        <v>5</v>
      </c>
      <c r="B7" s="8">
        <v>2</v>
      </c>
      <c r="C7" s="36">
        <f t="shared" si="0"/>
        <v>10</v>
      </c>
      <c r="D7" s="36">
        <f t="shared" si="1"/>
        <v>25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4</v>
      </c>
      <c r="B9" s="8">
        <v>5</v>
      </c>
      <c r="C9" s="36">
        <f t="shared" si="0"/>
        <v>20</v>
      </c>
      <c r="D9" s="36">
        <f t="shared" si="1"/>
        <v>16</v>
      </c>
      <c r="E9" s="36">
        <f t="shared" si="1"/>
        <v>25</v>
      </c>
      <c r="L9"/>
    </row>
    <row r="10" spans="1:12">
      <c r="A10" s="8">
        <v>3</v>
      </c>
      <c r="B10" s="8">
        <v>1</v>
      </c>
      <c r="C10" s="36">
        <f t="shared" si="0"/>
        <v>3</v>
      </c>
      <c r="D10" s="36">
        <f t="shared" si="1"/>
        <v>9</v>
      </c>
      <c r="E10" s="36">
        <f t="shared" si="1"/>
        <v>1</v>
      </c>
      <c r="L10"/>
    </row>
    <row r="11" spans="1:12">
      <c r="A11" s="8">
        <v>4</v>
      </c>
      <c r="B11" s="8">
        <v>2</v>
      </c>
      <c r="C11" s="36">
        <f t="shared" si="0"/>
        <v>8</v>
      </c>
      <c r="D11" s="36">
        <f t="shared" si="1"/>
        <v>16</v>
      </c>
      <c r="E11" s="36">
        <f t="shared" si="1"/>
        <v>4</v>
      </c>
      <c r="L11"/>
    </row>
    <row r="12" spans="1:12">
      <c r="A12" s="8">
        <v>2</v>
      </c>
      <c r="B12" s="8">
        <v>4</v>
      </c>
      <c r="C12" s="36">
        <f t="shared" si="0"/>
        <v>8</v>
      </c>
      <c r="D12" s="36">
        <f t="shared" si="1"/>
        <v>4</v>
      </c>
      <c r="E12" s="36">
        <f t="shared" si="1"/>
        <v>16</v>
      </c>
      <c r="L12"/>
    </row>
    <row r="13" spans="1:12">
      <c r="A13" s="8">
        <v>3</v>
      </c>
      <c r="B13" s="8">
        <v>1</v>
      </c>
      <c r="C13" s="36">
        <f t="shared" si="0"/>
        <v>3</v>
      </c>
      <c r="D13" s="36">
        <f t="shared" si="1"/>
        <v>9</v>
      </c>
      <c r="E13" s="36">
        <f t="shared" si="1"/>
        <v>1</v>
      </c>
      <c r="L13"/>
    </row>
    <row r="14" spans="1:12">
      <c r="A14" s="8">
        <v>3</v>
      </c>
      <c r="B14" s="8">
        <v>1</v>
      </c>
      <c r="C14" s="36">
        <f t="shared" si="0"/>
        <v>3</v>
      </c>
      <c r="D14" s="36">
        <f t="shared" si="1"/>
        <v>9</v>
      </c>
      <c r="E14" s="36">
        <f t="shared" si="1"/>
        <v>1</v>
      </c>
      <c r="L14"/>
    </row>
    <row r="15" spans="1:12">
      <c r="A15" s="8">
        <v>5</v>
      </c>
      <c r="B15" s="8">
        <v>2</v>
      </c>
      <c r="C15" s="36">
        <f t="shared" si="0"/>
        <v>10</v>
      </c>
      <c r="D15" s="36">
        <f t="shared" si="1"/>
        <v>25</v>
      </c>
      <c r="E15" s="36">
        <f t="shared" si="1"/>
        <v>4</v>
      </c>
      <c r="L15"/>
    </row>
    <row r="16" spans="1:12">
      <c r="A16" s="8">
        <v>5</v>
      </c>
      <c r="B16" s="8">
        <v>3</v>
      </c>
      <c r="C16" s="36">
        <f t="shared" si="0"/>
        <v>15</v>
      </c>
      <c r="D16" s="36">
        <f t="shared" si="1"/>
        <v>25</v>
      </c>
      <c r="E16" s="36">
        <f t="shared" si="1"/>
        <v>9</v>
      </c>
      <c r="L16"/>
    </row>
    <row r="17" spans="1:5">
      <c r="A17" s="8">
        <v>3</v>
      </c>
      <c r="B17" s="8">
        <v>4</v>
      </c>
      <c r="C17" s="36">
        <f t="shared" si="0"/>
        <v>12</v>
      </c>
      <c r="D17" s="36">
        <f t="shared" si="1"/>
        <v>9</v>
      </c>
      <c r="E17" s="36">
        <f t="shared" si="1"/>
        <v>16</v>
      </c>
    </row>
    <row r="18" spans="1:5">
      <c r="A18" s="8">
        <v>3</v>
      </c>
      <c r="B18" s="8">
        <v>3</v>
      </c>
      <c r="C18" s="36">
        <f t="shared" si="0"/>
        <v>9</v>
      </c>
      <c r="D18" s="36">
        <f t="shared" si="1"/>
        <v>9</v>
      </c>
      <c r="E18" s="36">
        <f t="shared" si="1"/>
        <v>9</v>
      </c>
    </row>
    <row r="19" spans="1:5">
      <c r="A19" s="8">
        <v>4</v>
      </c>
      <c r="B19" s="8">
        <v>2</v>
      </c>
      <c r="C19" s="36">
        <f t="shared" si="0"/>
        <v>8</v>
      </c>
      <c r="D19" s="36">
        <f t="shared" si="1"/>
        <v>16</v>
      </c>
      <c r="E19" s="36">
        <f t="shared" si="1"/>
        <v>4</v>
      </c>
    </row>
    <row r="20" spans="1:5">
      <c r="A20" s="8">
        <v>4</v>
      </c>
      <c r="B20" s="8">
        <v>2</v>
      </c>
      <c r="C20" s="36">
        <f t="shared" si="0"/>
        <v>8</v>
      </c>
      <c r="D20" s="36">
        <f t="shared" si="1"/>
        <v>16</v>
      </c>
      <c r="E20" s="36">
        <f t="shared" si="1"/>
        <v>4</v>
      </c>
    </row>
    <row r="21" spans="1:5">
      <c r="A21" s="8">
        <v>3</v>
      </c>
      <c r="B21" s="8">
        <v>3</v>
      </c>
      <c r="C21" s="36">
        <f t="shared" si="0"/>
        <v>9</v>
      </c>
      <c r="D21" s="36">
        <f t="shared" si="1"/>
        <v>9</v>
      </c>
      <c r="E21" s="36">
        <f t="shared" si="1"/>
        <v>9</v>
      </c>
    </row>
    <row r="22" spans="1:5">
      <c r="A22" s="8">
        <v>5</v>
      </c>
      <c r="B22" s="8">
        <v>4</v>
      </c>
      <c r="C22" s="36">
        <f t="shared" si="0"/>
        <v>20</v>
      </c>
      <c r="D22" s="36">
        <f t="shared" si="1"/>
        <v>25</v>
      </c>
      <c r="E22" s="36">
        <f t="shared" si="1"/>
        <v>16</v>
      </c>
    </row>
    <row r="23" spans="1:5">
      <c r="A23" s="8">
        <v>2</v>
      </c>
      <c r="B23" s="8">
        <v>1</v>
      </c>
      <c r="C23" s="36">
        <f t="shared" si="0"/>
        <v>2</v>
      </c>
      <c r="D23" s="36">
        <f t="shared" si="1"/>
        <v>4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3</v>
      </c>
      <c r="B25" s="8">
        <v>2</v>
      </c>
      <c r="C25" s="36">
        <f t="shared" si="0"/>
        <v>6</v>
      </c>
      <c r="D25" s="36">
        <f t="shared" si="1"/>
        <v>9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0</v>
      </c>
      <c r="B27" s="8">
        <v>1</v>
      </c>
      <c r="C27" s="36">
        <f t="shared" si="0"/>
        <v>0</v>
      </c>
      <c r="D27" s="36">
        <f t="shared" si="1"/>
        <v>0</v>
      </c>
      <c r="E27" s="36">
        <f t="shared" si="1"/>
        <v>1</v>
      </c>
    </row>
    <row r="28" spans="1:5">
      <c r="A28" s="8">
        <v>3</v>
      </c>
      <c r="B28" s="8">
        <v>2</v>
      </c>
      <c r="C28" s="36">
        <f t="shared" si="0"/>
        <v>6</v>
      </c>
      <c r="D28" s="36">
        <f t="shared" si="1"/>
        <v>9</v>
      </c>
      <c r="E28" s="36">
        <f t="shared" si="1"/>
        <v>4</v>
      </c>
    </row>
    <row r="29" spans="1:5">
      <c r="A29" s="8">
        <v>0</v>
      </c>
      <c r="B29" s="8">
        <v>5</v>
      </c>
      <c r="C29" s="36">
        <f t="shared" si="0"/>
        <v>0</v>
      </c>
      <c r="D29" s="36">
        <f t="shared" si="1"/>
        <v>0</v>
      </c>
      <c r="E29" s="36">
        <f t="shared" si="1"/>
        <v>25</v>
      </c>
    </row>
    <row r="30" spans="1:5">
      <c r="A30" s="8">
        <v>2</v>
      </c>
      <c r="B30" s="8">
        <v>1</v>
      </c>
      <c r="C30" s="36">
        <f t="shared" si="0"/>
        <v>2</v>
      </c>
      <c r="D30" s="36">
        <f t="shared" si="1"/>
        <v>4</v>
      </c>
      <c r="E30" s="36">
        <f t="shared" si="1"/>
        <v>1</v>
      </c>
    </row>
    <row r="31" spans="1:5">
      <c r="A31" s="8">
        <v>2</v>
      </c>
      <c r="B31" s="8">
        <v>1</v>
      </c>
      <c r="C31" s="36">
        <f t="shared" si="0"/>
        <v>2</v>
      </c>
      <c r="D31" s="36">
        <f t="shared" si="1"/>
        <v>4</v>
      </c>
      <c r="E31" s="36">
        <f t="shared" si="1"/>
        <v>1</v>
      </c>
    </row>
    <row r="32" spans="1:5">
      <c r="A32" s="8">
        <v>3</v>
      </c>
      <c r="B32" s="8">
        <v>2</v>
      </c>
      <c r="C32" s="36">
        <f t="shared" si="0"/>
        <v>6</v>
      </c>
      <c r="D32" s="36">
        <f t="shared" si="1"/>
        <v>9</v>
      </c>
      <c r="E32" s="36">
        <f t="shared" si="1"/>
        <v>4</v>
      </c>
    </row>
    <row r="33" spans="1:18">
      <c r="A33" s="8">
        <v>5</v>
      </c>
      <c r="B33" s="8">
        <v>4</v>
      </c>
      <c r="C33" s="36">
        <f t="shared" si="0"/>
        <v>20</v>
      </c>
      <c r="D33" s="36">
        <f t="shared" si="1"/>
        <v>25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2</v>
      </c>
      <c r="B35" s="8">
        <v>1</v>
      </c>
      <c r="C35" s="36">
        <f t="shared" si="0"/>
        <v>2</v>
      </c>
      <c r="D35" s="36">
        <f t="shared" si="1"/>
        <v>4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2</v>
      </c>
      <c r="B37" s="8">
        <v>1</v>
      </c>
      <c r="C37" s="36">
        <f t="shared" si="0"/>
        <v>2</v>
      </c>
      <c r="D37" s="36">
        <f t="shared" si="1"/>
        <v>4</v>
      </c>
      <c r="E37" s="36">
        <f t="shared" si="1"/>
        <v>1</v>
      </c>
    </row>
    <row r="38" spans="1:18">
      <c r="A38" s="8">
        <v>2</v>
      </c>
      <c r="B38" s="8">
        <v>1</v>
      </c>
      <c r="C38" s="36">
        <f t="shared" si="0"/>
        <v>2</v>
      </c>
      <c r="D38" s="36">
        <f t="shared" si="1"/>
        <v>4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4</v>
      </c>
      <c r="B40" s="8">
        <v>2</v>
      </c>
      <c r="C40" s="36">
        <f t="shared" si="0"/>
        <v>8</v>
      </c>
      <c r="D40" s="36">
        <f t="shared" si="1"/>
        <v>16</v>
      </c>
      <c r="E40" s="36">
        <f t="shared" si="1"/>
        <v>4</v>
      </c>
    </row>
    <row r="41" spans="1:18">
      <c r="A41" s="8">
        <v>2</v>
      </c>
      <c r="B41" s="8">
        <v>4</v>
      </c>
      <c r="C41" s="36">
        <f t="shared" si="0"/>
        <v>8</v>
      </c>
      <c r="D41" s="36">
        <f t="shared" si="1"/>
        <v>4</v>
      </c>
      <c r="E41" s="36">
        <f t="shared" si="1"/>
        <v>16</v>
      </c>
    </row>
    <row r="42" spans="1:18">
      <c r="A42" s="8">
        <v>3</v>
      </c>
      <c r="B42" s="8">
        <v>1</v>
      </c>
      <c r="C42" s="36">
        <f t="shared" si="0"/>
        <v>3</v>
      </c>
      <c r="D42" s="36">
        <f t="shared" si="1"/>
        <v>9</v>
      </c>
      <c r="E42" s="36">
        <f t="shared" si="1"/>
        <v>1</v>
      </c>
    </row>
    <row r="43" spans="1:18">
      <c r="A43" s="8">
        <v>3</v>
      </c>
      <c r="B43" s="8">
        <v>3</v>
      </c>
      <c r="C43" s="36">
        <f t="shared" si="0"/>
        <v>9</v>
      </c>
      <c r="D43" s="36">
        <f t="shared" si="1"/>
        <v>9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3</v>
      </c>
      <c r="B46" s="8">
        <v>2</v>
      </c>
      <c r="C46" s="36">
        <f t="shared" si="0"/>
        <v>6</v>
      </c>
      <c r="D46" s="36">
        <f t="shared" si="1"/>
        <v>9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3</v>
      </c>
      <c r="B48" s="8">
        <v>5</v>
      </c>
      <c r="C48" s="36">
        <f t="shared" si="0"/>
        <v>15</v>
      </c>
      <c r="D48" s="36">
        <f t="shared" si="1"/>
        <v>9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4</v>
      </c>
      <c r="B50" s="8">
        <v>5</v>
      </c>
      <c r="C50" s="36">
        <f t="shared" si="0"/>
        <v>20</v>
      </c>
      <c r="D50" s="36">
        <f t="shared" si="1"/>
        <v>16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150</v>
      </c>
      <c r="B52" s="86">
        <f>SUM(B3:B51)</f>
        <v>119</v>
      </c>
      <c r="C52" s="87">
        <f>SUM(C3:C51)</f>
        <v>372</v>
      </c>
      <c r="D52" s="87">
        <f>SUM(D3:D51)</f>
        <v>520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3.0612244897959182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0.11200523625196064</v>
      </c>
      <c r="J64" s="37"/>
      <c r="K64" s="37"/>
      <c r="L64" s="20">
        <f>CORREL(A3:A51,B3:B51)</f>
        <v>0.11200523625196054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0.12684563758389267</v>
      </c>
      <c r="H74" s="17"/>
      <c r="I74" s="17"/>
      <c r="J74" s="84"/>
      <c r="K74" s="84"/>
      <c r="L74" s="84"/>
      <c r="M74" s="18">
        <f>I59-G74*E59</f>
        <v>2.0402684563758386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A3" sqref="A3:A51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69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2</v>
      </c>
      <c r="B3" s="8">
        <v>2</v>
      </c>
      <c r="C3" s="36">
        <f>A3*B3</f>
        <v>4</v>
      </c>
      <c r="D3" s="36">
        <f>A3*A3</f>
        <v>4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1</v>
      </c>
      <c r="B6" s="8">
        <v>5</v>
      </c>
      <c r="C6" s="36">
        <f t="shared" si="0"/>
        <v>5</v>
      </c>
      <c r="D6" s="36">
        <f t="shared" si="1"/>
        <v>1</v>
      </c>
      <c r="E6" s="36">
        <f t="shared" si="1"/>
        <v>25</v>
      </c>
      <c r="L6"/>
    </row>
    <row r="7" spans="1:12">
      <c r="A7" s="8">
        <v>4</v>
      </c>
      <c r="B7" s="8">
        <v>2</v>
      </c>
      <c r="C7" s="36">
        <f t="shared" si="0"/>
        <v>8</v>
      </c>
      <c r="D7" s="36">
        <f t="shared" si="1"/>
        <v>16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0</v>
      </c>
      <c r="B9" s="8">
        <v>5</v>
      </c>
      <c r="C9" s="36">
        <f t="shared" si="0"/>
        <v>0</v>
      </c>
      <c r="D9" s="36">
        <f t="shared" si="1"/>
        <v>0</v>
      </c>
      <c r="E9" s="36">
        <f t="shared" si="1"/>
        <v>25</v>
      </c>
      <c r="L9"/>
    </row>
    <row r="10" spans="1:12">
      <c r="A10" s="8">
        <v>2</v>
      </c>
      <c r="B10" s="8">
        <v>1</v>
      </c>
      <c r="C10" s="36">
        <f t="shared" si="0"/>
        <v>2</v>
      </c>
      <c r="D10" s="36">
        <f t="shared" si="1"/>
        <v>4</v>
      </c>
      <c r="E10" s="36">
        <f t="shared" si="1"/>
        <v>1</v>
      </c>
      <c r="L10"/>
    </row>
    <row r="11" spans="1:12">
      <c r="A11" s="8">
        <v>4</v>
      </c>
      <c r="B11" s="8">
        <v>2</v>
      </c>
      <c r="C11" s="36">
        <f t="shared" si="0"/>
        <v>8</v>
      </c>
      <c r="D11" s="36">
        <f t="shared" si="1"/>
        <v>16</v>
      </c>
      <c r="E11" s="36">
        <f t="shared" si="1"/>
        <v>4</v>
      </c>
      <c r="L11"/>
    </row>
    <row r="12" spans="1:12">
      <c r="A12" s="8">
        <v>2</v>
      </c>
      <c r="B12" s="8">
        <v>4</v>
      </c>
      <c r="C12" s="36">
        <f t="shared" si="0"/>
        <v>8</v>
      </c>
      <c r="D12" s="36">
        <f t="shared" si="1"/>
        <v>4</v>
      </c>
      <c r="E12" s="36">
        <f t="shared" si="1"/>
        <v>16</v>
      </c>
      <c r="L12"/>
    </row>
    <row r="13" spans="1:12">
      <c r="A13" s="8">
        <v>2</v>
      </c>
      <c r="B13" s="8">
        <v>1</v>
      </c>
      <c r="C13" s="36">
        <f t="shared" si="0"/>
        <v>2</v>
      </c>
      <c r="D13" s="36">
        <f t="shared" si="1"/>
        <v>4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0</v>
      </c>
      <c r="B15" s="8">
        <v>2</v>
      </c>
      <c r="C15" s="36">
        <f t="shared" si="0"/>
        <v>0</v>
      </c>
      <c r="D15" s="36">
        <f t="shared" si="1"/>
        <v>0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3</v>
      </c>
      <c r="B17" s="8">
        <v>4</v>
      </c>
      <c r="C17" s="36">
        <f t="shared" si="0"/>
        <v>12</v>
      </c>
      <c r="D17" s="36">
        <f t="shared" si="1"/>
        <v>9</v>
      </c>
      <c r="E17" s="36">
        <f t="shared" si="1"/>
        <v>16</v>
      </c>
    </row>
    <row r="18" spans="1:5">
      <c r="A18" s="8">
        <v>3</v>
      </c>
      <c r="B18" s="8">
        <v>3</v>
      </c>
      <c r="C18" s="36">
        <f t="shared" si="0"/>
        <v>9</v>
      </c>
      <c r="D18" s="36">
        <f t="shared" si="1"/>
        <v>9</v>
      </c>
      <c r="E18" s="36">
        <f t="shared" si="1"/>
        <v>9</v>
      </c>
    </row>
    <row r="19" spans="1:5">
      <c r="A19" s="8">
        <v>0</v>
      </c>
      <c r="B19" s="8">
        <v>2</v>
      </c>
      <c r="C19" s="36">
        <f t="shared" si="0"/>
        <v>0</v>
      </c>
      <c r="D19" s="36">
        <f t="shared" si="1"/>
        <v>0</v>
      </c>
      <c r="E19" s="36">
        <f t="shared" si="1"/>
        <v>4</v>
      </c>
    </row>
    <row r="20" spans="1:5">
      <c r="A20" s="8">
        <v>0</v>
      </c>
      <c r="B20" s="8">
        <v>2</v>
      </c>
      <c r="C20" s="36">
        <f t="shared" si="0"/>
        <v>0</v>
      </c>
      <c r="D20" s="36">
        <f t="shared" si="1"/>
        <v>0</v>
      </c>
      <c r="E20" s="36">
        <f t="shared" si="1"/>
        <v>4</v>
      </c>
    </row>
    <row r="21" spans="1:5">
      <c r="A21" s="8">
        <v>3</v>
      </c>
      <c r="B21" s="8">
        <v>3</v>
      </c>
      <c r="C21" s="36">
        <f t="shared" si="0"/>
        <v>9</v>
      </c>
      <c r="D21" s="36">
        <f t="shared" si="1"/>
        <v>9</v>
      </c>
      <c r="E21" s="36">
        <f t="shared" si="1"/>
        <v>9</v>
      </c>
    </row>
    <row r="22" spans="1:5">
      <c r="A22" s="8">
        <v>0</v>
      </c>
      <c r="B22" s="8">
        <v>4</v>
      </c>
      <c r="C22" s="36">
        <f t="shared" si="0"/>
        <v>0</v>
      </c>
      <c r="D22" s="36">
        <f t="shared" si="1"/>
        <v>0</v>
      </c>
      <c r="E22" s="36">
        <f t="shared" si="1"/>
        <v>16</v>
      </c>
    </row>
    <row r="23" spans="1:5">
      <c r="A23" s="8">
        <v>2</v>
      </c>
      <c r="B23" s="8">
        <v>1</v>
      </c>
      <c r="C23" s="36">
        <f t="shared" si="0"/>
        <v>2</v>
      </c>
      <c r="D23" s="36">
        <f t="shared" si="1"/>
        <v>4</v>
      </c>
      <c r="E23" s="36">
        <f t="shared" si="1"/>
        <v>1</v>
      </c>
    </row>
    <row r="24" spans="1:5">
      <c r="A24" s="8">
        <v>2</v>
      </c>
      <c r="B24" s="8">
        <v>2</v>
      </c>
      <c r="C24" s="36">
        <f t="shared" si="0"/>
        <v>4</v>
      </c>
      <c r="D24" s="36">
        <f t="shared" si="1"/>
        <v>4</v>
      </c>
      <c r="E24" s="36">
        <f t="shared" si="1"/>
        <v>4</v>
      </c>
    </row>
    <row r="25" spans="1:5">
      <c r="A25" s="8">
        <v>2</v>
      </c>
      <c r="B25" s="8">
        <v>2</v>
      </c>
      <c r="C25" s="36">
        <f t="shared" si="0"/>
        <v>4</v>
      </c>
      <c r="D25" s="36">
        <f t="shared" si="1"/>
        <v>4</v>
      </c>
      <c r="E25" s="36">
        <f t="shared" si="1"/>
        <v>4</v>
      </c>
    </row>
    <row r="26" spans="1:5">
      <c r="A26" s="8">
        <v>3</v>
      </c>
      <c r="B26" s="8">
        <v>3</v>
      </c>
      <c r="C26" s="36">
        <f t="shared" si="0"/>
        <v>9</v>
      </c>
      <c r="D26" s="36">
        <f t="shared" si="1"/>
        <v>9</v>
      </c>
      <c r="E26" s="36">
        <f t="shared" si="1"/>
        <v>9</v>
      </c>
    </row>
    <row r="27" spans="1:5">
      <c r="A27" s="8">
        <v>2</v>
      </c>
      <c r="B27" s="8">
        <v>1</v>
      </c>
      <c r="C27" s="36">
        <f t="shared" si="0"/>
        <v>2</v>
      </c>
      <c r="D27" s="36">
        <f t="shared" si="1"/>
        <v>4</v>
      </c>
      <c r="E27" s="36">
        <f t="shared" si="1"/>
        <v>1</v>
      </c>
    </row>
    <row r="28" spans="1:5">
      <c r="A28" s="8">
        <v>3</v>
      </c>
      <c r="B28" s="8">
        <v>2</v>
      </c>
      <c r="C28" s="36">
        <f t="shared" si="0"/>
        <v>6</v>
      </c>
      <c r="D28" s="36">
        <f t="shared" si="1"/>
        <v>9</v>
      </c>
      <c r="E28" s="36">
        <f t="shared" si="1"/>
        <v>4</v>
      </c>
    </row>
    <row r="29" spans="1:5">
      <c r="A29" s="8">
        <v>0</v>
      </c>
      <c r="B29" s="8">
        <v>5</v>
      </c>
      <c r="C29" s="36">
        <f t="shared" si="0"/>
        <v>0</v>
      </c>
      <c r="D29" s="36">
        <f t="shared" si="1"/>
        <v>0</v>
      </c>
      <c r="E29" s="36">
        <f t="shared" si="1"/>
        <v>25</v>
      </c>
    </row>
    <row r="30" spans="1:5">
      <c r="A30" s="8">
        <v>1</v>
      </c>
      <c r="B30" s="8">
        <v>1</v>
      </c>
      <c r="C30" s="36">
        <f t="shared" si="0"/>
        <v>1</v>
      </c>
      <c r="D30" s="36">
        <f t="shared" si="1"/>
        <v>1</v>
      </c>
      <c r="E30" s="36">
        <f t="shared" si="1"/>
        <v>1</v>
      </c>
    </row>
    <row r="31" spans="1:5">
      <c r="A31" s="8">
        <v>1</v>
      </c>
      <c r="B31" s="8">
        <v>1</v>
      </c>
      <c r="C31" s="36">
        <f t="shared" si="0"/>
        <v>1</v>
      </c>
      <c r="D31" s="36">
        <f t="shared" si="1"/>
        <v>1</v>
      </c>
      <c r="E31" s="36">
        <f t="shared" si="1"/>
        <v>1</v>
      </c>
    </row>
    <row r="32" spans="1:5">
      <c r="A32" s="8">
        <v>3</v>
      </c>
      <c r="B32" s="8">
        <v>2</v>
      </c>
      <c r="C32" s="36">
        <f t="shared" si="0"/>
        <v>6</v>
      </c>
      <c r="D32" s="36">
        <f t="shared" si="1"/>
        <v>9</v>
      </c>
      <c r="E32" s="36">
        <f t="shared" si="1"/>
        <v>4</v>
      </c>
    </row>
    <row r="33" spans="1:18">
      <c r="A33" s="8">
        <v>0</v>
      </c>
      <c r="B33" s="8">
        <v>4</v>
      </c>
      <c r="C33" s="36">
        <f t="shared" si="0"/>
        <v>0</v>
      </c>
      <c r="D33" s="36">
        <f t="shared" si="1"/>
        <v>0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2</v>
      </c>
      <c r="B35" s="8">
        <v>1</v>
      </c>
      <c r="C35" s="36">
        <f t="shared" si="0"/>
        <v>2</v>
      </c>
      <c r="D35" s="36">
        <f t="shared" si="1"/>
        <v>4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1</v>
      </c>
      <c r="B37" s="8">
        <v>1</v>
      </c>
      <c r="C37" s="36">
        <f t="shared" si="0"/>
        <v>1</v>
      </c>
      <c r="D37" s="36">
        <f t="shared" si="1"/>
        <v>1</v>
      </c>
      <c r="E37" s="36">
        <f t="shared" si="1"/>
        <v>1</v>
      </c>
    </row>
    <row r="38" spans="1:18">
      <c r="A38" s="8">
        <v>1</v>
      </c>
      <c r="B38" s="8">
        <v>1</v>
      </c>
      <c r="C38" s="36">
        <f t="shared" si="0"/>
        <v>1</v>
      </c>
      <c r="D38" s="36">
        <f t="shared" si="1"/>
        <v>1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0</v>
      </c>
      <c r="B40" s="8">
        <v>2</v>
      </c>
      <c r="C40" s="36">
        <f t="shared" si="0"/>
        <v>0</v>
      </c>
      <c r="D40" s="36">
        <f t="shared" si="1"/>
        <v>0</v>
      </c>
      <c r="E40" s="36">
        <f t="shared" si="1"/>
        <v>4</v>
      </c>
    </row>
    <row r="41" spans="1:18">
      <c r="A41" s="8">
        <v>4</v>
      </c>
      <c r="B41" s="8">
        <v>4</v>
      </c>
      <c r="C41" s="36">
        <f t="shared" si="0"/>
        <v>16</v>
      </c>
      <c r="D41" s="36">
        <f t="shared" si="1"/>
        <v>16</v>
      </c>
      <c r="E41" s="36">
        <f t="shared" si="1"/>
        <v>16</v>
      </c>
    </row>
    <row r="42" spans="1:18">
      <c r="A42" s="8">
        <v>1</v>
      </c>
      <c r="B42" s="8">
        <v>1</v>
      </c>
      <c r="C42" s="36">
        <f t="shared" si="0"/>
        <v>1</v>
      </c>
      <c r="D42" s="36">
        <f t="shared" si="1"/>
        <v>1</v>
      </c>
      <c r="E42" s="36">
        <f t="shared" si="1"/>
        <v>1</v>
      </c>
    </row>
    <row r="43" spans="1:18">
      <c r="A43" s="8">
        <v>3</v>
      </c>
      <c r="B43" s="8">
        <v>3</v>
      </c>
      <c r="C43" s="36">
        <f t="shared" si="0"/>
        <v>9</v>
      </c>
      <c r="D43" s="36">
        <f t="shared" si="1"/>
        <v>9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0</v>
      </c>
      <c r="B46" s="8">
        <v>2</v>
      </c>
      <c r="C46" s="36">
        <f t="shared" si="0"/>
        <v>0</v>
      </c>
      <c r="D46" s="36">
        <f t="shared" si="1"/>
        <v>0</v>
      </c>
      <c r="E46" s="36">
        <f t="shared" si="1"/>
        <v>4</v>
      </c>
    </row>
    <row r="47" spans="1:18">
      <c r="A47" s="8">
        <v>0</v>
      </c>
      <c r="B47" s="8">
        <v>3</v>
      </c>
      <c r="C47" s="36">
        <f t="shared" si="0"/>
        <v>0</v>
      </c>
      <c r="D47" s="36">
        <f t="shared" si="1"/>
        <v>0</v>
      </c>
      <c r="E47" s="36">
        <f t="shared" si="1"/>
        <v>9</v>
      </c>
    </row>
    <row r="48" spans="1:18">
      <c r="A48" s="8">
        <v>3</v>
      </c>
      <c r="B48" s="8">
        <v>5</v>
      </c>
      <c r="C48" s="36">
        <f t="shared" si="0"/>
        <v>15</v>
      </c>
      <c r="D48" s="36">
        <f t="shared" si="1"/>
        <v>9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4</v>
      </c>
      <c r="B50" s="8">
        <v>5</v>
      </c>
      <c r="C50" s="36">
        <f t="shared" si="0"/>
        <v>20</v>
      </c>
      <c r="D50" s="36">
        <f t="shared" si="1"/>
        <v>16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100</v>
      </c>
      <c r="B52" s="86">
        <f>SUM(B3:B51)</f>
        <v>119</v>
      </c>
      <c r="C52" s="87">
        <f>SUM(C3:C51)</f>
        <v>247</v>
      </c>
      <c r="D52" s="87">
        <f>SUM(D3:D51)</f>
        <v>290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2.0408163265306123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5.0606889962248852E-2</v>
      </c>
      <c r="J64" s="37"/>
      <c r="K64" s="37"/>
      <c r="L64" s="20">
        <f>CORREL(A3:A51,B3:B51)</f>
        <v>5.0606889962248616E-2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4.8218527315914778E-2</v>
      </c>
      <c r="H74" s="17"/>
      <c r="I74" s="17"/>
      <c r="J74" s="84"/>
      <c r="K74" s="84"/>
      <c r="L74" s="84"/>
      <c r="M74" s="18">
        <f>I59-G74*E59</f>
        <v>2.3301662707838471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A3" sqref="A3:A51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70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1</v>
      </c>
      <c r="B6" s="8">
        <v>5</v>
      </c>
      <c r="C6" s="36">
        <f t="shared" si="0"/>
        <v>5</v>
      </c>
      <c r="D6" s="36">
        <f t="shared" si="1"/>
        <v>1</v>
      </c>
      <c r="E6" s="36">
        <f t="shared" si="1"/>
        <v>25</v>
      </c>
      <c r="L6"/>
    </row>
    <row r="7" spans="1:12">
      <c r="A7" s="8">
        <v>5</v>
      </c>
      <c r="B7" s="8">
        <v>2</v>
      </c>
      <c r="C7" s="36">
        <f t="shared" si="0"/>
        <v>10</v>
      </c>
      <c r="D7" s="36">
        <f t="shared" si="1"/>
        <v>25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2</v>
      </c>
      <c r="B10" s="8">
        <v>1</v>
      </c>
      <c r="C10" s="36">
        <f t="shared" si="0"/>
        <v>2</v>
      </c>
      <c r="D10" s="36">
        <f t="shared" si="1"/>
        <v>4</v>
      </c>
      <c r="E10" s="36">
        <f t="shared" si="1"/>
        <v>1</v>
      </c>
      <c r="L10"/>
    </row>
    <row r="11" spans="1:12">
      <c r="A11" s="8">
        <v>4</v>
      </c>
      <c r="B11" s="8">
        <v>2</v>
      </c>
      <c r="C11" s="36">
        <f t="shared" si="0"/>
        <v>8</v>
      </c>
      <c r="D11" s="36">
        <f t="shared" si="1"/>
        <v>16</v>
      </c>
      <c r="E11" s="36">
        <f t="shared" si="1"/>
        <v>4</v>
      </c>
      <c r="L11"/>
    </row>
    <row r="12" spans="1:12">
      <c r="A12" s="8">
        <v>3</v>
      </c>
      <c r="B12" s="8">
        <v>4</v>
      </c>
      <c r="C12" s="36">
        <f t="shared" si="0"/>
        <v>12</v>
      </c>
      <c r="D12" s="36">
        <f t="shared" si="1"/>
        <v>9</v>
      </c>
      <c r="E12" s="36">
        <f t="shared" si="1"/>
        <v>16</v>
      </c>
      <c r="L12"/>
    </row>
    <row r="13" spans="1:12">
      <c r="A13" s="8">
        <v>2</v>
      </c>
      <c r="B13" s="8">
        <v>1</v>
      </c>
      <c r="C13" s="36">
        <f t="shared" si="0"/>
        <v>2</v>
      </c>
      <c r="D13" s="36">
        <f t="shared" si="1"/>
        <v>4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5</v>
      </c>
      <c r="B15" s="8">
        <v>2</v>
      </c>
      <c r="C15" s="36">
        <f t="shared" si="0"/>
        <v>10</v>
      </c>
      <c r="D15" s="36">
        <f t="shared" si="1"/>
        <v>25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3</v>
      </c>
      <c r="B17" s="8">
        <v>4</v>
      </c>
      <c r="C17" s="36">
        <f t="shared" si="0"/>
        <v>12</v>
      </c>
      <c r="D17" s="36">
        <f t="shared" si="1"/>
        <v>9</v>
      </c>
      <c r="E17" s="36">
        <f t="shared" si="1"/>
        <v>16</v>
      </c>
    </row>
    <row r="18" spans="1:5">
      <c r="A18" s="8">
        <v>3</v>
      </c>
      <c r="B18" s="8">
        <v>3</v>
      </c>
      <c r="C18" s="36">
        <f t="shared" si="0"/>
        <v>9</v>
      </c>
      <c r="D18" s="36">
        <f t="shared" si="1"/>
        <v>9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3</v>
      </c>
      <c r="B20" s="8">
        <v>2</v>
      </c>
      <c r="C20" s="36">
        <f t="shared" si="0"/>
        <v>6</v>
      </c>
      <c r="D20" s="36">
        <f t="shared" si="1"/>
        <v>9</v>
      </c>
      <c r="E20" s="36">
        <f t="shared" si="1"/>
        <v>4</v>
      </c>
    </row>
    <row r="21" spans="1:5">
      <c r="A21" s="8">
        <v>4</v>
      </c>
      <c r="B21" s="8">
        <v>3</v>
      </c>
      <c r="C21" s="36">
        <f t="shared" si="0"/>
        <v>12</v>
      </c>
      <c r="D21" s="36">
        <f t="shared" si="1"/>
        <v>16</v>
      </c>
      <c r="E21" s="36">
        <f t="shared" si="1"/>
        <v>9</v>
      </c>
    </row>
    <row r="22" spans="1:5">
      <c r="A22" s="8">
        <v>3</v>
      </c>
      <c r="B22" s="8">
        <v>4</v>
      </c>
      <c r="C22" s="36">
        <f t="shared" si="0"/>
        <v>12</v>
      </c>
      <c r="D22" s="36">
        <f t="shared" si="1"/>
        <v>9</v>
      </c>
      <c r="E22" s="36">
        <f t="shared" si="1"/>
        <v>16</v>
      </c>
    </row>
    <row r="23" spans="1:5">
      <c r="A23" s="8">
        <v>3</v>
      </c>
      <c r="B23" s="8">
        <v>1</v>
      </c>
      <c r="C23" s="36">
        <f t="shared" si="0"/>
        <v>3</v>
      </c>
      <c r="D23" s="36">
        <f t="shared" si="1"/>
        <v>9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3</v>
      </c>
      <c r="B26" s="8">
        <v>3</v>
      </c>
      <c r="C26" s="36">
        <f t="shared" si="0"/>
        <v>9</v>
      </c>
      <c r="D26" s="36">
        <f t="shared" si="1"/>
        <v>9</v>
      </c>
      <c r="E26" s="36">
        <f t="shared" si="1"/>
        <v>9</v>
      </c>
    </row>
    <row r="27" spans="1:5">
      <c r="A27" s="8">
        <v>0</v>
      </c>
      <c r="B27" s="8">
        <v>1</v>
      </c>
      <c r="C27" s="36">
        <f t="shared" si="0"/>
        <v>0</v>
      </c>
      <c r="D27" s="36">
        <f t="shared" si="1"/>
        <v>0</v>
      </c>
      <c r="E27" s="36">
        <f t="shared" si="1"/>
        <v>1</v>
      </c>
    </row>
    <row r="28" spans="1:5">
      <c r="A28" s="8">
        <v>0</v>
      </c>
      <c r="B28" s="8">
        <v>2</v>
      </c>
      <c r="C28" s="36">
        <f t="shared" si="0"/>
        <v>0</v>
      </c>
      <c r="D28" s="36">
        <f t="shared" si="1"/>
        <v>0</v>
      </c>
      <c r="E28" s="36">
        <f t="shared" si="1"/>
        <v>4</v>
      </c>
    </row>
    <row r="29" spans="1:5">
      <c r="A29" s="8">
        <v>0</v>
      </c>
      <c r="B29" s="8">
        <v>5</v>
      </c>
      <c r="C29" s="36">
        <f t="shared" si="0"/>
        <v>0</v>
      </c>
      <c r="D29" s="36">
        <f t="shared" si="1"/>
        <v>0</v>
      </c>
      <c r="E29" s="36">
        <f t="shared" si="1"/>
        <v>25</v>
      </c>
    </row>
    <row r="30" spans="1:5">
      <c r="A30" s="8">
        <v>4</v>
      </c>
      <c r="B30" s="8">
        <v>1</v>
      </c>
      <c r="C30" s="36">
        <f t="shared" si="0"/>
        <v>4</v>
      </c>
      <c r="D30" s="36">
        <f t="shared" si="1"/>
        <v>16</v>
      </c>
      <c r="E30" s="36">
        <f t="shared" si="1"/>
        <v>1</v>
      </c>
    </row>
    <row r="31" spans="1:5">
      <c r="A31" s="8">
        <v>4</v>
      </c>
      <c r="B31" s="8">
        <v>1</v>
      </c>
      <c r="C31" s="36">
        <f t="shared" si="0"/>
        <v>4</v>
      </c>
      <c r="D31" s="36">
        <f t="shared" si="1"/>
        <v>16</v>
      </c>
      <c r="E31" s="36">
        <f t="shared" si="1"/>
        <v>1</v>
      </c>
    </row>
    <row r="32" spans="1:5">
      <c r="A32" s="8">
        <v>3</v>
      </c>
      <c r="B32" s="8">
        <v>2</v>
      </c>
      <c r="C32" s="36">
        <f t="shared" si="0"/>
        <v>6</v>
      </c>
      <c r="D32" s="36">
        <f t="shared" si="1"/>
        <v>9</v>
      </c>
      <c r="E32" s="36">
        <f t="shared" si="1"/>
        <v>4</v>
      </c>
    </row>
    <row r="33" spans="1:18">
      <c r="A33" s="8">
        <v>3</v>
      </c>
      <c r="B33" s="8">
        <v>4</v>
      </c>
      <c r="C33" s="36">
        <f t="shared" si="0"/>
        <v>12</v>
      </c>
      <c r="D33" s="36">
        <f t="shared" si="1"/>
        <v>9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4</v>
      </c>
      <c r="B35" s="8">
        <v>1</v>
      </c>
      <c r="C35" s="36">
        <f t="shared" si="0"/>
        <v>4</v>
      </c>
      <c r="D35" s="36">
        <f t="shared" si="1"/>
        <v>16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2</v>
      </c>
      <c r="B37" s="8">
        <v>1</v>
      </c>
      <c r="C37" s="36">
        <f t="shared" si="0"/>
        <v>2</v>
      </c>
      <c r="D37" s="36">
        <f t="shared" si="1"/>
        <v>4</v>
      </c>
      <c r="E37" s="36">
        <f t="shared" si="1"/>
        <v>1</v>
      </c>
    </row>
    <row r="38" spans="1:18">
      <c r="A38" s="8">
        <v>2</v>
      </c>
      <c r="B38" s="8">
        <v>1</v>
      </c>
      <c r="C38" s="36">
        <f t="shared" si="0"/>
        <v>2</v>
      </c>
      <c r="D38" s="36">
        <f t="shared" si="1"/>
        <v>4</v>
      </c>
      <c r="E38" s="36">
        <f t="shared" si="1"/>
        <v>1</v>
      </c>
    </row>
    <row r="39" spans="1:18">
      <c r="A39" s="8">
        <v>4</v>
      </c>
      <c r="B39" s="8">
        <v>2</v>
      </c>
      <c r="C39" s="36">
        <f t="shared" si="0"/>
        <v>8</v>
      </c>
      <c r="D39" s="36">
        <f t="shared" si="1"/>
        <v>16</v>
      </c>
      <c r="E39" s="36">
        <f t="shared" si="1"/>
        <v>4</v>
      </c>
    </row>
    <row r="40" spans="1:18">
      <c r="A40" s="8">
        <v>4</v>
      </c>
      <c r="B40" s="8">
        <v>2</v>
      </c>
      <c r="C40" s="36">
        <f t="shared" si="0"/>
        <v>8</v>
      </c>
      <c r="D40" s="36">
        <f t="shared" si="1"/>
        <v>16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3</v>
      </c>
      <c r="B42" s="8">
        <v>1</v>
      </c>
      <c r="C42" s="36">
        <f t="shared" si="0"/>
        <v>3</v>
      </c>
      <c r="D42" s="36">
        <f t="shared" si="1"/>
        <v>9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4</v>
      </c>
      <c r="B45" s="8">
        <v>2</v>
      </c>
      <c r="C45" s="36">
        <f t="shared" si="0"/>
        <v>8</v>
      </c>
      <c r="D45" s="36">
        <f t="shared" si="1"/>
        <v>16</v>
      </c>
      <c r="E45" s="36">
        <f t="shared" si="1"/>
        <v>4</v>
      </c>
    </row>
    <row r="46" spans="1:18">
      <c r="A46" s="8">
        <v>4</v>
      </c>
      <c r="B46" s="8">
        <v>2</v>
      </c>
      <c r="C46" s="36">
        <f t="shared" si="0"/>
        <v>8</v>
      </c>
      <c r="D46" s="36">
        <f t="shared" si="1"/>
        <v>16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3</v>
      </c>
      <c r="B48" s="8">
        <v>5</v>
      </c>
      <c r="C48" s="36">
        <f t="shared" si="0"/>
        <v>15</v>
      </c>
      <c r="D48" s="36">
        <f t="shared" si="1"/>
        <v>9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4</v>
      </c>
      <c r="B50" s="8">
        <v>5</v>
      </c>
      <c r="C50" s="36">
        <f t="shared" si="0"/>
        <v>20</v>
      </c>
      <c r="D50" s="36">
        <f t="shared" si="1"/>
        <v>16</v>
      </c>
      <c r="E50" s="36">
        <f t="shared" si="1"/>
        <v>25</v>
      </c>
    </row>
    <row r="51" spans="1:18">
      <c r="A51" s="8">
        <v>4</v>
      </c>
      <c r="B51" s="8">
        <v>2</v>
      </c>
      <c r="C51" s="36">
        <f t="shared" si="0"/>
        <v>8</v>
      </c>
      <c r="D51" s="36">
        <f t="shared" si="1"/>
        <v>16</v>
      </c>
      <c r="E51" s="36">
        <f t="shared" si="1"/>
        <v>4</v>
      </c>
    </row>
    <row r="52" spans="1:18">
      <c r="A52" s="86">
        <f>SUM(A3:A51)</f>
        <v>153</v>
      </c>
      <c r="B52" s="86">
        <f>SUM(B3:B51)</f>
        <v>119</v>
      </c>
      <c r="C52" s="87">
        <f>SUM(C3:C51)</f>
        <v>377</v>
      </c>
      <c r="D52" s="87">
        <f>SUM(D3:D51)</f>
        <v>549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3.1224489795918369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7.281136581754713E-2</v>
      </c>
      <c r="J64" s="37"/>
      <c r="K64" s="37"/>
      <c r="L64" s="20">
        <f>CORREL(A3:A51,B3:B51)</f>
        <v>7.2811365817546908E-2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7.6174112256586712E-2</v>
      </c>
      <c r="H74" s="17"/>
      <c r="I74" s="17"/>
      <c r="J74" s="84"/>
      <c r="K74" s="84"/>
      <c r="L74" s="84"/>
      <c r="M74" s="18">
        <f>I59-G74*E59</f>
        <v>2.190721649484535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A3" sqref="A3:A51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71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2</v>
      </c>
      <c r="B3" s="8">
        <v>2</v>
      </c>
      <c r="C3" s="36">
        <f>A3*B3</f>
        <v>4</v>
      </c>
      <c r="D3" s="36">
        <f>A3*A3</f>
        <v>4</v>
      </c>
      <c r="E3" s="36">
        <f>B3*B3</f>
        <v>4</v>
      </c>
      <c r="L3"/>
    </row>
    <row r="4" spans="1:12">
      <c r="A4" s="8">
        <v>4</v>
      </c>
      <c r="B4" s="8">
        <v>1</v>
      </c>
      <c r="C4" s="36">
        <f t="shared" ref="C4:C51" si="0">A4*B4</f>
        <v>4</v>
      </c>
      <c r="D4" s="36">
        <f t="shared" ref="D4:E51" si="1">A4*A4</f>
        <v>16</v>
      </c>
      <c r="E4" s="36">
        <f t="shared" si="1"/>
        <v>1</v>
      </c>
      <c r="L4"/>
    </row>
    <row r="5" spans="1:12">
      <c r="A5" s="8">
        <v>5</v>
      </c>
      <c r="B5" s="8">
        <v>2</v>
      </c>
      <c r="C5" s="36">
        <f t="shared" si="0"/>
        <v>10</v>
      </c>
      <c r="D5" s="36">
        <f t="shared" si="1"/>
        <v>25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4</v>
      </c>
      <c r="B7" s="8">
        <v>2</v>
      </c>
      <c r="C7" s="36">
        <f t="shared" si="0"/>
        <v>8</v>
      </c>
      <c r="D7" s="36">
        <f t="shared" si="1"/>
        <v>16</v>
      </c>
      <c r="E7" s="36">
        <f t="shared" si="1"/>
        <v>4</v>
      </c>
      <c r="L7"/>
    </row>
    <row r="8" spans="1:12">
      <c r="A8" s="8">
        <v>5</v>
      </c>
      <c r="B8" s="8">
        <v>2</v>
      </c>
      <c r="C8" s="36">
        <f t="shared" si="0"/>
        <v>10</v>
      </c>
      <c r="D8" s="36">
        <f t="shared" si="1"/>
        <v>25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5</v>
      </c>
      <c r="B10" s="8">
        <v>1</v>
      </c>
      <c r="C10" s="36">
        <f t="shared" si="0"/>
        <v>5</v>
      </c>
      <c r="D10" s="36">
        <f t="shared" si="1"/>
        <v>25</v>
      </c>
      <c r="E10" s="36">
        <f t="shared" si="1"/>
        <v>1</v>
      </c>
      <c r="L10"/>
    </row>
    <row r="11" spans="1:12">
      <c r="A11" s="8">
        <v>5</v>
      </c>
      <c r="B11" s="8">
        <v>2</v>
      </c>
      <c r="C11" s="36">
        <f t="shared" si="0"/>
        <v>10</v>
      </c>
      <c r="D11" s="36">
        <f t="shared" si="1"/>
        <v>25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3</v>
      </c>
      <c r="B13" s="8">
        <v>1</v>
      </c>
      <c r="C13" s="36">
        <f t="shared" si="0"/>
        <v>3</v>
      </c>
      <c r="D13" s="36">
        <f t="shared" si="1"/>
        <v>9</v>
      </c>
      <c r="E13" s="36">
        <f t="shared" si="1"/>
        <v>1</v>
      </c>
      <c r="L13"/>
    </row>
    <row r="14" spans="1:12">
      <c r="A14" s="8">
        <v>3</v>
      </c>
      <c r="B14" s="8">
        <v>1</v>
      </c>
      <c r="C14" s="36">
        <f t="shared" si="0"/>
        <v>3</v>
      </c>
      <c r="D14" s="36">
        <f t="shared" si="1"/>
        <v>9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3</v>
      </c>
      <c r="B16" s="8">
        <v>3</v>
      </c>
      <c r="C16" s="36">
        <f t="shared" si="0"/>
        <v>9</v>
      </c>
      <c r="D16" s="36">
        <f t="shared" si="1"/>
        <v>9</v>
      </c>
      <c r="E16" s="36">
        <f t="shared" si="1"/>
        <v>9</v>
      </c>
      <c r="L16"/>
    </row>
    <row r="17" spans="1:5">
      <c r="A17" s="8">
        <v>4</v>
      </c>
      <c r="B17" s="8">
        <v>4</v>
      </c>
      <c r="C17" s="36">
        <f t="shared" si="0"/>
        <v>16</v>
      </c>
      <c r="D17" s="36">
        <f t="shared" si="1"/>
        <v>16</v>
      </c>
      <c r="E17" s="36">
        <f t="shared" si="1"/>
        <v>16</v>
      </c>
    </row>
    <row r="18" spans="1:5">
      <c r="A18" s="8">
        <v>3</v>
      </c>
      <c r="B18" s="8">
        <v>3</v>
      </c>
      <c r="C18" s="36">
        <f t="shared" si="0"/>
        <v>9</v>
      </c>
      <c r="D18" s="36">
        <f t="shared" si="1"/>
        <v>9</v>
      </c>
      <c r="E18" s="36">
        <f t="shared" si="1"/>
        <v>9</v>
      </c>
    </row>
    <row r="19" spans="1:5">
      <c r="A19" s="8">
        <v>4</v>
      </c>
      <c r="B19" s="8">
        <v>2</v>
      </c>
      <c r="C19" s="36">
        <f t="shared" si="0"/>
        <v>8</v>
      </c>
      <c r="D19" s="36">
        <f t="shared" si="1"/>
        <v>16</v>
      </c>
      <c r="E19" s="36">
        <f t="shared" si="1"/>
        <v>4</v>
      </c>
    </row>
    <row r="20" spans="1:5">
      <c r="A20" s="8">
        <v>5</v>
      </c>
      <c r="B20" s="8">
        <v>2</v>
      </c>
      <c r="C20" s="36">
        <f t="shared" si="0"/>
        <v>10</v>
      </c>
      <c r="D20" s="36">
        <f t="shared" si="1"/>
        <v>25</v>
      </c>
      <c r="E20" s="36">
        <f t="shared" si="1"/>
        <v>4</v>
      </c>
    </row>
    <row r="21" spans="1:5">
      <c r="A21" s="8">
        <v>4</v>
      </c>
      <c r="B21" s="8">
        <v>3</v>
      </c>
      <c r="C21" s="36">
        <f t="shared" si="0"/>
        <v>12</v>
      </c>
      <c r="D21" s="36">
        <f t="shared" si="1"/>
        <v>16</v>
      </c>
      <c r="E21" s="36">
        <f t="shared" si="1"/>
        <v>9</v>
      </c>
    </row>
    <row r="22" spans="1:5">
      <c r="A22" s="8">
        <v>3</v>
      </c>
      <c r="B22" s="8">
        <v>4</v>
      </c>
      <c r="C22" s="36">
        <f t="shared" si="0"/>
        <v>12</v>
      </c>
      <c r="D22" s="36">
        <f t="shared" si="1"/>
        <v>9</v>
      </c>
      <c r="E22" s="36">
        <f t="shared" si="1"/>
        <v>16</v>
      </c>
    </row>
    <row r="23" spans="1:5">
      <c r="A23" s="8">
        <v>4</v>
      </c>
      <c r="B23" s="8">
        <v>1</v>
      </c>
      <c r="C23" s="36">
        <f t="shared" si="0"/>
        <v>4</v>
      </c>
      <c r="D23" s="36">
        <f t="shared" si="1"/>
        <v>16</v>
      </c>
      <c r="E23" s="36">
        <f t="shared" si="1"/>
        <v>1</v>
      </c>
    </row>
    <row r="24" spans="1:5">
      <c r="A24" s="8">
        <v>4</v>
      </c>
      <c r="B24" s="8">
        <v>2</v>
      </c>
      <c r="C24" s="36">
        <f t="shared" si="0"/>
        <v>8</v>
      </c>
      <c r="D24" s="36">
        <f t="shared" si="1"/>
        <v>16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3</v>
      </c>
      <c r="B27" s="8">
        <v>1</v>
      </c>
      <c r="C27" s="36">
        <f t="shared" si="0"/>
        <v>3</v>
      </c>
      <c r="D27" s="36">
        <f t="shared" si="1"/>
        <v>9</v>
      </c>
      <c r="E27" s="36">
        <f t="shared" si="1"/>
        <v>1</v>
      </c>
    </row>
    <row r="28" spans="1:5">
      <c r="A28" s="8">
        <v>5</v>
      </c>
      <c r="B28" s="8">
        <v>2</v>
      </c>
      <c r="C28" s="36">
        <f t="shared" si="0"/>
        <v>10</v>
      </c>
      <c r="D28" s="36">
        <f t="shared" si="1"/>
        <v>25</v>
      </c>
      <c r="E28" s="36">
        <f t="shared" si="1"/>
        <v>4</v>
      </c>
    </row>
    <row r="29" spans="1:5">
      <c r="A29" s="8">
        <v>2</v>
      </c>
      <c r="B29" s="8">
        <v>5</v>
      </c>
      <c r="C29" s="36">
        <f t="shared" si="0"/>
        <v>10</v>
      </c>
      <c r="D29" s="36">
        <f t="shared" si="1"/>
        <v>4</v>
      </c>
      <c r="E29" s="36">
        <f t="shared" si="1"/>
        <v>25</v>
      </c>
    </row>
    <row r="30" spans="1:5">
      <c r="A30" s="8">
        <v>2</v>
      </c>
      <c r="B30" s="8">
        <v>1</v>
      </c>
      <c r="C30" s="36">
        <f t="shared" si="0"/>
        <v>2</v>
      </c>
      <c r="D30" s="36">
        <f t="shared" si="1"/>
        <v>4</v>
      </c>
      <c r="E30" s="36">
        <f t="shared" si="1"/>
        <v>1</v>
      </c>
    </row>
    <row r="31" spans="1:5">
      <c r="A31" s="8">
        <v>5</v>
      </c>
      <c r="B31" s="8">
        <v>1</v>
      </c>
      <c r="C31" s="36">
        <f t="shared" si="0"/>
        <v>5</v>
      </c>
      <c r="D31" s="36">
        <f t="shared" si="1"/>
        <v>25</v>
      </c>
      <c r="E31" s="36">
        <f t="shared" si="1"/>
        <v>1</v>
      </c>
    </row>
    <row r="32" spans="1:5">
      <c r="A32" s="8">
        <v>5</v>
      </c>
      <c r="B32" s="8">
        <v>2</v>
      </c>
      <c r="C32" s="36">
        <f t="shared" si="0"/>
        <v>10</v>
      </c>
      <c r="D32" s="36">
        <f t="shared" si="1"/>
        <v>25</v>
      </c>
      <c r="E32" s="36">
        <f t="shared" si="1"/>
        <v>4</v>
      </c>
    </row>
    <row r="33" spans="1:18">
      <c r="A33" s="8">
        <v>4</v>
      </c>
      <c r="B33" s="8">
        <v>4</v>
      </c>
      <c r="C33" s="36">
        <f t="shared" si="0"/>
        <v>16</v>
      </c>
      <c r="D33" s="36">
        <f t="shared" si="1"/>
        <v>16</v>
      </c>
      <c r="E33" s="36">
        <f t="shared" si="1"/>
        <v>16</v>
      </c>
    </row>
    <row r="34" spans="1:18">
      <c r="A34" s="8">
        <v>4</v>
      </c>
      <c r="B34" s="8">
        <v>2</v>
      </c>
      <c r="C34" s="36">
        <f t="shared" si="0"/>
        <v>8</v>
      </c>
      <c r="D34" s="36">
        <f t="shared" si="1"/>
        <v>16</v>
      </c>
      <c r="E34" s="36">
        <f t="shared" si="1"/>
        <v>4</v>
      </c>
    </row>
    <row r="35" spans="1:18">
      <c r="A35" s="8">
        <v>4</v>
      </c>
      <c r="B35" s="8">
        <v>1</v>
      </c>
      <c r="C35" s="36">
        <f t="shared" si="0"/>
        <v>4</v>
      </c>
      <c r="D35" s="36">
        <f t="shared" si="1"/>
        <v>16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3</v>
      </c>
      <c r="B37" s="8">
        <v>1</v>
      </c>
      <c r="C37" s="36">
        <f t="shared" si="0"/>
        <v>3</v>
      </c>
      <c r="D37" s="36">
        <f t="shared" si="1"/>
        <v>9</v>
      </c>
      <c r="E37" s="36">
        <f t="shared" si="1"/>
        <v>1</v>
      </c>
    </row>
    <row r="38" spans="1:18">
      <c r="A38" s="8">
        <v>3</v>
      </c>
      <c r="B38" s="8">
        <v>1</v>
      </c>
      <c r="C38" s="36">
        <f t="shared" si="0"/>
        <v>3</v>
      </c>
      <c r="D38" s="36">
        <f t="shared" si="1"/>
        <v>9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5</v>
      </c>
      <c r="B40" s="8">
        <v>2</v>
      </c>
      <c r="C40" s="36">
        <f t="shared" si="0"/>
        <v>10</v>
      </c>
      <c r="D40" s="36">
        <f t="shared" si="1"/>
        <v>25</v>
      </c>
      <c r="E40" s="36">
        <f t="shared" si="1"/>
        <v>4</v>
      </c>
    </row>
    <row r="41" spans="1:18">
      <c r="A41" s="8">
        <v>4</v>
      </c>
      <c r="B41" s="8">
        <v>4</v>
      </c>
      <c r="C41" s="36">
        <f t="shared" si="0"/>
        <v>16</v>
      </c>
      <c r="D41" s="36">
        <f t="shared" si="1"/>
        <v>16</v>
      </c>
      <c r="E41" s="36">
        <f t="shared" si="1"/>
        <v>16</v>
      </c>
    </row>
    <row r="42" spans="1:18">
      <c r="A42" s="8">
        <v>3</v>
      </c>
      <c r="B42" s="8">
        <v>1</v>
      </c>
      <c r="C42" s="36">
        <f t="shared" si="0"/>
        <v>3</v>
      </c>
      <c r="D42" s="36">
        <f t="shared" si="1"/>
        <v>9</v>
      </c>
      <c r="E42" s="36">
        <f t="shared" si="1"/>
        <v>1</v>
      </c>
    </row>
    <row r="43" spans="1:18">
      <c r="A43" s="8">
        <v>5</v>
      </c>
      <c r="B43" s="8">
        <v>3</v>
      </c>
      <c r="C43" s="36">
        <f t="shared" si="0"/>
        <v>15</v>
      </c>
      <c r="D43" s="36">
        <f t="shared" si="1"/>
        <v>25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4</v>
      </c>
      <c r="B45" s="8">
        <v>2</v>
      </c>
      <c r="C45" s="36">
        <f t="shared" si="0"/>
        <v>8</v>
      </c>
      <c r="D45" s="36">
        <f t="shared" si="1"/>
        <v>16</v>
      </c>
      <c r="E45" s="36">
        <f t="shared" si="1"/>
        <v>4</v>
      </c>
    </row>
    <row r="46" spans="1:18">
      <c r="A46" s="8">
        <v>3</v>
      </c>
      <c r="B46" s="8">
        <v>2</v>
      </c>
      <c r="C46" s="36">
        <f t="shared" si="0"/>
        <v>6</v>
      </c>
      <c r="D46" s="36">
        <f t="shared" si="1"/>
        <v>9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4</v>
      </c>
      <c r="B48" s="8">
        <v>5</v>
      </c>
      <c r="C48" s="36">
        <f t="shared" si="0"/>
        <v>20</v>
      </c>
      <c r="D48" s="36">
        <f t="shared" si="1"/>
        <v>16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2</v>
      </c>
      <c r="B50" s="8">
        <v>5</v>
      </c>
      <c r="C50" s="36">
        <f t="shared" si="0"/>
        <v>10</v>
      </c>
      <c r="D50" s="36">
        <f t="shared" si="1"/>
        <v>4</v>
      </c>
      <c r="E50" s="36">
        <f t="shared" si="1"/>
        <v>25</v>
      </c>
    </row>
    <row r="51" spans="1:18">
      <c r="A51" s="8">
        <v>4</v>
      </c>
      <c r="B51" s="8">
        <v>2</v>
      </c>
      <c r="C51" s="36">
        <f t="shared" si="0"/>
        <v>8</v>
      </c>
      <c r="D51" s="36">
        <f t="shared" si="1"/>
        <v>16</v>
      </c>
      <c r="E51" s="36">
        <f t="shared" si="1"/>
        <v>4</v>
      </c>
    </row>
    <row r="52" spans="1:18">
      <c r="A52" s="86">
        <f>SUM(A3:A51)</f>
        <v>187</v>
      </c>
      <c r="B52" s="86">
        <f>SUM(B3:B51)</f>
        <v>119</v>
      </c>
      <c r="C52" s="87">
        <f>SUM(C3:C51)</f>
        <v>455</v>
      </c>
      <c r="D52" s="87">
        <f>SUM(D3:D51)</f>
        <v>755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3.8163265306122449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1.5093300840958026E-2</v>
      </c>
      <c r="J64" s="37"/>
      <c r="K64" s="37"/>
      <c r="L64" s="20">
        <f>CORREL(A3:A51,B3:B51)</f>
        <v>1.5093300840957473E-2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2.0730503455084676E-2</v>
      </c>
      <c r="H74" s="17"/>
      <c r="I74" s="17"/>
      <c r="J74" s="84"/>
      <c r="K74" s="84"/>
      <c r="L74" s="84"/>
      <c r="M74" s="18">
        <f>I59-G74*E59</f>
        <v>2.34945705824284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H26" sqref="H26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72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5</v>
      </c>
      <c r="B4" s="8">
        <v>1</v>
      </c>
      <c r="C4" s="36">
        <f t="shared" ref="C4:C51" si="0">A4*B4</f>
        <v>5</v>
      </c>
      <c r="D4" s="36">
        <f t="shared" ref="D4:E51" si="1">A4*A4</f>
        <v>25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5</v>
      </c>
      <c r="B10" s="8">
        <v>1</v>
      </c>
      <c r="C10" s="36">
        <f t="shared" si="0"/>
        <v>5</v>
      </c>
      <c r="D10" s="36">
        <f t="shared" si="1"/>
        <v>25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5</v>
      </c>
      <c r="B12" s="8">
        <v>4</v>
      </c>
      <c r="C12" s="36">
        <f t="shared" si="0"/>
        <v>20</v>
      </c>
      <c r="D12" s="36">
        <f t="shared" si="1"/>
        <v>25</v>
      </c>
      <c r="E12" s="36">
        <f t="shared" si="1"/>
        <v>16</v>
      </c>
      <c r="L12"/>
    </row>
    <row r="13" spans="1:12">
      <c r="A13" s="8">
        <v>5</v>
      </c>
      <c r="B13" s="8">
        <v>1</v>
      </c>
      <c r="C13" s="36">
        <f t="shared" si="0"/>
        <v>5</v>
      </c>
      <c r="D13" s="36">
        <f t="shared" si="1"/>
        <v>25</v>
      </c>
      <c r="E13" s="36">
        <f t="shared" si="1"/>
        <v>1</v>
      </c>
      <c r="L13"/>
    </row>
    <row r="14" spans="1:12">
      <c r="A14" s="8">
        <v>4</v>
      </c>
      <c r="B14" s="8">
        <v>1</v>
      </c>
      <c r="C14" s="36">
        <f t="shared" si="0"/>
        <v>4</v>
      </c>
      <c r="D14" s="36">
        <f t="shared" si="1"/>
        <v>16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5</v>
      </c>
      <c r="B17" s="8">
        <v>4</v>
      </c>
      <c r="C17" s="36">
        <f t="shared" si="0"/>
        <v>20</v>
      </c>
      <c r="D17" s="36">
        <f t="shared" si="1"/>
        <v>25</v>
      </c>
      <c r="E17" s="36">
        <f t="shared" si="1"/>
        <v>16</v>
      </c>
    </row>
    <row r="18" spans="1:5">
      <c r="A18" s="8">
        <v>4</v>
      </c>
      <c r="B18" s="8">
        <v>3</v>
      </c>
      <c r="C18" s="36">
        <f t="shared" si="0"/>
        <v>12</v>
      </c>
      <c r="D18" s="36">
        <f t="shared" si="1"/>
        <v>16</v>
      </c>
      <c r="E18" s="36">
        <f t="shared" si="1"/>
        <v>9</v>
      </c>
    </row>
    <row r="19" spans="1:5">
      <c r="A19" s="8">
        <v>5</v>
      </c>
      <c r="B19" s="8">
        <v>2</v>
      </c>
      <c r="C19" s="36">
        <f t="shared" si="0"/>
        <v>10</v>
      </c>
      <c r="D19" s="36">
        <f t="shared" si="1"/>
        <v>25</v>
      </c>
      <c r="E19" s="36">
        <f t="shared" si="1"/>
        <v>4</v>
      </c>
    </row>
    <row r="20" spans="1:5">
      <c r="A20" s="8">
        <v>5</v>
      </c>
      <c r="B20" s="8">
        <v>2</v>
      </c>
      <c r="C20" s="36">
        <f t="shared" si="0"/>
        <v>10</v>
      </c>
      <c r="D20" s="36">
        <f t="shared" si="1"/>
        <v>25</v>
      </c>
      <c r="E20" s="36">
        <f t="shared" si="1"/>
        <v>4</v>
      </c>
    </row>
    <row r="21" spans="1:5">
      <c r="A21" s="8">
        <v>4</v>
      </c>
      <c r="B21" s="8">
        <v>3</v>
      </c>
      <c r="C21" s="36">
        <f t="shared" si="0"/>
        <v>12</v>
      </c>
      <c r="D21" s="36">
        <f t="shared" si="1"/>
        <v>16</v>
      </c>
      <c r="E21" s="36">
        <f t="shared" si="1"/>
        <v>9</v>
      </c>
    </row>
    <row r="22" spans="1:5">
      <c r="A22" s="8">
        <v>5</v>
      </c>
      <c r="B22" s="8">
        <v>4</v>
      </c>
      <c r="C22" s="36">
        <f t="shared" si="0"/>
        <v>20</v>
      </c>
      <c r="D22" s="36">
        <f t="shared" si="1"/>
        <v>25</v>
      </c>
      <c r="E22" s="36">
        <f t="shared" si="1"/>
        <v>16</v>
      </c>
    </row>
    <row r="23" spans="1:5">
      <c r="A23" s="8">
        <v>5</v>
      </c>
      <c r="B23" s="8">
        <v>1</v>
      </c>
      <c r="C23" s="36">
        <f t="shared" si="0"/>
        <v>5</v>
      </c>
      <c r="D23" s="36">
        <f t="shared" si="1"/>
        <v>25</v>
      </c>
      <c r="E23" s="36">
        <f t="shared" si="1"/>
        <v>1</v>
      </c>
    </row>
    <row r="24" spans="1:5">
      <c r="A24" s="8">
        <v>5</v>
      </c>
      <c r="B24" s="8">
        <v>2</v>
      </c>
      <c r="C24" s="36">
        <f t="shared" si="0"/>
        <v>10</v>
      </c>
      <c r="D24" s="36">
        <f t="shared" si="1"/>
        <v>25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5</v>
      </c>
      <c r="B27" s="8">
        <v>1</v>
      </c>
      <c r="C27" s="36">
        <f t="shared" si="0"/>
        <v>5</v>
      </c>
      <c r="D27" s="36">
        <f t="shared" si="1"/>
        <v>25</v>
      </c>
      <c r="E27" s="36">
        <f t="shared" si="1"/>
        <v>1</v>
      </c>
    </row>
    <row r="28" spans="1:5">
      <c r="A28" s="8">
        <v>4</v>
      </c>
      <c r="B28" s="8">
        <v>2</v>
      </c>
      <c r="C28" s="36">
        <f t="shared" si="0"/>
        <v>8</v>
      </c>
      <c r="D28" s="36">
        <f t="shared" si="1"/>
        <v>16</v>
      </c>
      <c r="E28" s="36">
        <f t="shared" si="1"/>
        <v>4</v>
      </c>
    </row>
    <row r="29" spans="1:5">
      <c r="A29" s="8">
        <v>4</v>
      </c>
      <c r="B29" s="8">
        <v>5</v>
      </c>
      <c r="C29" s="36">
        <f t="shared" si="0"/>
        <v>20</v>
      </c>
      <c r="D29" s="36">
        <f t="shared" si="1"/>
        <v>16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5</v>
      </c>
      <c r="B31" s="8">
        <v>1</v>
      </c>
      <c r="C31" s="36">
        <f t="shared" si="0"/>
        <v>5</v>
      </c>
      <c r="D31" s="36">
        <f t="shared" si="1"/>
        <v>25</v>
      </c>
      <c r="E31" s="36">
        <f t="shared" si="1"/>
        <v>1</v>
      </c>
    </row>
    <row r="32" spans="1:5">
      <c r="A32" s="8">
        <v>5</v>
      </c>
      <c r="B32" s="8">
        <v>2</v>
      </c>
      <c r="C32" s="36">
        <f t="shared" si="0"/>
        <v>10</v>
      </c>
      <c r="D32" s="36">
        <f t="shared" si="1"/>
        <v>25</v>
      </c>
      <c r="E32" s="36">
        <f t="shared" si="1"/>
        <v>4</v>
      </c>
    </row>
    <row r="33" spans="1:18">
      <c r="A33" s="8">
        <v>4</v>
      </c>
      <c r="B33" s="8">
        <v>4</v>
      </c>
      <c r="C33" s="36">
        <f t="shared" si="0"/>
        <v>16</v>
      </c>
      <c r="D33" s="36">
        <f t="shared" si="1"/>
        <v>16</v>
      </c>
      <c r="E33" s="36">
        <f t="shared" si="1"/>
        <v>16</v>
      </c>
    </row>
    <row r="34" spans="1:18">
      <c r="A34" s="8">
        <v>5</v>
      </c>
      <c r="B34" s="8">
        <v>2</v>
      </c>
      <c r="C34" s="36">
        <f t="shared" si="0"/>
        <v>10</v>
      </c>
      <c r="D34" s="36">
        <f t="shared" si="1"/>
        <v>25</v>
      </c>
      <c r="E34" s="36">
        <f t="shared" si="1"/>
        <v>4</v>
      </c>
    </row>
    <row r="35" spans="1:18">
      <c r="A35" s="8">
        <v>5</v>
      </c>
      <c r="B35" s="8">
        <v>1</v>
      </c>
      <c r="C35" s="36">
        <f t="shared" si="0"/>
        <v>5</v>
      </c>
      <c r="D35" s="36">
        <f t="shared" si="1"/>
        <v>25</v>
      </c>
      <c r="E35" s="36">
        <f t="shared" si="1"/>
        <v>1</v>
      </c>
    </row>
    <row r="36" spans="1:18">
      <c r="A36" s="8">
        <v>5</v>
      </c>
      <c r="B36" s="8">
        <v>2</v>
      </c>
      <c r="C36" s="36">
        <f t="shared" si="0"/>
        <v>10</v>
      </c>
      <c r="D36" s="36">
        <f t="shared" si="1"/>
        <v>25</v>
      </c>
      <c r="E36" s="36">
        <f t="shared" si="1"/>
        <v>4</v>
      </c>
    </row>
    <row r="37" spans="1:18">
      <c r="A37" s="8">
        <v>5</v>
      </c>
      <c r="B37" s="8">
        <v>1</v>
      </c>
      <c r="C37" s="36">
        <f t="shared" si="0"/>
        <v>5</v>
      </c>
      <c r="D37" s="36">
        <f t="shared" si="1"/>
        <v>25</v>
      </c>
      <c r="E37" s="36">
        <f t="shared" si="1"/>
        <v>1</v>
      </c>
    </row>
    <row r="38" spans="1:18">
      <c r="A38" s="8">
        <v>5</v>
      </c>
      <c r="B38" s="8">
        <v>1</v>
      </c>
      <c r="C38" s="36">
        <f t="shared" si="0"/>
        <v>5</v>
      </c>
      <c r="D38" s="36">
        <f t="shared" si="1"/>
        <v>25</v>
      </c>
      <c r="E38" s="36">
        <f t="shared" si="1"/>
        <v>1</v>
      </c>
    </row>
    <row r="39" spans="1:18">
      <c r="A39" s="8">
        <v>5</v>
      </c>
      <c r="B39" s="8">
        <v>2</v>
      </c>
      <c r="C39" s="36">
        <f t="shared" si="0"/>
        <v>10</v>
      </c>
      <c r="D39" s="36">
        <f t="shared" si="1"/>
        <v>25</v>
      </c>
      <c r="E39" s="36">
        <f t="shared" si="1"/>
        <v>4</v>
      </c>
    </row>
    <row r="40" spans="1:18">
      <c r="A40" s="8">
        <v>5</v>
      </c>
      <c r="B40" s="8">
        <v>2</v>
      </c>
      <c r="C40" s="36">
        <f t="shared" si="0"/>
        <v>10</v>
      </c>
      <c r="D40" s="36">
        <f t="shared" si="1"/>
        <v>25</v>
      </c>
      <c r="E40" s="36">
        <f t="shared" si="1"/>
        <v>4</v>
      </c>
    </row>
    <row r="41" spans="1:18">
      <c r="A41" s="8">
        <v>5</v>
      </c>
      <c r="B41" s="8">
        <v>4</v>
      </c>
      <c r="C41" s="36">
        <f t="shared" si="0"/>
        <v>20</v>
      </c>
      <c r="D41" s="36">
        <f t="shared" si="1"/>
        <v>25</v>
      </c>
      <c r="E41" s="36">
        <f t="shared" si="1"/>
        <v>16</v>
      </c>
    </row>
    <row r="42" spans="1:18">
      <c r="A42" s="8">
        <v>5</v>
      </c>
      <c r="B42" s="8">
        <v>1</v>
      </c>
      <c r="C42" s="36">
        <f t="shared" si="0"/>
        <v>5</v>
      </c>
      <c r="D42" s="36">
        <f t="shared" si="1"/>
        <v>25</v>
      </c>
      <c r="E42" s="36">
        <f t="shared" si="1"/>
        <v>1</v>
      </c>
    </row>
    <row r="43" spans="1:18">
      <c r="A43" s="8">
        <v>3</v>
      </c>
      <c r="B43" s="8">
        <v>3</v>
      </c>
      <c r="C43" s="36">
        <f t="shared" si="0"/>
        <v>9</v>
      </c>
      <c r="D43" s="36">
        <f t="shared" si="1"/>
        <v>9</v>
      </c>
      <c r="E43" s="36">
        <f t="shared" si="1"/>
        <v>9</v>
      </c>
    </row>
    <row r="44" spans="1:18">
      <c r="A44" s="8">
        <v>5</v>
      </c>
      <c r="B44" s="8">
        <v>2</v>
      </c>
      <c r="C44" s="36">
        <f t="shared" si="0"/>
        <v>10</v>
      </c>
      <c r="D44" s="36">
        <f t="shared" si="1"/>
        <v>25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3</v>
      </c>
      <c r="B46" s="8">
        <v>2</v>
      </c>
      <c r="C46" s="36">
        <f t="shared" si="0"/>
        <v>6</v>
      </c>
      <c r="D46" s="36">
        <f t="shared" si="1"/>
        <v>9</v>
      </c>
      <c r="E46" s="36">
        <f t="shared" si="1"/>
        <v>4</v>
      </c>
    </row>
    <row r="47" spans="1:18">
      <c r="A47" s="8">
        <v>5</v>
      </c>
      <c r="B47" s="8">
        <v>3</v>
      </c>
      <c r="C47" s="36">
        <f t="shared" si="0"/>
        <v>15</v>
      </c>
      <c r="D47" s="36">
        <f t="shared" si="1"/>
        <v>25</v>
      </c>
      <c r="E47" s="36">
        <f t="shared" si="1"/>
        <v>9</v>
      </c>
    </row>
    <row r="48" spans="1:18">
      <c r="A48" s="8">
        <v>5</v>
      </c>
      <c r="B48" s="8">
        <v>5</v>
      </c>
      <c r="C48" s="36">
        <f t="shared" si="0"/>
        <v>25</v>
      </c>
      <c r="D48" s="36">
        <f t="shared" si="1"/>
        <v>25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216</v>
      </c>
      <c r="B52" s="86">
        <f>SUM(B3:B51)</f>
        <v>119</v>
      </c>
      <c r="C52" s="87">
        <f>SUM(C3:C51)</f>
        <v>525</v>
      </c>
      <c r="D52" s="87">
        <f>SUM(D3:D51)</f>
        <v>984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4.408163265306122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8.6002614519248375E-3</v>
      </c>
      <c r="J64" s="37"/>
      <c r="K64" s="37"/>
      <c r="L64" s="20">
        <f>CORREL(A3:A51,B3:B51)</f>
        <v>8.6002614519222927E-3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1.3461538461542431E-2</v>
      </c>
      <c r="H74" s="17"/>
      <c r="I74" s="17"/>
      <c r="J74" s="84"/>
      <c r="K74" s="84"/>
      <c r="L74" s="84"/>
      <c r="M74" s="18">
        <f>I59-G74*E59</f>
        <v>2.3692307692307515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4"/>
  <sheetViews>
    <sheetView workbookViewId="0">
      <selection activeCell="H15" sqref="H15"/>
    </sheetView>
  </sheetViews>
  <sheetFormatPr defaultRowHeight="13.2"/>
  <cols>
    <col min="2" max="2" width="38.77734375" bestFit="1" customWidth="1"/>
    <col min="3" max="25" width="11.109375" customWidth="1"/>
  </cols>
  <sheetData>
    <row r="1" spans="1:29" s="1" customFormat="1" ht="15" customHeight="1">
      <c r="A1" s="79" t="s">
        <v>73</v>
      </c>
      <c r="B1" s="80"/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</row>
    <row r="2" spans="1:29" ht="13.2" customHeight="1">
      <c r="A2" s="73" t="s">
        <v>49</v>
      </c>
      <c r="B2" s="74"/>
      <c r="C2" s="50">
        <f>CORREL(Ответы!D2:D50,Ответы!E2:E50)</f>
        <v>0.12275810269564412</v>
      </c>
      <c r="D2" s="50">
        <f>CORREL(Ответы!D2:D50,Ответы!F2:F50)</f>
        <v>0.12300687788351158</v>
      </c>
      <c r="E2" s="50">
        <f>CORREL(Ответы!D2:D50,Ответы!G2:G50)</f>
        <v>0.16303900680590008</v>
      </c>
      <c r="F2" s="50">
        <f>CORREL(Ответы!D2:D50,Ответы!H2:H50)</f>
        <v>0.40538915123266195</v>
      </c>
      <c r="G2" s="50">
        <f>CORREL(Ответы!D2:D50,Ответы!I2:I50)</f>
        <v>0.38164536948697381</v>
      </c>
      <c r="H2" s="50">
        <f>CORREL(Ответы!D2:D50,Ответы!J2:J50)</f>
        <v>0.27773503944722583</v>
      </c>
      <c r="I2" s="50">
        <f>CORREL(Ответы!D2:D50,Ответы!K2:K50)</f>
        <v>0.47248052871636198</v>
      </c>
      <c r="J2" s="50">
        <f>CORREL(Ответы!D2:D50,Ответы!L2:L50)</f>
        <v>0.2992729896119557</v>
      </c>
      <c r="K2" s="50">
        <f>CORREL(Ответы!D2:D50,Ответы!M2:M50)</f>
        <v>0.31014275331352148</v>
      </c>
      <c r="L2" s="50">
        <f>CORREL(Ответы!D2:D50,Ответы!N2:N50)</f>
        <v>0.17902871850985808</v>
      </c>
      <c r="M2" s="50">
        <f>CORREL(Ответы!D2:D50,Ответы!O2:O50)</f>
        <v>5.0636968354183326E-2</v>
      </c>
      <c r="N2" s="50">
        <f>CORREL(Ответы!D2:D50,Ответы!P2:P50)</f>
        <v>0.12842892531433178</v>
      </c>
      <c r="O2" s="50">
        <f>CORREL(Ответы!D2:D50,Ответы!Q2:Q50)</f>
        <v>9.8105982581758067E-2</v>
      </c>
      <c r="P2" s="50">
        <f>CORREL(Ответы!D2:D50,Ответы!R2:R50)</f>
        <v>0.1456610735420128</v>
      </c>
      <c r="Q2" s="50">
        <f>CORREL(Ответы!D2:D50,Ответы!S2:S50)</f>
        <v>0.24275714493714312</v>
      </c>
      <c r="R2" s="50">
        <f>CORREL(Ответы!D2:D50,Ответы!T2:T50)</f>
        <v>1.4919059875821442E-2</v>
      </c>
      <c r="S2" s="50">
        <f>CORREL(Ответы!D2:D50,Ответы!U2:U50)</f>
        <v>5.8725948738989557E-2</v>
      </c>
      <c r="T2" s="50">
        <f>CORREL(Ответы!D2:D50,Ответы!V2:V50)</f>
        <v>0.11914702764238058</v>
      </c>
      <c r="U2" s="50">
        <f>CORREL(Ответы!D2:D50,Ответы!W2:W50)</f>
        <v>0.11200523625196054</v>
      </c>
      <c r="V2" s="50">
        <f>CORREL(Ответы!D2:D50,Ответы!X2:X50)</f>
        <v>5.0606889962248616E-2</v>
      </c>
      <c r="W2" s="50">
        <f>CORREL(Ответы!D2:D50,Ответы!Y2:Y50)</f>
        <v>7.2811365817546908E-2</v>
      </c>
      <c r="X2" s="50">
        <f>CORREL(Ответы!D2:D50,Ответы!Z2:Z50)</f>
        <v>1.5093300840957473E-2</v>
      </c>
      <c r="Y2" s="50">
        <f>CORREL(Ответы!D2:D50,Ответы!AA2:AA50)</f>
        <v>8.6002614519222927E-3</v>
      </c>
      <c r="AB2" s="4"/>
      <c r="AC2" s="4"/>
    </row>
    <row r="3" spans="1:29">
      <c r="A3" s="75"/>
      <c r="B3" s="76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AB3" s="4"/>
      <c r="AC3" s="4"/>
    </row>
    <row r="4" spans="1:29">
      <c r="A4" s="77"/>
      <c r="B4" s="78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AB4" s="4"/>
      <c r="AC4" s="4"/>
    </row>
    <row r="5" spans="1:29">
      <c r="A5" s="23"/>
      <c r="B5" s="23"/>
      <c r="C5" s="23"/>
      <c r="D5" s="23"/>
      <c r="E5" s="4"/>
      <c r="AB5" s="5"/>
      <c r="AC5" s="5"/>
    </row>
    <row r="6" spans="1:29">
      <c r="A6" s="23"/>
      <c r="B6" s="23"/>
      <c r="C6" s="23"/>
      <c r="D6" s="23"/>
      <c r="E6" s="4"/>
      <c r="AB6" s="5"/>
      <c r="AC6" s="5"/>
    </row>
    <row r="7" spans="1:29">
      <c r="A7" s="53" t="s">
        <v>44</v>
      </c>
      <c r="B7" s="54" t="s">
        <v>73</v>
      </c>
      <c r="C7" s="55" t="s">
        <v>85</v>
      </c>
      <c r="D7" s="56"/>
      <c r="E7" s="56"/>
      <c r="F7" s="57"/>
    </row>
    <row r="8" spans="1:29">
      <c r="A8" s="53"/>
      <c r="B8" s="54"/>
      <c r="C8" s="58"/>
      <c r="D8" s="59"/>
      <c r="E8" s="59"/>
      <c r="F8" s="60"/>
    </row>
    <row r="9" spans="1:29">
      <c r="A9" s="53"/>
      <c r="B9" s="54"/>
      <c r="C9" s="61"/>
      <c r="D9" s="62"/>
      <c r="E9" s="62"/>
      <c r="F9" s="63"/>
    </row>
    <row r="10" spans="1:29" ht="13.2" customHeight="1">
      <c r="A10" s="25">
        <v>1</v>
      </c>
      <c r="B10" s="26" t="s">
        <v>56</v>
      </c>
      <c r="C10" s="47">
        <v>0.47248052899999998</v>
      </c>
      <c r="D10" s="48"/>
      <c r="E10" s="48"/>
      <c r="F10" s="49"/>
      <c r="G10" s="27"/>
    </row>
    <row r="11" spans="1:29">
      <c r="A11" s="25">
        <v>2</v>
      </c>
      <c r="B11" s="40" t="s">
        <v>86</v>
      </c>
      <c r="C11" s="47">
        <v>0.405389151</v>
      </c>
      <c r="D11" s="48"/>
      <c r="E11" s="48"/>
      <c r="F11" s="49"/>
      <c r="G11" s="23"/>
    </row>
    <row r="12" spans="1:29">
      <c r="A12" s="25">
        <v>3</v>
      </c>
      <c r="B12" s="28" t="s">
        <v>54</v>
      </c>
      <c r="C12" s="47">
        <v>0.38164536900000001</v>
      </c>
      <c r="D12" s="48"/>
      <c r="E12" s="48"/>
      <c r="F12" s="49"/>
      <c r="G12" s="23"/>
    </row>
    <row r="13" spans="1:29">
      <c r="A13" s="29">
        <v>4</v>
      </c>
      <c r="B13" s="30" t="s">
        <v>58</v>
      </c>
      <c r="C13" s="67" t="s">
        <v>87</v>
      </c>
      <c r="D13" s="68"/>
      <c r="E13" s="68"/>
      <c r="F13" s="69"/>
      <c r="G13" s="23"/>
    </row>
    <row r="14" spans="1:29">
      <c r="A14" s="29">
        <v>5</v>
      </c>
      <c r="B14" s="30" t="s">
        <v>57</v>
      </c>
      <c r="C14" s="67">
        <v>0.29927299000000002</v>
      </c>
      <c r="D14" s="68"/>
      <c r="E14" s="68"/>
      <c r="F14" s="69"/>
      <c r="G14" s="5"/>
    </row>
    <row r="15" spans="1:29">
      <c r="A15" s="29">
        <v>6</v>
      </c>
      <c r="B15" s="30" t="s">
        <v>55</v>
      </c>
      <c r="C15" s="70">
        <v>0.27773503900000002</v>
      </c>
      <c r="D15" s="71"/>
      <c r="E15" s="71"/>
      <c r="F15" s="72"/>
      <c r="G15" s="5"/>
    </row>
    <row r="16" spans="1:29">
      <c r="A16" s="29">
        <v>7</v>
      </c>
      <c r="B16" s="30" t="s">
        <v>64</v>
      </c>
      <c r="C16" s="70">
        <v>0.24275714500000001</v>
      </c>
      <c r="D16" s="71"/>
      <c r="E16" s="71"/>
      <c r="F16" s="72"/>
      <c r="G16" s="5"/>
    </row>
    <row r="17" spans="1:7">
      <c r="A17" s="29">
        <v>8</v>
      </c>
      <c r="B17" s="30" t="s">
        <v>59</v>
      </c>
      <c r="C17" s="70">
        <v>0.179028719</v>
      </c>
      <c r="D17" s="71"/>
      <c r="E17" s="71"/>
      <c r="F17" s="72"/>
      <c r="G17" s="5"/>
    </row>
    <row r="18" spans="1:7">
      <c r="A18" s="29">
        <v>9</v>
      </c>
      <c r="B18" s="30" t="s">
        <v>52</v>
      </c>
      <c r="C18" s="70">
        <v>0.16303900700000001</v>
      </c>
      <c r="D18" s="71"/>
      <c r="E18" s="71"/>
      <c r="F18" s="72"/>
    </row>
    <row r="19" spans="1:7">
      <c r="A19" s="29">
        <v>10</v>
      </c>
      <c r="B19" s="30" t="s">
        <v>63</v>
      </c>
      <c r="C19" s="70">
        <v>0.145661074</v>
      </c>
      <c r="D19" s="71"/>
      <c r="E19" s="71"/>
      <c r="F19" s="72"/>
    </row>
    <row r="20" spans="1:7">
      <c r="A20" s="10">
        <v>11</v>
      </c>
      <c r="B20" s="3" t="s">
        <v>61</v>
      </c>
      <c r="C20" s="64">
        <v>0.128428925</v>
      </c>
      <c r="D20" s="65"/>
      <c r="E20" s="65"/>
      <c r="F20" s="66"/>
    </row>
    <row r="21" spans="1:7">
      <c r="A21" s="10">
        <v>12</v>
      </c>
      <c r="B21" s="3" t="s">
        <v>51</v>
      </c>
      <c r="C21" s="82">
        <v>0.123006878</v>
      </c>
      <c r="D21" s="65"/>
      <c r="E21" s="65"/>
      <c r="F21" s="66"/>
    </row>
    <row r="22" spans="1:7">
      <c r="A22" s="10">
        <v>13</v>
      </c>
      <c r="B22" s="3" t="s">
        <v>50</v>
      </c>
      <c r="C22" s="64">
        <v>0.12275810299999999</v>
      </c>
      <c r="D22" s="65"/>
      <c r="E22" s="65"/>
      <c r="F22" s="66"/>
    </row>
    <row r="23" spans="1:7">
      <c r="A23" s="10">
        <v>14</v>
      </c>
      <c r="B23" s="3" t="s">
        <v>67</v>
      </c>
      <c r="C23" s="64">
        <v>0.119147028</v>
      </c>
      <c r="D23" s="65"/>
      <c r="E23" s="65"/>
      <c r="F23" s="66"/>
    </row>
    <row r="24" spans="1:7">
      <c r="A24" s="10">
        <v>15</v>
      </c>
      <c r="B24" s="3" t="s">
        <v>68</v>
      </c>
      <c r="C24" s="64">
        <v>0.11200523599999999</v>
      </c>
      <c r="D24" s="65"/>
      <c r="E24" s="65"/>
      <c r="F24" s="66"/>
      <c r="G24" s="31"/>
    </row>
    <row r="25" spans="1:7">
      <c r="A25" s="10">
        <v>16</v>
      </c>
      <c r="B25" s="3" t="s">
        <v>62</v>
      </c>
      <c r="C25" s="64">
        <v>9.8105982999999994E-2</v>
      </c>
      <c r="D25" s="65"/>
      <c r="E25" s="65"/>
      <c r="F25" s="66"/>
    </row>
    <row r="26" spans="1:7">
      <c r="A26" s="10">
        <v>17</v>
      </c>
      <c r="B26" s="3" t="s">
        <v>81</v>
      </c>
      <c r="C26" s="64">
        <v>7.2811366000000002E-2</v>
      </c>
      <c r="D26" s="65"/>
      <c r="E26" s="65"/>
      <c r="F26" s="66"/>
    </row>
    <row r="27" spans="1:7">
      <c r="A27" s="10">
        <v>18</v>
      </c>
      <c r="B27" s="3" t="s">
        <v>66</v>
      </c>
      <c r="C27" s="64">
        <v>5.8725949E-2</v>
      </c>
      <c r="D27" s="65"/>
      <c r="E27" s="65"/>
      <c r="F27" s="66"/>
    </row>
    <row r="28" spans="1:7">
      <c r="A28" s="10">
        <v>19</v>
      </c>
      <c r="B28" s="3" t="s">
        <v>60</v>
      </c>
      <c r="C28" s="64">
        <v>5.0636967999999997E-2</v>
      </c>
      <c r="D28" s="65"/>
      <c r="E28" s="65"/>
      <c r="F28" s="66"/>
    </row>
    <row r="29" spans="1:7">
      <c r="A29" s="10">
        <v>20</v>
      </c>
      <c r="B29" s="3" t="s">
        <v>82</v>
      </c>
      <c r="C29" s="81">
        <v>5.0606890000000002E-2</v>
      </c>
      <c r="D29" s="65"/>
      <c r="E29" s="65"/>
      <c r="F29" s="66"/>
    </row>
    <row r="30" spans="1:7">
      <c r="A30" s="10">
        <v>21</v>
      </c>
      <c r="B30" s="3" t="s">
        <v>84</v>
      </c>
      <c r="C30" s="64">
        <v>1.5093301E-2</v>
      </c>
      <c r="D30" s="65"/>
      <c r="E30" s="65"/>
      <c r="F30" s="66"/>
    </row>
    <row r="31" spans="1:7">
      <c r="A31" s="10">
        <v>22</v>
      </c>
      <c r="B31" s="3" t="s">
        <v>65</v>
      </c>
      <c r="C31" s="64">
        <v>1.491906E-2</v>
      </c>
      <c r="D31" s="65"/>
      <c r="E31" s="65"/>
      <c r="F31" s="66"/>
    </row>
    <row r="32" spans="1:7">
      <c r="A32" s="10">
        <v>23</v>
      </c>
      <c r="B32" s="3" t="s">
        <v>83</v>
      </c>
      <c r="C32" s="64">
        <v>8.6002609999999997E-3</v>
      </c>
      <c r="D32" s="65"/>
      <c r="E32" s="65"/>
      <c r="F32" s="66"/>
    </row>
    <row r="33" spans="2:2">
      <c r="B33" s="11"/>
    </row>
    <row r="34" spans="2:2">
      <c r="B34" s="11"/>
    </row>
  </sheetData>
  <mergeCells count="51">
    <mergeCell ref="C31:F31"/>
    <mergeCell ref="C32:F32"/>
    <mergeCell ref="A2:B4"/>
    <mergeCell ref="A1:B1"/>
    <mergeCell ref="C2:C4"/>
    <mergeCell ref="D2:D4"/>
    <mergeCell ref="C25:F25"/>
    <mergeCell ref="C26:F26"/>
    <mergeCell ref="C27:F27"/>
    <mergeCell ref="C28:F28"/>
    <mergeCell ref="C29:F29"/>
    <mergeCell ref="C30:F30"/>
    <mergeCell ref="C19:F19"/>
    <mergeCell ref="C20:F20"/>
    <mergeCell ref="C21:F21"/>
    <mergeCell ref="C22:F22"/>
    <mergeCell ref="C23:F23"/>
    <mergeCell ref="C24:F24"/>
    <mergeCell ref="C13:F13"/>
    <mergeCell ref="C14:F14"/>
    <mergeCell ref="C15:F15"/>
    <mergeCell ref="C16:F16"/>
    <mergeCell ref="C17:F17"/>
    <mergeCell ref="C18:F18"/>
    <mergeCell ref="Y2:Y4"/>
    <mergeCell ref="A7:A9"/>
    <mergeCell ref="B7:B9"/>
    <mergeCell ref="C7:F9"/>
    <mergeCell ref="C10:F10"/>
    <mergeCell ref="X2:X4"/>
    <mergeCell ref="N2:N4"/>
    <mergeCell ref="E2:E4"/>
    <mergeCell ref="F2:F4"/>
    <mergeCell ref="G2:G4"/>
    <mergeCell ref="H2:H4"/>
    <mergeCell ref="C11:F11"/>
    <mergeCell ref="C12:F12"/>
    <mergeCell ref="U2:U4"/>
    <mergeCell ref="V2:V4"/>
    <mergeCell ref="W2:W4"/>
    <mergeCell ref="O2:O4"/>
    <mergeCell ref="P2:P4"/>
    <mergeCell ref="Q2:Q4"/>
    <mergeCell ref="R2:R4"/>
    <mergeCell ref="S2:S4"/>
    <mergeCell ref="T2:T4"/>
    <mergeCell ref="I2:I4"/>
    <mergeCell ref="J2:J4"/>
    <mergeCell ref="K2:K4"/>
    <mergeCell ref="L2:L4"/>
    <mergeCell ref="M2:M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2"/>
  <sheetViews>
    <sheetView topLeftCell="A11" zoomScaleNormal="100" workbookViewId="0">
      <selection activeCell="A11" sqref="A11:XFD39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22" customWidth="1"/>
    <col min="14" max="15" width="10" customWidth="1"/>
  </cols>
  <sheetData>
    <row r="1" spans="1:12" ht="16.8" customHeight="1">
      <c r="A1" s="15" t="s">
        <v>50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24">
        <f>A3*B3</f>
        <v>6</v>
      </c>
      <c r="D3" s="24">
        <f>A3*A3</f>
        <v>9</v>
      </c>
      <c r="E3" s="24">
        <f>B3*B3</f>
        <v>4</v>
      </c>
      <c r="L3"/>
    </row>
    <row r="4" spans="1:12">
      <c r="A4" s="8">
        <v>2</v>
      </c>
      <c r="B4" s="8">
        <v>1</v>
      </c>
      <c r="C4" s="24">
        <f t="shared" ref="C4:C51" si="0">A4*B4</f>
        <v>2</v>
      </c>
      <c r="D4" s="24">
        <f t="shared" ref="D4:E51" si="1">A4*A4</f>
        <v>4</v>
      </c>
      <c r="E4" s="24">
        <f t="shared" si="1"/>
        <v>1</v>
      </c>
      <c r="L4"/>
    </row>
    <row r="5" spans="1:12">
      <c r="A5" s="8">
        <v>3</v>
      </c>
      <c r="B5" s="8">
        <v>2</v>
      </c>
      <c r="C5" s="24">
        <f t="shared" si="0"/>
        <v>6</v>
      </c>
      <c r="D5" s="24">
        <f t="shared" si="1"/>
        <v>9</v>
      </c>
      <c r="E5" s="24">
        <f t="shared" si="1"/>
        <v>4</v>
      </c>
      <c r="L5"/>
    </row>
    <row r="6" spans="1:12">
      <c r="A6" s="8">
        <v>1</v>
      </c>
      <c r="B6" s="8">
        <v>5</v>
      </c>
      <c r="C6" s="24">
        <f t="shared" si="0"/>
        <v>5</v>
      </c>
      <c r="D6" s="24">
        <f t="shared" si="1"/>
        <v>1</v>
      </c>
      <c r="E6" s="24">
        <f t="shared" si="1"/>
        <v>25</v>
      </c>
      <c r="L6"/>
    </row>
    <row r="7" spans="1:12">
      <c r="A7" s="8">
        <v>4</v>
      </c>
      <c r="B7" s="8">
        <v>2</v>
      </c>
      <c r="C7" s="24">
        <f t="shared" si="0"/>
        <v>8</v>
      </c>
      <c r="D7" s="24">
        <f t="shared" si="1"/>
        <v>16</v>
      </c>
      <c r="E7" s="24">
        <f t="shared" si="1"/>
        <v>4</v>
      </c>
      <c r="L7"/>
    </row>
    <row r="8" spans="1:12">
      <c r="A8" s="8">
        <v>5</v>
      </c>
      <c r="B8" s="8">
        <v>2</v>
      </c>
      <c r="C8" s="24">
        <f t="shared" si="0"/>
        <v>10</v>
      </c>
      <c r="D8" s="24">
        <f t="shared" si="1"/>
        <v>25</v>
      </c>
      <c r="E8" s="24">
        <f t="shared" si="1"/>
        <v>4</v>
      </c>
      <c r="L8"/>
    </row>
    <row r="9" spans="1:12">
      <c r="A9" s="8">
        <v>5</v>
      </c>
      <c r="B9" s="8">
        <v>5</v>
      </c>
      <c r="C9" s="24">
        <f t="shared" si="0"/>
        <v>25</v>
      </c>
      <c r="D9" s="24">
        <f t="shared" si="1"/>
        <v>25</v>
      </c>
      <c r="E9" s="24">
        <f t="shared" si="1"/>
        <v>25</v>
      </c>
      <c r="L9"/>
    </row>
    <row r="10" spans="1:12">
      <c r="A10" s="8">
        <v>1</v>
      </c>
      <c r="B10" s="8">
        <v>1</v>
      </c>
      <c r="C10" s="24">
        <f t="shared" si="0"/>
        <v>1</v>
      </c>
      <c r="D10" s="24">
        <f t="shared" si="1"/>
        <v>1</v>
      </c>
      <c r="E10" s="24">
        <f t="shared" si="1"/>
        <v>1</v>
      </c>
      <c r="L10"/>
    </row>
    <row r="11" spans="1:12">
      <c r="A11" s="8">
        <v>3</v>
      </c>
      <c r="B11" s="8">
        <v>2</v>
      </c>
      <c r="C11" s="24">
        <f t="shared" si="0"/>
        <v>6</v>
      </c>
      <c r="D11" s="24">
        <f t="shared" si="1"/>
        <v>9</v>
      </c>
      <c r="E11" s="24">
        <f t="shared" si="1"/>
        <v>4</v>
      </c>
      <c r="L11"/>
    </row>
    <row r="12" spans="1:12">
      <c r="A12" s="8">
        <v>1</v>
      </c>
      <c r="B12" s="8">
        <v>4</v>
      </c>
      <c r="C12" s="24">
        <f t="shared" si="0"/>
        <v>4</v>
      </c>
      <c r="D12" s="24">
        <f t="shared" si="1"/>
        <v>1</v>
      </c>
      <c r="E12" s="24">
        <f t="shared" si="1"/>
        <v>16</v>
      </c>
      <c r="L12"/>
    </row>
    <row r="13" spans="1:12">
      <c r="A13" s="8">
        <v>4</v>
      </c>
      <c r="B13" s="8">
        <v>1</v>
      </c>
      <c r="C13" s="24">
        <f t="shared" si="0"/>
        <v>4</v>
      </c>
      <c r="D13" s="24">
        <f t="shared" si="1"/>
        <v>16</v>
      </c>
      <c r="E13" s="24">
        <f t="shared" si="1"/>
        <v>1</v>
      </c>
      <c r="L13"/>
    </row>
    <row r="14" spans="1:12">
      <c r="A14" s="8">
        <v>3</v>
      </c>
      <c r="B14" s="8">
        <v>1</v>
      </c>
      <c r="C14" s="24">
        <f t="shared" si="0"/>
        <v>3</v>
      </c>
      <c r="D14" s="24">
        <f t="shared" si="1"/>
        <v>9</v>
      </c>
      <c r="E14" s="24">
        <f t="shared" si="1"/>
        <v>1</v>
      </c>
      <c r="L14"/>
    </row>
    <row r="15" spans="1:12">
      <c r="A15" s="8">
        <v>5</v>
      </c>
      <c r="B15" s="8">
        <v>2</v>
      </c>
      <c r="C15" s="24">
        <f t="shared" si="0"/>
        <v>10</v>
      </c>
      <c r="D15" s="24">
        <f t="shared" si="1"/>
        <v>25</v>
      </c>
      <c r="E15" s="24">
        <f t="shared" si="1"/>
        <v>4</v>
      </c>
      <c r="L15"/>
    </row>
    <row r="16" spans="1:12">
      <c r="A16" s="8">
        <v>5</v>
      </c>
      <c r="B16" s="8">
        <v>3</v>
      </c>
      <c r="C16" s="24">
        <f t="shared" si="0"/>
        <v>15</v>
      </c>
      <c r="D16" s="24">
        <f t="shared" si="1"/>
        <v>25</v>
      </c>
      <c r="E16" s="24">
        <f t="shared" si="1"/>
        <v>9</v>
      </c>
      <c r="L16"/>
    </row>
    <row r="17" spans="1:5">
      <c r="A17" s="8">
        <v>1</v>
      </c>
      <c r="B17" s="8">
        <v>4</v>
      </c>
      <c r="C17" s="24">
        <f t="shared" si="0"/>
        <v>4</v>
      </c>
      <c r="D17" s="24">
        <f t="shared" si="1"/>
        <v>1</v>
      </c>
      <c r="E17" s="24">
        <f t="shared" si="1"/>
        <v>16</v>
      </c>
    </row>
    <row r="18" spans="1:5">
      <c r="A18" s="8">
        <v>1</v>
      </c>
      <c r="B18" s="8">
        <v>3</v>
      </c>
      <c r="C18" s="24">
        <f t="shared" si="0"/>
        <v>3</v>
      </c>
      <c r="D18" s="24">
        <f t="shared" si="1"/>
        <v>1</v>
      </c>
      <c r="E18" s="24">
        <f t="shared" si="1"/>
        <v>9</v>
      </c>
    </row>
    <row r="19" spans="1:5">
      <c r="A19" s="8">
        <v>1</v>
      </c>
      <c r="B19" s="8">
        <v>2</v>
      </c>
      <c r="C19" s="24">
        <f t="shared" si="0"/>
        <v>2</v>
      </c>
      <c r="D19" s="24">
        <f t="shared" si="1"/>
        <v>1</v>
      </c>
      <c r="E19" s="24">
        <f t="shared" si="1"/>
        <v>4</v>
      </c>
    </row>
    <row r="20" spans="1:5">
      <c r="A20" s="8">
        <v>1</v>
      </c>
      <c r="B20" s="8">
        <v>2</v>
      </c>
      <c r="C20" s="24">
        <f t="shared" si="0"/>
        <v>2</v>
      </c>
      <c r="D20" s="24">
        <f t="shared" si="1"/>
        <v>1</v>
      </c>
      <c r="E20" s="24">
        <f t="shared" si="1"/>
        <v>4</v>
      </c>
    </row>
    <row r="21" spans="1:5">
      <c r="A21" s="8">
        <v>2</v>
      </c>
      <c r="B21" s="8">
        <v>3</v>
      </c>
      <c r="C21" s="24">
        <f t="shared" si="0"/>
        <v>6</v>
      </c>
      <c r="D21" s="24">
        <f t="shared" si="1"/>
        <v>4</v>
      </c>
      <c r="E21" s="24">
        <f t="shared" si="1"/>
        <v>9</v>
      </c>
    </row>
    <row r="22" spans="1:5">
      <c r="A22" s="8">
        <v>1</v>
      </c>
      <c r="B22" s="8">
        <v>4</v>
      </c>
      <c r="C22" s="24">
        <f t="shared" si="0"/>
        <v>4</v>
      </c>
      <c r="D22" s="24">
        <f t="shared" si="1"/>
        <v>1</v>
      </c>
      <c r="E22" s="24">
        <f t="shared" si="1"/>
        <v>16</v>
      </c>
    </row>
    <row r="23" spans="1:5">
      <c r="A23" s="8">
        <v>1</v>
      </c>
      <c r="B23" s="8">
        <v>1</v>
      </c>
      <c r="C23" s="24">
        <f t="shared" si="0"/>
        <v>1</v>
      </c>
      <c r="D23" s="24">
        <f t="shared" si="1"/>
        <v>1</v>
      </c>
      <c r="E23" s="24">
        <f t="shared" si="1"/>
        <v>1</v>
      </c>
    </row>
    <row r="24" spans="1:5">
      <c r="A24" s="8">
        <v>2</v>
      </c>
      <c r="B24" s="8">
        <v>2</v>
      </c>
      <c r="C24" s="24">
        <f t="shared" si="0"/>
        <v>4</v>
      </c>
      <c r="D24" s="24">
        <f t="shared" si="1"/>
        <v>4</v>
      </c>
      <c r="E24" s="24">
        <f t="shared" si="1"/>
        <v>4</v>
      </c>
    </row>
    <row r="25" spans="1:5">
      <c r="A25" s="8">
        <v>5</v>
      </c>
      <c r="B25" s="8">
        <v>2</v>
      </c>
      <c r="C25" s="24">
        <f t="shared" si="0"/>
        <v>10</v>
      </c>
      <c r="D25" s="24">
        <f t="shared" si="1"/>
        <v>25</v>
      </c>
      <c r="E25" s="24">
        <f t="shared" si="1"/>
        <v>4</v>
      </c>
    </row>
    <row r="26" spans="1:5">
      <c r="A26" s="8">
        <v>4</v>
      </c>
      <c r="B26" s="8">
        <v>3</v>
      </c>
      <c r="C26" s="24">
        <f t="shared" si="0"/>
        <v>12</v>
      </c>
      <c r="D26" s="24">
        <f t="shared" si="1"/>
        <v>16</v>
      </c>
      <c r="E26" s="24">
        <f t="shared" si="1"/>
        <v>9</v>
      </c>
    </row>
    <row r="27" spans="1:5">
      <c r="A27" s="8">
        <v>5</v>
      </c>
      <c r="B27" s="8">
        <v>1</v>
      </c>
      <c r="C27" s="24">
        <f t="shared" si="0"/>
        <v>5</v>
      </c>
      <c r="D27" s="24">
        <f t="shared" si="1"/>
        <v>25</v>
      </c>
      <c r="E27" s="24">
        <f t="shared" si="1"/>
        <v>1</v>
      </c>
    </row>
    <row r="28" spans="1:5">
      <c r="A28" s="8">
        <v>2</v>
      </c>
      <c r="B28" s="8">
        <v>2</v>
      </c>
      <c r="C28" s="24">
        <f t="shared" si="0"/>
        <v>4</v>
      </c>
      <c r="D28" s="24">
        <f t="shared" si="1"/>
        <v>4</v>
      </c>
      <c r="E28" s="24">
        <f t="shared" si="1"/>
        <v>4</v>
      </c>
    </row>
    <row r="29" spans="1:5">
      <c r="A29" s="8">
        <v>5</v>
      </c>
      <c r="B29" s="8">
        <v>5</v>
      </c>
      <c r="C29" s="24">
        <f t="shared" si="0"/>
        <v>25</v>
      </c>
      <c r="D29" s="24">
        <f t="shared" si="1"/>
        <v>25</v>
      </c>
      <c r="E29" s="24">
        <f t="shared" si="1"/>
        <v>25</v>
      </c>
    </row>
    <row r="30" spans="1:5">
      <c r="A30" s="8">
        <v>4</v>
      </c>
      <c r="B30" s="8">
        <v>1</v>
      </c>
      <c r="C30" s="24">
        <f t="shared" si="0"/>
        <v>4</v>
      </c>
      <c r="D30" s="24">
        <f t="shared" si="1"/>
        <v>16</v>
      </c>
      <c r="E30" s="24">
        <f t="shared" si="1"/>
        <v>1</v>
      </c>
    </row>
    <row r="31" spans="1:5">
      <c r="A31" s="8">
        <v>2</v>
      </c>
      <c r="B31" s="8">
        <v>1</v>
      </c>
      <c r="C31" s="24">
        <f t="shared" si="0"/>
        <v>2</v>
      </c>
      <c r="D31" s="24">
        <f t="shared" si="1"/>
        <v>4</v>
      </c>
      <c r="E31" s="24">
        <f t="shared" si="1"/>
        <v>1</v>
      </c>
    </row>
    <row r="32" spans="1:5">
      <c r="A32" s="8">
        <v>2</v>
      </c>
      <c r="B32" s="8">
        <v>2</v>
      </c>
      <c r="C32" s="24">
        <f t="shared" si="0"/>
        <v>4</v>
      </c>
      <c r="D32" s="24">
        <f t="shared" si="1"/>
        <v>4</v>
      </c>
      <c r="E32" s="24">
        <f t="shared" si="1"/>
        <v>4</v>
      </c>
    </row>
    <row r="33" spans="1:18">
      <c r="A33" s="8">
        <v>2</v>
      </c>
      <c r="B33" s="8">
        <v>4</v>
      </c>
      <c r="C33" s="24">
        <f t="shared" si="0"/>
        <v>8</v>
      </c>
      <c r="D33" s="24">
        <f t="shared" si="1"/>
        <v>4</v>
      </c>
      <c r="E33" s="24">
        <f t="shared" si="1"/>
        <v>16</v>
      </c>
    </row>
    <row r="34" spans="1:18">
      <c r="A34" s="8">
        <v>3</v>
      </c>
      <c r="B34" s="8">
        <v>2</v>
      </c>
      <c r="C34" s="24">
        <f t="shared" si="0"/>
        <v>6</v>
      </c>
      <c r="D34" s="24">
        <f t="shared" si="1"/>
        <v>9</v>
      </c>
      <c r="E34" s="24">
        <f t="shared" si="1"/>
        <v>4</v>
      </c>
    </row>
    <row r="35" spans="1:18">
      <c r="A35" s="8">
        <v>1</v>
      </c>
      <c r="B35" s="8">
        <v>1</v>
      </c>
      <c r="C35" s="24">
        <f t="shared" si="0"/>
        <v>1</v>
      </c>
      <c r="D35" s="24">
        <f t="shared" si="1"/>
        <v>1</v>
      </c>
      <c r="E35" s="24">
        <f t="shared" si="1"/>
        <v>1</v>
      </c>
    </row>
    <row r="36" spans="1:18">
      <c r="A36" s="8">
        <v>1</v>
      </c>
      <c r="B36" s="8">
        <v>2</v>
      </c>
      <c r="C36" s="24">
        <f t="shared" si="0"/>
        <v>2</v>
      </c>
      <c r="D36" s="24">
        <f t="shared" si="1"/>
        <v>1</v>
      </c>
      <c r="E36" s="24">
        <f t="shared" si="1"/>
        <v>4</v>
      </c>
    </row>
    <row r="37" spans="1:18">
      <c r="A37" s="8">
        <v>1</v>
      </c>
      <c r="B37" s="8">
        <v>1</v>
      </c>
      <c r="C37" s="24">
        <f t="shared" si="0"/>
        <v>1</v>
      </c>
      <c r="D37" s="24">
        <f t="shared" si="1"/>
        <v>1</v>
      </c>
      <c r="E37" s="24">
        <f t="shared" si="1"/>
        <v>1</v>
      </c>
    </row>
    <row r="38" spans="1:18">
      <c r="A38" s="8">
        <v>1</v>
      </c>
      <c r="B38" s="8">
        <v>1</v>
      </c>
      <c r="C38" s="24">
        <f t="shared" si="0"/>
        <v>1</v>
      </c>
      <c r="D38" s="24">
        <f t="shared" si="1"/>
        <v>1</v>
      </c>
      <c r="E38" s="24">
        <f t="shared" si="1"/>
        <v>1</v>
      </c>
    </row>
    <row r="39" spans="1:18">
      <c r="A39" s="8">
        <v>1</v>
      </c>
      <c r="B39" s="8">
        <v>2</v>
      </c>
      <c r="C39" s="24">
        <f t="shared" si="0"/>
        <v>2</v>
      </c>
      <c r="D39" s="24">
        <f t="shared" si="1"/>
        <v>1</v>
      </c>
      <c r="E39" s="24">
        <f t="shared" si="1"/>
        <v>4</v>
      </c>
    </row>
    <row r="40" spans="1:18">
      <c r="A40" s="8">
        <v>1</v>
      </c>
      <c r="B40" s="8">
        <v>2</v>
      </c>
      <c r="C40" s="24">
        <f t="shared" si="0"/>
        <v>2</v>
      </c>
      <c r="D40" s="24">
        <f t="shared" si="1"/>
        <v>1</v>
      </c>
      <c r="E40" s="24">
        <f t="shared" si="1"/>
        <v>4</v>
      </c>
    </row>
    <row r="41" spans="1:18">
      <c r="A41" s="8">
        <v>3</v>
      </c>
      <c r="B41" s="8">
        <v>4</v>
      </c>
      <c r="C41" s="24">
        <f t="shared" si="0"/>
        <v>12</v>
      </c>
      <c r="D41" s="24">
        <f t="shared" si="1"/>
        <v>9</v>
      </c>
      <c r="E41" s="24">
        <f t="shared" si="1"/>
        <v>16</v>
      </c>
    </row>
    <row r="42" spans="1:18">
      <c r="A42" s="8">
        <v>2</v>
      </c>
      <c r="B42" s="8">
        <v>1</v>
      </c>
      <c r="C42" s="24">
        <f t="shared" si="0"/>
        <v>2</v>
      </c>
      <c r="D42" s="24">
        <f t="shared" si="1"/>
        <v>4</v>
      </c>
      <c r="E42" s="24">
        <f t="shared" si="1"/>
        <v>1</v>
      </c>
    </row>
    <row r="43" spans="1:18">
      <c r="A43" s="8">
        <v>2</v>
      </c>
      <c r="B43" s="8">
        <v>3</v>
      </c>
      <c r="C43" s="24">
        <f t="shared" si="0"/>
        <v>6</v>
      </c>
      <c r="D43" s="24">
        <f t="shared" si="1"/>
        <v>4</v>
      </c>
      <c r="E43" s="24">
        <f t="shared" si="1"/>
        <v>9</v>
      </c>
    </row>
    <row r="44" spans="1:18">
      <c r="A44" s="8">
        <v>2</v>
      </c>
      <c r="B44" s="8">
        <v>2</v>
      </c>
      <c r="C44" s="24">
        <f t="shared" si="0"/>
        <v>4</v>
      </c>
      <c r="D44" s="24">
        <f t="shared" si="1"/>
        <v>4</v>
      </c>
      <c r="E44" s="24">
        <f t="shared" si="1"/>
        <v>4</v>
      </c>
      <c r="R44" s="2"/>
    </row>
    <row r="45" spans="1:18">
      <c r="A45" s="8">
        <v>5</v>
      </c>
      <c r="B45" s="8">
        <v>2</v>
      </c>
      <c r="C45" s="24">
        <f t="shared" si="0"/>
        <v>10</v>
      </c>
      <c r="D45" s="24">
        <f t="shared" si="1"/>
        <v>25</v>
      </c>
      <c r="E45" s="24">
        <f t="shared" si="1"/>
        <v>4</v>
      </c>
    </row>
    <row r="46" spans="1:18">
      <c r="A46" s="8">
        <v>4</v>
      </c>
      <c r="B46" s="8">
        <v>2</v>
      </c>
      <c r="C46" s="24">
        <f t="shared" si="0"/>
        <v>8</v>
      </c>
      <c r="D46" s="24">
        <f t="shared" si="1"/>
        <v>16</v>
      </c>
      <c r="E46" s="24">
        <f t="shared" si="1"/>
        <v>4</v>
      </c>
    </row>
    <row r="47" spans="1:18">
      <c r="A47" s="8">
        <v>3</v>
      </c>
      <c r="B47" s="8">
        <v>3</v>
      </c>
      <c r="C47" s="24">
        <f t="shared" si="0"/>
        <v>9</v>
      </c>
      <c r="D47" s="24">
        <f t="shared" si="1"/>
        <v>9</v>
      </c>
      <c r="E47" s="24">
        <f t="shared" si="1"/>
        <v>9</v>
      </c>
    </row>
    <row r="48" spans="1:18">
      <c r="A48" s="8">
        <v>2</v>
      </c>
      <c r="B48" s="8">
        <v>5</v>
      </c>
      <c r="C48" s="24">
        <f t="shared" si="0"/>
        <v>10</v>
      </c>
      <c r="D48" s="24">
        <f t="shared" si="1"/>
        <v>4</v>
      </c>
      <c r="E48" s="24">
        <f t="shared" si="1"/>
        <v>25</v>
      </c>
    </row>
    <row r="49" spans="1:18">
      <c r="A49" s="8">
        <v>3</v>
      </c>
      <c r="B49" s="8">
        <v>4</v>
      </c>
      <c r="C49" s="24">
        <f t="shared" si="0"/>
        <v>12</v>
      </c>
      <c r="D49" s="24">
        <f t="shared" si="1"/>
        <v>9</v>
      </c>
      <c r="E49" s="24">
        <f t="shared" si="1"/>
        <v>16</v>
      </c>
    </row>
    <row r="50" spans="1:18">
      <c r="A50" s="8">
        <v>5</v>
      </c>
      <c r="B50" s="8">
        <v>5</v>
      </c>
      <c r="C50" s="24">
        <f t="shared" si="0"/>
        <v>25</v>
      </c>
      <c r="D50" s="24">
        <f t="shared" si="1"/>
        <v>25</v>
      </c>
      <c r="E50" s="24">
        <f t="shared" si="1"/>
        <v>25</v>
      </c>
    </row>
    <row r="51" spans="1:18">
      <c r="A51" s="8">
        <v>2</v>
      </c>
      <c r="B51" s="8">
        <v>2</v>
      </c>
      <c r="C51" s="24">
        <f t="shared" si="0"/>
        <v>4</v>
      </c>
      <c r="D51" s="24">
        <f t="shared" si="1"/>
        <v>4</v>
      </c>
      <c r="E51" s="24">
        <f t="shared" si="1"/>
        <v>4</v>
      </c>
    </row>
    <row r="52" spans="1:18">
      <c r="A52" s="86">
        <f>SUM(A3:A51)</f>
        <v>128</v>
      </c>
      <c r="B52" s="86">
        <f>SUM(B3:B51)</f>
        <v>119</v>
      </c>
      <c r="C52" s="87">
        <f>SUM(C3:C51)</f>
        <v>322</v>
      </c>
      <c r="D52" s="87">
        <f>SUM(D3:D51)</f>
        <v>440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21"/>
      <c r="B58" s="21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2.6122448979591835</v>
      </c>
      <c r="G59" s="85"/>
      <c r="H59" s="85"/>
      <c r="I59" s="7">
        <f>B52/D57</f>
        <v>2.4285714285714284</v>
      </c>
    </row>
    <row r="60" spans="1:18" ht="24" customHeight="1">
      <c r="A60" s="21"/>
      <c r="B60" s="21"/>
      <c r="C60" s="85"/>
      <c r="D60" s="85"/>
      <c r="G60" s="85"/>
      <c r="H60" s="85"/>
    </row>
    <row r="61" spans="1:18" ht="24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 spans="1:18" ht="24" customHeight="1">
      <c r="A63" s="21"/>
      <c r="B63" s="21"/>
      <c r="C63" s="84"/>
      <c r="D63" s="84"/>
      <c r="E63" s="84"/>
      <c r="F63" s="84"/>
      <c r="G63" s="84"/>
      <c r="H63" s="84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0.12275810269564494</v>
      </c>
      <c r="J64" s="21"/>
      <c r="K64" s="21"/>
      <c r="L64" s="20">
        <f>CORREL(A3:A51,B3:B51)</f>
        <v>0.12275810269564412</v>
      </c>
      <c r="M64" s="21"/>
      <c r="N64" s="21"/>
      <c r="O64" s="21"/>
      <c r="P64" s="21"/>
      <c r="Q64" s="21"/>
      <c r="R64" s="21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83"/>
      <c r="T65" s="83"/>
    </row>
    <row r="66" spans="1:20" ht="24" customHeight="1">
      <c r="A66" s="21"/>
      <c r="B66" s="21"/>
      <c r="C66" s="84"/>
      <c r="D66" s="84"/>
      <c r="E66" s="84"/>
      <c r="F66" s="84"/>
      <c r="G66" s="84"/>
      <c r="H66" s="84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20" ht="24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1:20" ht="24" customHeight="1">
      <c r="A68"/>
      <c r="B6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1:20" ht="24" customHeight="1">
      <c r="A69" s="83" t="s">
        <v>80</v>
      </c>
      <c r="B69" s="83"/>
      <c r="C69" s="83"/>
      <c r="D69" s="83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1:20" ht="24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1:20" ht="24" customHeight="1">
      <c r="A71" s="12"/>
      <c r="B71" s="1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20" ht="24" customHeight="1">
      <c r="A72" s="21"/>
      <c r="B72" s="21"/>
      <c r="C72" s="84"/>
      <c r="D72" s="84"/>
      <c r="E72" s="84"/>
      <c r="F72" s="84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pans="1:20" ht="24" customHeight="1">
      <c r="C73" s="84"/>
      <c r="D73" s="84"/>
      <c r="E73" s="84"/>
      <c r="F73" s="84"/>
      <c r="G73" s="21"/>
      <c r="H73" s="21"/>
      <c r="I73" s="21"/>
      <c r="J73" s="84"/>
      <c r="K73" s="84"/>
      <c r="L73" s="84"/>
      <c r="M73" s="21"/>
      <c r="N73" s="21"/>
      <c r="O73" s="21"/>
      <c r="P73" s="21"/>
      <c r="Q73" s="21"/>
      <c r="R73" s="21"/>
    </row>
    <row r="74" spans="1:20" ht="24" customHeight="1">
      <c r="C74" s="84"/>
      <c r="D74" s="84"/>
      <c r="E74" s="84"/>
      <c r="F74" s="84"/>
      <c r="G74" s="18">
        <f>(C52-D57*E59*I59)/(D52-D57*E59*E59)</f>
        <v>0.10548686244204088</v>
      </c>
      <c r="H74" s="17"/>
      <c r="I74" s="17"/>
      <c r="J74" s="84"/>
      <c r="K74" s="84"/>
      <c r="L74" s="84"/>
      <c r="M74" s="18">
        <f>I59-G74*E59</f>
        <v>2.1530139103554848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51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1</v>
      </c>
      <c r="B3" s="8">
        <v>2</v>
      </c>
      <c r="C3" s="36">
        <f>A3*B3</f>
        <v>2</v>
      </c>
      <c r="D3" s="36">
        <f>A3*A3</f>
        <v>1</v>
      </c>
      <c r="E3" s="36">
        <f>B3*B3</f>
        <v>4</v>
      </c>
      <c r="L3"/>
    </row>
    <row r="4" spans="1:12">
      <c r="A4" s="8">
        <v>4</v>
      </c>
      <c r="B4" s="8">
        <v>1</v>
      </c>
      <c r="C4" s="36">
        <f t="shared" ref="C4:C51" si="0">A4*B4</f>
        <v>4</v>
      </c>
      <c r="D4" s="36">
        <f t="shared" ref="D4:E51" si="1">A4*A4</f>
        <v>16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1</v>
      </c>
      <c r="B6" s="8">
        <v>5</v>
      </c>
      <c r="C6" s="36">
        <f t="shared" si="0"/>
        <v>5</v>
      </c>
      <c r="D6" s="36">
        <f t="shared" si="1"/>
        <v>1</v>
      </c>
      <c r="E6" s="36">
        <f t="shared" si="1"/>
        <v>25</v>
      </c>
      <c r="L6"/>
    </row>
    <row r="7" spans="1:12">
      <c r="A7" s="8">
        <v>4</v>
      </c>
      <c r="B7" s="8">
        <v>2</v>
      </c>
      <c r="C7" s="36">
        <f t="shared" si="0"/>
        <v>8</v>
      </c>
      <c r="D7" s="36">
        <f t="shared" si="1"/>
        <v>16</v>
      </c>
      <c r="E7" s="36">
        <f t="shared" si="1"/>
        <v>4</v>
      </c>
      <c r="L7"/>
    </row>
    <row r="8" spans="1:12">
      <c r="A8" s="8">
        <v>1</v>
      </c>
      <c r="B8" s="8">
        <v>2</v>
      </c>
      <c r="C8" s="36">
        <f t="shared" si="0"/>
        <v>2</v>
      </c>
      <c r="D8" s="36">
        <f t="shared" si="1"/>
        <v>1</v>
      </c>
      <c r="E8" s="36">
        <f t="shared" si="1"/>
        <v>4</v>
      </c>
      <c r="L8"/>
    </row>
    <row r="9" spans="1:12">
      <c r="A9" s="8">
        <v>4</v>
      </c>
      <c r="B9" s="8">
        <v>5</v>
      </c>
      <c r="C9" s="36">
        <f t="shared" si="0"/>
        <v>20</v>
      </c>
      <c r="D9" s="36">
        <f t="shared" si="1"/>
        <v>16</v>
      </c>
      <c r="E9" s="36">
        <f t="shared" si="1"/>
        <v>25</v>
      </c>
      <c r="L9"/>
    </row>
    <row r="10" spans="1:12">
      <c r="A10" s="8">
        <v>1</v>
      </c>
      <c r="B10" s="8">
        <v>1</v>
      </c>
      <c r="C10" s="36">
        <f t="shared" si="0"/>
        <v>1</v>
      </c>
      <c r="D10" s="36">
        <f t="shared" si="1"/>
        <v>1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1</v>
      </c>
      <c r="B12" s="8">
        <v>4</v>
      </c>
      <c r="C12" s="36">
        <f t="shared" si="0"/>
        <v>4</v>
      </c>
      <c r="D12" s="36">
        <f t="shared" si="1"/>
        <v>1</v>
      </c>
      <c r="E12" s="36">
        <f t="shared" si="1"/>
        <v>16</v>
      </c>
      <c r="L12"/>
    </row>
    <row r="13" spans="1:12">
      <c r="A13" s="8">
        <v>3</v>
      </c>
      <c r="B13" s="8">
        <v>1</v>
      </c>
      <c r="C13" s="36">
        <f t="shared" si="0"/>
        <v>3</v>
      </c>
      <c r="D13" s="36">
        <f t="shared" si="1"/>
        <v>9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1</v>
      </c>
      <c r="B15" s="8">
        <v>2</v>
      </c>
      <c r="C15" s="36">
        <f t="shared" si="0"/>
        <v>2</v>
      </c>
      <c r="D15" s="36">
        <f t="shared" si="1"/>
        <v>1</v>
      </c>
      <c r="E15" s="36">
        <f t="shared" si="1"/>
        <v>4</v>
      </c>
      <c r="L15"/>
    </row>
    <row r="16" spans="1:12">
      <c r="A16" s="8">
        <v>3</v>
      </c>
      <c r="B16" s="8">
        <v>3</v>
      </c>
      <c r="C16" s="36">
        <f t="shared" si="0"/>
        <v>9</v>
      </c>
      <c r="D16" s="36">
        <f t="shared" si="1"/>
        <v>9</v>
      </c>
      <c r="E16" s="36">
        <f t="shared" si="1"/>
        <v>9</v>
      </c>
      <c r="L16"/>
    </row>
    <row r="17" spans="1:5">
      <c r="A17" s="8">
        <v>1</v>
      </c>
      <c r="B17" s="8">
        <v>4</v>
      </c>
      <c r="C17" s="36">
        <f t="shared" si="0"/>
        <v>4</v>
      </c>
      <c r="D17" s="36">
        <f t="shared" si="1"/>
        <v>1</v>
      </c>
      <c r="E17" s="36">
        <f t="shared" si="1"/>
        <v>16</v>
      </c>
    </row>
    <row r="18" spans="1:5">
      <c r="A18" s="8">
        <v>1</v>
      </c>
      <c r="B18" s="8">
        <v>3</v>
      </c>
      <c r="C18" s="36">
        <f t="shared" si="0"/>
        <v>3</v>
      </c>
      <c r="D18" s="36">
        <f t="shared" si="1"/>
        <v>1</v>
      </c>
      <c r="E18" s="36">
        <f t="shared" si="1"/>
        <v>9</v>
      </c>
    </row>
    <row r="19" spans="1:5">
      <c r="A19" s="8">
        <v>1</v>
      </c>
      <c r="B19" s="8">
        <v>2</v>
      </c>
      <c r="C19" s="36">
        <f t="shared" si="0"/>
        <v>2</v>
      </c>
      <c r="D19" s="36">
        <f t="shared" si="1"/>
        <v>1</v>
      </c>
      <c r="E19" s="36">
        <f t="shared" si="1"/>
        <v>4</v>
      </c>
    </row>
    <row r="20" spans="1:5">
      <c r="A20" s="8">
        <v>1</v>
      </c>
      <c r="B20" s="8">
        <v>2</v>
      </c>
      <c r="C20" s="36">
        <f t="shared" si="0"/>
        <v>2</v>
      </c>
      <c r="D20" s="36">
        <f t="shared" si="1"/>
        <v>1</v>
      </c>
      <c r="E20" s="36">
        <f t="shared" si="1"/>
        <v>4</v>
      </c>
    </row>
    <row r="21" spans="1:5">
      <c r="A21" s="8">
        <v>1</v>
      </c>
      <c r="B21" s="8">
        <v>3</v>
      </c>
      <c r="C21" s="36">
        <f t="shared" si="0"/>
        <v>3</v>
      </c>
      <c r="D21" s="36">
        <f t="shared" si="1"/>
        <v>1</v>
      </c>
      <c r="E21" s="36">
        <f t="shared" si="1"/>
        <v>9</v>
      </c>
    </row>
    <row r="22" spans="1:5">
      <c r="A22" s="8">
        <v>1</v>
      </c>
      <c r="B22" s="8">
        <v>4</v>
      </c>
      <c r="C22" s="36">
        <f t="shared" si="0"/>
        <v>4</v>
      </c>
      <c r="D22" s="36">
        <f t="shared" si="1"/>
        <v>1</v>
      </c>
      <c r="E22" s="36">
        <f t="shared" si="1"/>
        <v>16</v>
      </c>
    </row>
    <row r="23" spans="1:5">
      <c r="A23" s="8">
        <v>1</v>
      </c>
      <c r="B23" s="8">
        <v>1</v>
      </c>
      <c r="C23" s="36">
        <f t="shared" si="0"/>
        <v>1</v>
      </c>
      <c r="D23" s="36">
        <f t="shared" si="1"/>
        <v>1</v>
      </c>
      <c r="E23" s="36">
        <f t="shared" si="1"/>
        <v>1</v>
      </c>
    </row>
    <row r="24" spans="1:5">
      <c r="A24" s="8">
        <v>1</v>
      </c>
      <c r="B24" s="8">
        <v>2</v>
      </c>
      <c r="C24" s="36">
        <f t="shared" si="0"/>
        <v>2</v>
      </c>
      <c r="D24" s="36">
        <f t="shared" si="1"/>
        <v>1</v>
      </c>
      <c r="E24" s="36">
        <f t="shared" si="1"/>
        <v>4</v>
      </c>
    </row>
    <row r="25" spans="1:5">
      <c r="A25" s="8">
        <v>3</v>
      </c>
      <c r="B25" s="8">
        <v>2</v>
      </c>
      <c r="C25" s="36">
        <f t="shared" si="0"/>
        <v>6</v>
      </c>
      <c r="D25" s="36">
        <f t="shared" si="1"/>
        <v>9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5</v>
      </c>
      <c r="B27" s="8">
        <v>1</v>
      </c>
      <c r="C27" s="36">
        <f t="shared" si="0"/>
        <v>5</v>
      </c>
      <c r="D27" s="36">
        <f t="shared" si="1"/>
        <v>25</v>
      </c>
      <c r="E27" s="36">
        <f t="shared" si="1"/>
        <v>1</v>
      </c>
    </row>
    <row r="28" spans="1:5">
      <c r="A28" s="8">
        <v>4</v>
      </c>
      <c r="B28" s="8">
        <v>2</v>
      </c>
      <c r="C28" s="36">
        <f t="shared" si="0"/>
        <v>8</v>
      </c>
      <c r="D28" s="36">
        <f t="shared" si="1"/>
        <v>16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1</v>
      </c>
      <c r="B31" s="8">
        <v>1</v>
      </c>
      <c r="C31" s="36">
        <f t="shared" si="0"/>
        <v>1</v>
      </c>
      <c r="D31" s="36">
        <f t="shared" si="1"/>
        <v>1</v>
      </c>
      <c r="E31" s="36">
        <f t="shared" si="1"/>
        <v>1</v>
      </c>
    </row>
    <row r="32" spans="1:5">
      <c r="A32" s="8">
        <v>2</v>
      </c>
      <c r="B32" s="8">
        <v>2</v>
      </c>
      <c r="C32" s="36">
        <f t="shared" si="0"/>
        <v>4</v>
      </c>
      <c r="D32" s="36">
        <f t="shared" si="1"/>
        <v>4</v>
      </c>
      <c r="E32" s="36">
        <f t="shared" si="1"/>
        <v>4</v>
      </c>
    </row>
    <row r="33" spans="1:18">
      <c r="A33" s="8">
        <v>2</v>
      </c>
      <c r="B33" s="8">
        <v>4</v>
      </c>
      <c r="C33" s="36">
        <f t="shared" si="0"/>
        <v>8</v>
      </c>
      <c r="D33" s="36">
        <f t="shared" si="1"/>
        <v>4</v>
      </c>
      <c r="E33" s="36">
        <f t="shared" si="1"/>
        <v>16</v>
      </c>
    </row>
    <row r="34" spans="1:18">
      <c r="A34" s="8">
        <v>1</v>
      </c>
      <c r="B34" s="8">
        <v>2</v>
      </c>
      <c r="C34" s="36">
        <f t="shared" si="0"/>
        <v>2</v>
      </c>
      <c r="D34" s="36">
        <f t="shared" si="1"/>
        <v>1</v>
      </c>
      <c r="E34" s="36">
        <f t="shared" si="1"/>
        <v>4</v>
      </c>
    </row>
    <row r="35" spans="1:18">
      <c r="A35" s="8">
        <v>1</v>
      </c>
      <c r="B35" s="8">
        <v>1</v>
      </c>
      <c r="C35" s="36">
        <f t="shared" si="0"/>
        <v>1</v>
      </c>
      <c r="D35" s="36">
        <f t="shared" si="1"/>
        <v>1</v>
      </c>
      <c r="E35" s="36">
        <f t="shared" si="1"/>
        <v>1</v>
      </c>
    </row>
    <row r="36" spans="1:18">
      <c r="A36" s="8">
        <v>2</v>
      </c>
      <c r="B36" s="8">
        <v>2</v>
      </c>
      <c r="C36" s="36">
        <f t="shared" si="0"/>
        <v>4</v>
      </c>
      <c r="D36" s="36">
        <f t="shared" si="1"/>
        <v>4</v>
      </c>
      <c r="E36" s="36">
        <f t="shared" si="1"/>
        <v>4</v>
      </c>
    </row>
    <row r="37" spans="1:18">
      <c r="A37" s="8">
        <v>1</v>
      </c>
      <c r="B37" s="8">
        <v>1</v>
      </c>
      <c r="C37" s="36">
        <f t="shared" si="0"/>
        <v>1</v>
      </c>
      <c r="D37" s="36">
        <f t="shared" si="1"/>
        <v>1</v>
      </c>
      <c r="E37" s="36">
        <f t="shared" si="1"/>
        <v>1</v>
      </c>
    </row>
    <row r="38" spans="1:18">
      <c r="A38" s="8">
        <v>1</v>
      </c>
      <c r="B38" s="8">
        <v>1</v>
      </c>
      <c r="C38" s="36">
        <f t="shared" si="0"/>
        <v>1</v>
      </c>
      <c r="D38" s="36">
        <f t="shared" si="1"/>
        <v>1</v>
      </c>
      <c r="E38" s="36">
        <f t="shared" si="1"/>
        <v>1</v>
      </c>
    </row>
    <row r="39" spans="1:18">
      <c r="A39" s="8">
        <v>1</v>
      </c>
      <c r="B39" s="8">
        <v>2</v>
      </c>
      <c r="C39" s="36">
        <f t="shared" si="0"/>
        <v>2</v>
      </c>
      <c r="D39" s="36">
        <f t="shared" si="1"/>
        <v>1</v>
      </c>
      <c r="E39" s="36">
        <f t="shared" si="1"/>
        <v>4</v>
      </c>
    </row>
    <row r="40" spans="1:18">
      <c r="A40" s="8">
        <v>2</v>
      </c>
      <c r="B40" s="8">
        <v>2</v>
      </c>
      <c r="C40" s="36">
        <f t="shared" si="0"/>
        <v>4</v>
      </c>
      <c r="D40" s="36">
        <f t="shared" si="1"/>
        <v>4</v>
      </c>
      <c r="E40" s="36">
        <f t="shared" si="1"/>
        <v>4</v>
      </c>
    </row>
    <row r="41" spans="1:18">
      <c r="A41" s="8">
        <v>2</v>
      </c>
      <c r="B41" s="8">
        <v>4</v>
      </c>
      <c r="C41" s="36">
        <f t="shared" si="0"/>
        <v>8</v>
      </c>
      <c r="D41" s="36">
        <f t="shared" si="1"/>
        <v>4</v>
      </c>
      <c r="E41" s="36">
        <f t="shared" si="1"/>
        <v>16</v>
      </c>
    </row>
    <row r="42" spans="1:18">
      <c r="A42" s="8">
        <v>1</v>
      </c>
      <c r="B42" s="8">
        <v>1</v>
      </c>
      <c r="C42" s="36">
        <f t="shared" si="0"/>
        <v>1</v>
      </c>
      <c r="D42" s="36">
        <f t="shared" si="1"/>
        <v>1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2</v>
      </c>
      <c r="B44" s="8">
        <v>2</v>
      </c>
      <c r="C44" s="36">
        <f t="shared" si="0"/>
        <v>4</v>
      </c>
      <c r="D44" s="36">
        <f t="shared" si="1"/>
        <v>4</v>
      </c>
      <c r="E44" s="36">
        <f t="shared" si="1"/>
        <v>4</v>
      </c>
      <c r="R44" s="2"/>
    </row>
    <row r="45" spans="1:18">
      <c r="A45" s="8">
        <v>2</v>
      </c>
      <c r="B45" s="8">
        <v>2</v>
      </c>
      <c r="C45" s="36">
        <f t="shared" si="0"/>
        <v>4</v>
      </c>
      <c r="D45" s="36">
        <f t="shared" si="1"/>
        <v>4</v>
      </c>
      <c r="E45" s="36">
        <f t="shared" si="1"/>
        <v>4</v>
      </c>
    </row>
    <row r="46" spans="1:18">
      <c r="A46" s="8">
        <v>3</v>
      </c>
      <c r="B46" s="8">
        <v>2</v>
      </c>
      <c r="C46" s="36">
        <f t="shared" si="0"/>
        <v>6</v>
      </c>
      <c r="D46" s="36">
        <f t="shared" si="1"/>
        <v>9</v>
      </c>
      <c r="E46" s="36">
        <f t="shared" si="1"/>
        <v>4</v>
      </c>
    </row>
    <row r="47" spans="1:18">
      <c r="A47" s="8">
        <v>3</v>
      </c>
      <c r="B47" s="8">
        <v>3</v>
      </c>
      <c r="C47" s="36">
        <f t="shared" si="0"/>
        <v>9</v>
      </c>
      <c r="D47" s="36">
        <f t="shared" si="1"/>
        <v>9</v>
      </c>
      <c r="E47" s="36">
        <f t="shared" si="1"/>
        <v>9</v>
      </c>
    </row>
    <row r="48" spans="1:18">
      <c r="A48" s="8">
        <v>3</v>
      </c>
      <c r="B48" s="8">
        <v>5</v>
      </c>
      <c r="C48" s="36">
        <f t="shared" si="0"/>
        <v>15</v>
      </c>
      <c r="D48" s="36">
        <f t="shared" si="1"/>
        <v>9</v>
      </c>
      <c r="E48" s="36">
        <f t="shared" si="1"/>
        <v>25</v>
      </c>
    </row>
    <row r="49" spans="1:18">
      <c r="A49" s="8">
        <v>3</v>
      </c>
      <c r="B49" s="8">
        <v>4</v>
      </c>
      <c r="C49" s="36">
        <f t="shared" si="0"/>
        <v>12</v>
      </c>
      <c r="D49" s="36">
        <f t="shared" si="1"/>
        <v>9</v>
      </c>
      <c r="E49" s="36">
        <f t="shared" si="1"/>
        <v>16</v>
      </c>
    </row>
    <row r="50" spans="1:18">
      <c r="A50" s="8">
        <v>3</v>
      </c>
      <c r="B50" s="8">
        <v>5</v>
      </c>
      <c r="C50" s="36">
        <f t="shared" si="0"/>
        <v>15</v>
      </c>
      <c r="D50" s="36">
        <f t="shared" si="1"/>
        <v>9</v>
      </c>
      <c r="E50" s="36">
        <f t="shared" si="1"/>
        <v>25</v>
      </c>
    </row>
    <row r="51" spans="1:18">
      <c r="A51" s="8">
        <v>4</v>
      </c>
      <c r="B51" s="8">
        <v>2</v>
      </c>
      <c r="C51" s="36">
        <f t="shared" si="0"/>
        <v>8</v>
      </c>
      <c r="D51" s="36">
        <f t="shared" si="1"/>
        <v>16</v>
      </c>
      <c r="E51" s="36">
        <f t="shared" si="1"/>
        <v>4</v>
      </c>
    </row>
    <row r="52" spans="1:18">
      <c r="A52" s="86">
        <f>SUM(A3:A51)</f>
        <v>108</v>
      </c>
      <c r="B52" s="86">
        <f>SUM(B3:B51)</f>
        <v>119</v>
      </c>
      <c r="C52" s="87">
        <f>SUM(C3:C51)</f>
        <v>272</v>
      </c>
      <c r="D52" s="87">
        <f>SUM(D3:D51)</f>
        <v>318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2.204081632653061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0.12300687788351231</v>
      </c>
      <c r="J64" s="37"/>
      <c r="K64" s="37"/>
      <c r="L64" s="20">
        <f>CORREL(A3:A51,B3:B51)</f>
        <v>0.12300687788351158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0.12149055640633047</v>
      </c>
      <c r="H74" s="17"/>
      <c r="I74" s="17"/>
      <c r="J74" s="84"/>
      <c r="K74" s="84"/>
      <c r="L74" s="84"/>
      <c r="M74" s="18">
        <f>I59-G74*E59</f>
        <v>2.1607963246554345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52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2</v>
      </c>
      <c r="B3" s="8">
        <v>2</v>
      </c>
      <c r="C3" s="36">
        <f>A3*B3</f>
        <v>4</v>
      </c>
      <c r="D3" s="36">
        <f>A3*A3</f>
        <v>4</v>
      </c>
      <c r="E3" s="36">
        <f>B3*B3</f>
        <v>4</v>
      </c>
      <c r="L3"/>
    </row>
    <row r="4" spans="1:12">
      <c r="A4" s="8">
        <v>3</v>
      </c>
      <c r="B4" s="8">
        <v>1</v>
      </c>
      <c r="C4" s="36">
        <f t="shared" ref="C4:C51" si="0">A4*B4</f>
        <v>3</v>
      </c>
      <c r="D4" s="36">
        <f t="shared" ref="D4:E51" si="1">A4*A4</f>
        <v>9</v>
      </c>
      <c r="E4" s="36">
        <f t="shared" si="1"/>
        <v>1</v>
      </c>
      <c r="L4"/>
    </row>
    <row r="5" spans="1:12">
      <c r="A5" s="8">
        <v>5</v>
      </c>
      <c r="B5" s="8">
        <v>2</v>
      </c>
      <c r="C5" s="36">
        <f t="shared" si="0"/>
        <v>10</v>
      </c>
      <c r="D5" s="36">
        <f t="shared" si="1"/>
        <v>25</v>
      </c>
      <c r="E5" s="36">
        <f t="shared" si="1"/>
        <v>4</v>
      </c>
      <c r="L5"/>
    </row>
    <row r="6" spans="1:12">
      <c r="A6" s="8">
        <v>1</v>
      </c>
      <c r="B6" s="8">
        <v>5</v>
      </c>
      <c r="C6" s="36">
        <f t="shared" si="0"/>
        <v>5</v>
      </c>
      <c r="D6" s="36">
        <f t="shared" si="1"/>
        <v>1</v>
      </c>
      <c r="E6" s="36">
        <f t="shared" si="1"/>
        <v>25</v>
      </c>
      <c r="L6"/>
    </row>
    <row r="7" spans="1:12">
      <c r="A7" s="8">
        <v>5</v>
      </c>
      <c r="B7" s="8">
        <v>2</v>
      </c>
      <c r="C7" s="36">
        <f t="shared" si="0"/>
        <v>10</v>
      </c>
      <c r="D7" s="36">
        <f t="shared" si="1"/>
        <v>25</v>
      </c>
      <c r="E7" s="36">
        <f t="shared" si="1"/>
        <v>4</v>
      </c>
      <c r="L7"/>
    </row>
    <row r="8" spans="1:12">
      <c r="A8" s="8">
        <v>5</v>
      </c>
      <c r="B8" s="8">
        <v>2</v>
      </c>
      <c r="C8" s="36">
        <f t="shared" si="0"/>
        <v>10</v>
      </c>
      <c r="D8" s="36">
        <f t="shared" si="1"/>
        <v>25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1</v>
      </c>
      <c r="B10" s="8">
        <v>1</v>
      </c>
      <c r="C10" s="36">
        <f t="shared" si="0"/>
        <v>1</v>
      </c>
      <c r="D10" s="36">
        <f t="shared" si="1"/>
        <v>1</v>
      </c>
      <c r="E10" s="36">
        <f t="shared" si="1"/>
        <v>1</v>
      </c>
      <c r="L10"/>
    </row>
    <row r="11" spans="1:12">
      <c r="A11" s="8">
        <v>4</v>
      </c>
      <c r="B11" s="8">
        <v>2</v>
      </c>
      <c r="C11" s="36">
        <f t="shared" si="0"/>
        <v>8</v>
      </c>
      <c r="D11" s="36">
        <f t="shared" si="1"/>
        <v>16</v>
      </c>
      <c r="E11" s="36">
        <f t="shared" si="1"/>
        <v>4</v>
      </c>
      <c r="L11"/>
    </row>
    <row r="12" spans="1:12">
      <c r="A12" s="8">
        <v>1</v>
      </c>
      <c r="B12" s="8">
        <v>4</v>
      </c>
      <c r="C12" s="36">
        <f t="shared" si="0"/>
        <v>4</v>
      </c>
      <c r="D12" s="36">
        <f t="shared" si="1"/>
        <v>1</v>
      </c>
      <c r="E12" s="36">
        <f t="shared" si="1"/>
        <v>16</v>
      </c>
      <c r="L12"/>
    </row>
    <row r="13" spans="1:12">
      <c r="A13" s="8">
        <v>3</v>
      </c>
      <c r="B13" s="8">
        <v>1</v>
      </c>
      <c r="C13" s="36">
        <f t="shared" si="0"/>
        <v>3</v>
      </c>
      <c r="D13" s="36">
        <f t="shared" si="1"/>
        <v>9</v>
      </c>
      <c r="E13" s="36">
        <f t="shared" si="1"/>
        <v>1</v>
      </c>
      <c r="L13"/>
    </row>
    <row r="14" spans="1:12">
      <c r="A14" s="8">
        <v>3</v>
      </c>
      <c r="B14" s="8">
        <v>1</v>
      </c>
      <c r="C14" s="36">
        <f t="shared" si="0"/>
        <v>3</v>
      </c>
      <c r="D14" s="36">
        <f t="shared" si="1"/>
        <v>9</v>
      </c>
      <c r="E14" s="36">
        <f t="shared" si="1"/>
        <v>1</v>
      </c>
      <c r="L14"/>
    </row>
    <row r="15" spans="1:12">
      <c r="A15" s="8">
        <v>1</v>
      </c>
      <c r="B15" s="8">
        <v>2</v>
      </c>
      <c r="C15" s="36">
        <f t="shared" si="0"/>
        <v>2</v>
      </c>
      <c r="D15" s="36">
        <f t="shared" si="1"/>
        <v>1</v>
      </c>
      <c r="E15" s="36">
        <f t="shared" si="1"/>
        <v>4</v>
      </c>
      <c r="L15"/>
    </row>
    <row r="16" spans="1:12">
      <c r="A16" s="8">
        <v>3</v>
      </c>
      <c r="B16" s="8">
        <v>3</v>
      </c>
      <c r="C16" s="36">
        <f t="shared" si="0"/>
        <v>9</v>
      </c>
      <c r="D16" s="36">
        <f t="shared" si="1"/>
        <v>9</v>
      </c>
      <c r="E16" s="36">
        <f t="shared" si="1"/>
        <v>9</v>
      </c>
      <c r="L16"/>
    </row>
    <row r="17" spans="1:5">
      <c r="A17" s="8">
        <v>1</v>
      </c>
      <c r="B17" s="8">
        <v>4</v>
      </c>
      <c r="C17" s="36">
        <f t="shared" si="0"/>
        <v>4</v>
      </c>
      <c r="D17" s="36">
        <f t="shared" si="1"/>
        <v>1</v>
      </c>
      <c r="E17" s="36">
        <f t="shared" si="1"/>
        <v>16</v>
      </c>
    </row>
    <row r="18" spans="1:5">
      <c r="A18" s="8">
        <v>1</v>
      </c>
      <c r="B18" s="8">
        <v>3</v>
      </c>
      <c r="C18" s="36">
        <f t="shared" si="0"/>
        <v>3</v>
      </c>
      <c r="D18" s="36">
        <f t="shared" si="1"/>
        <v>1</v>
      </c>
      <c r="E18" s="36">
        <f t="shared" si="1"/>
        <v>9</v>
      </c>
    </row>
    <row r="19" spans="1:5">
      <c r="A19" s="8">
        <v>1</v>
      </c>
      <c r="B19" s="8">
        <v>2</v>
      </c>
      <c r="C19" s="36">
        <f t="shared" si="0"/>
        <v>2</v>
      </c>
      <c r="D19" s="36">
        <f t="shared" si="1"/>
        <v>1</v>
      </c>
      <c r="E19" s="36">
        <f t="shared" si="1"/>
        <v>4</v>
      </c>
    </row>
    <row r="20" spans="1:5">
      <c r="A20" s="8">
        <v>1</v>
      </c>
      <c r="B20" s="8">
        <v>2</v>
      </c>
      <c r="C20" s="36">
        <f t="shared" si="0"/>
        <v>2</v>
      </c>
      <c r="D20" s="36">
        <f t="shared" si="1"/>
        <v>1</v>
      </c>
      <c r="E20" s="36">
        <f t="shared" si="1"/>
        <v>4</v>
      </c>
    </row>
    <row r="21" spans="1:5">
      <c r="A21" s="8">
        <v>2</v>
      </c>
      <c r="B21" s="8">
        <v>3</v>
      </c>
      <c r="C21" s="36">
        <f t="shared" si="0"/>
        <v>6</v>
      </c>
      <c r="D21" s="36">
        <f t="shared" si="1"/>
        <v>4</v>
      </c>
      <c r="E21" s="36">
        <f t="shared" si="1"/>
        <v>9</v>
      </c>
    </row>
    <row r="22" spans="1:5">
      <c r="A22" s="8">
        <v>1</v>
      </c>
      <c r="B22" s="8">
        <v>4</v>
      </c>
      <c r="C22" s="36">
        <f t="shared" si="0"/>
        <v>4</v>
      </c>
      <c r="D22" s="36">
        <f t="shared" si="1"/>
        <v>1</v>
      </c>
      <c r="E22" s="36">
        <f t="shared" si="1"/>
        <v>16</v>
      </c>
    </row>
    <row r="23" spans="1:5">
      <c r="A23" s="8">
        <v>1</v>
      </c>
      <c r="B23" s="8">
        <v>1</v>
      </c>
      <c r="C23" s="36">
        <f t="shared" si="0"/>
        <v>1</v>
      </c>
      <c r="D23" s="36">
        <f t="shared" si="1"/>
        <v>1</v>
      </c>
      <c r="E23" s="36">
        <f t="shared" si="1"/>
        <v>1</v>
      </c>
    </row>
    <row r="24" spans="1:5">
      <c r="A24" s="8">
        <v>1</v>
      </c>
      <c r="B24" s="8">
        <v>2</v>
      </c>
      <c r="C24" s="36">
        <f t="shared" si="0"/>
        <v>2</v>
      </c>
      <c r="D24" s="36">
        <f t="shared" si="1"/>
        <v>1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2</v>
      </c>
      <c r="B27" s="8">
        <v>1</v>
      </c>
      <c r="C27" s="36">
        <f t="shared" si="0"/>
        <v>2</v>
      </c>
      <c r="D27" s="36">
        <f t="shared" si="1"/>
        <v>4</v>
      </c>
      <c r="E27" s="36">
        <f t="shared" si="1"/>
        <v>1</v>
      </c>
    </row>
    <row r="28" spans="1:5">
      <c r="A28" s="8">
        <v>4</v>
      </c>
      <c r="B28" s="8">
        <v>2</v>
      </c>
      <c r="C28" s="36">
        <f t="shared" si="0"/>
        <v>8</v>
      </c>
      <c r="D28" s="36">
        <f t="shared" si="1"/>
        <v>16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1</v>
      </c>
      <c r="B31" s="8">
        <v>1</v>
      </c>
      <c r="C31" s="36">
        <f t="shared" si="0"/>
        <v>1</v>
      </c>
      <c r="D31" s="36">
        <f t="shared" si="1"/>
        <v>1</v>
      </c>
      <c r="E31" s="36">
        <f t="shared" si="1"/>
        <v>1</v>
      </c>
    </row>
    <row r="32" spans="1:5">
      <c r="A32" s="8">
        <v>2</v>
      </c>
      <c r="B32" s="8">
        <v>2</v>
      </c>
      <c r="C32" s="36">
        <f t="shared" si="0"/>
        <v>4</v>
      </c>
      <c r="D32" s="36">
        <f t="shared" si="1"/>
        <v>4</v>
      </c>
      <c r="E32" s="36">
        <f t="shared" si="1"/>
        <v>4</v>
      </c>
    </row>
    <row r="33" spans="1:18">
      <c r="A33" s="8">
        <v>2</v>
      </c>
      <c r="B33" s="8">
        <v>4</v>
      </c>
      <c r="C33" s="36">
        <f t="shared" si="0"/>
        <v>8</v>
      </c>
      <c r="D33" s="36">
        <f t="shared" si="1"/>
        <v>4</v>
      </c>
      <c r="E33" s="36">
        <f t="shared" si="1"/>
        <v>16</v>
      </c>
    </row>
    <row r="34" spans="1:18">
      <c r="A34" s="8">
        <v>2</v>
      </c>
      <c r="B34" s="8">
        <v>2</v>
      </c>
      <c r="C34" s="36">
        <f t="shared" si="0"/>
        <v>4</v>
      </c>
      <c r="D34" s="36">
        <f t="shared" si="1"/>
        <v>4</v>
      </c>
      <c r="E34" s="36">
        <f t="shared" si="1"/>
        <v>4</v>
      </c>
    </row>
    <row r="35" spans="1:18">
      <c r="A35" s="8">
        <v>2</v>
      </c>
      <c r="B35" s="8">
        <v>1</v>
      </c>
      <c r="C35" s="36">
        <f t="shared" si="0"/>
        <v>2</v>
      </c>
      <c r="D35" s="36">
        <f t="shared" si="1"/>
        <v>4</v>
      </c>
      <c r="E35" s="36">
        <f t="shared" si="1"/>
        <v>1</v>
      </c>
    </row>
    <row r="36" spans="1:18">
      <c r="A36" s="8">
        <v>2</v>
      </c>
      <c r="B36" s="8">
        <v>2</v>
      </c>
      <c r="C36" s="36">
        <f t="shared" si="0"/>
        <v>4</v>
      </c>
      <c r="D36" s="36">
        <f t="shared" si="1"/>
        <v>4</v>
      </c>
      <c r="E36" s="36">
        <f t="shared" si="1"/>
        <v>4</v>
      </c>
    </row>
    <row r="37" spans="1:18">
      <c r="A37" s="8">
        <v>2</v>
      </c>
      <c r="B37" s="8">
        <v>1</v>
      </c>
      <c r="C37" s="36">
        <f t="shared" si="0"/>
        <v>2</v>
      </c>
      <c r="D37" s="36">
        <f t="shared" si="1"/>
        <v>4</v>
      </c>
      <c r="E37" s="36">
        <f t="shared" si="1"/>
        <v>1</v>
      </c>
    </row>
    <row r="38" spans="1:18">
      <c r="A38" s="8">
        <v>2</v>
      </c>
      <c r="B38" s="8">
        <v>1</v>
      </c>
      <c r="C38" s="36">
        <f t="shared" si="0"/>
        <v>2</v>
      </c>
      <c r="D38" s="36">
        <f t="shared" si="1"/>
        <v>4</v>
      </c>
      <c r="E38" s="36">
        <f t="shared" si="1"/>
        <v>1</v>
      </c>
    </row>
    <row r="39" spans="1:18">
      <c r="A39" s="8">
        <v>2</v>
      </c>
      <c r="B39" s="8">
        <v>2</v>
      </c>
      <c r="C39" s="36">
        <f t="shared" si="0"/>
        <v>4</v>
      </c>
      <c r="D39" s="36">
        <f t="shared" si="1"/>
        <v>4</v>
      </c>
      <c r="E39" s="36">
        <f t="shared" si="1"/>
        <v>4</v>
      </c>
    </row>
    <row r="40" spans="1:18">
      <c r="A40" s="8">
        <v>2</v>
      </c>
      <c r="B40" s="8">
        <v>2</v>
      </c>
      <c r="C40" s="36">
        <f t="shared" si="0"/>
        <v>4</v>
      </c>
      <c r="D40" s="36">
        <f t="shared" si="1"/>
        <v>4</v>
      </c>
      <c r="E40" s="36">
        <f t="shared" si="1"/>
        <v>4</v>
      </c>
    </row>
    <row r="41" spans="1:18">
      <c r="A41" s="8">
        <v>2</v>
      </c>
      <c r="B41" s="8">
        <v>4</v>
      </c>
      <c r="C41" s="36">
        <f t="shared" si="0"/>
        <v>8</v>
      </c>
      <c r="D41" s="36">
        <f t="shared" si="1"/>
        <v>4</v>
      </c>
      <c r="E41" s="36">
        <f t="shared" si="1"/>
        <v>16</v>
      </c>
    </row>
    <row r="42" spans="1:18">
      <c r="A42" s="8">
        <v>2</v>
      </c>
      <c r="B42" s="8">
        <v>1</v>
      </c>
      <c r="C42" s="36">
        <f t="shared" si="0"/>
        <v>2</v>
      </c>
      <c r="D42" s="36">
        <f t="shared" si="1"/>
        <v>4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2</v>
      </c>
      <c r="B44" s="8">
        <v>2</v>
      </c>
      <c r="C44" s="36">
        <f t="shared" si="0"/>
        <v>4</v>
      </c>
      <c r="D44" s="36">
        <f t="shared" si="1"/>
        <v>4</v>
      </c>
      <c r="E44" s="36">
        <f t="shared" si="1"/>
        <v>4</v>
      </c>
      <c r="R44" s="2"/>
    </row>
    <row r="45" spans="1:18">
      <c r="A45" s="8">
        <v>4</v>
      </c>
      <c r="B45" s="8">
        <v>2</v>
      </c>
      <c r="C45" s="36">
        <f t="shared" si="0"/>
        <v>8</v>
      </c>
      <c r="D45" s="36">
        <f t="shared" si="1"/>
        <v>16</v>
      </c>
      <c r="E45" s="36">
        <f t="shared" si="1"/>
        <v>4</v>
      </c>
    </row>
    <row r="46" spans="1:18">
      <c r="A46" s="8">
        <v>4</v>
      </c>
      <c r="B46" s="8">
        <v>2</v>
      </c>
      <c r="C46" s="36">
        <f t="shared" si="0"/>
        <v>8</v>
      </c>
      <c r="D46" s="36">
        <f t="shared" si="1"/>
        <v>16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4</v>
      </c>
      <c r="B48" s="8">
        <v>5</v>
      </c>
      <c r="C48" s="36">
        <f t="shared" si="0"/>
        <v>20</v>
      </c>
      <c r="D48" s="36">
        <f t="shared" si="1"/>
        <v>16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4</v>
      </c>
      <c r="B51" s="8">
        <v>2</v>
      </c>
      <c r="C51" s="36">
        <f t="shared" si="0"/>
        <v>8</v>
      </c>
      <c r="D51" s="36">
        <f t="shared" si="1"/>
        <v>16</v>
      </c>
      <c r="E51" s="36">
        <f t="shared" si="1"/>
        <v>4</v>
      </c>
    </row>
    <row r="52" spans="1:18">
      <c r="A52" s="86">
        <f>SUM(A3:A51)</f>
        <v>132</v>
      </c>
      <c r="B52" s="86">
        <f>SUM(B3:B51)</f>
        <v>119</v>
      </c>
      <c r="C52" s="87">
        <f>SUM(C3:C51)</f>
        <v>335</v>
      </c>
      <c r="D52" s="87">
        <f>SUM(D3:D51)</f>
        <v>456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2.693877551020408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0.16303900680590017</v>
      </c>
      <c r="J64" s="37"/>
      <c r="K64" s="37"/>
      <c r="L64" s="20">
        <f>CORREL(A3:A51,B3:B51)</f>
        <v>0.16303900680590008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0.14369918699187004</v>
      </c>
      <c r="H74" s="17"/>
      <c r="I74" s="17"/>
      <c r="J74" s="84"/>
      <c r="K74" s="84"/>
      <c r="L74" s="84"/>
      <c r="M74" s="18">
        <f>I59-G74*E59</f>
        <v>2.0414634146341459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53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1</v>
      </c>
      <c r="B6" s="8">
        <v>5</v>
      </c>
      <c r="C6" s="36">
        <f t="shared" si="0"/>
        <v>5</v>
      </c>
      <c r="D6" s="36">
        <f t="shared" si="1"/>
        <v>1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4</v>
      </c>
      <c r="B9" s="8">
        <v>5</v>
      </c>
      <c r="C9" s="36">
        <f t="shared" si="0"/>
        <v>20</v>
      </c>
      <c r="D9" s="36">
        <f t="shared" si="1"/>
        <v>16</v>
      </c>
      <c r="E9" s="36">
        <f t="shared" si="1"/>
        <v>25</v>
      </c>
      <c r="L9"/>
    </row>
    <row r="10" spans="1:12">
      <c r="A10" s="8">
        <v>2</v>
      </c>
      <c r="B10" s="8">
        <v>1</v>
      </c>
      <c r="C10" s="36">
        <f t="shared" si="0"/>
        <v>2</v>
      </c>
      <c r="D10" s="36">
        <f t="shared" si="1"/>
        <v>4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1</v>
      </c>
      <c r="B12" s="8">
        <v>4</v>
      </c>
      <c r="C12" s="36">
        <f t="shared" si="0"/>
        <v>4</v>
      </c>
      <c r="D12" s="36">
        <f t="shared" si="1"/>
        <v>1</v>
      </c>
      <c r="E12" s="36">
        <f t="shared" si="1"/>
        <v>16</v>
      </c>
      <c r="L12"/>
    </row>
    <row r="13" spans="1:12">
      <c r="A13" s="8">
        <v>2</v>
      </c>
      <c r="B13" s="8">
        <v>1</v>
      </c>
      <c r="C13" s="36">
        <f t="shared" si="0"/>
        <v>2</v>
      </c>
      <c r="D13" s="36">
        <f t="shared" si="1"/>
        <v>4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1</v>
      </c>
      <c r="B17" s="8">
        <v>4</v>
      </c>
      <c r="C17" s="36">
        <f t="shared" si="0"/>
        <v>4</v>
      </c>
      <c r="D17" s="36">
        <f t="shared" si="1"/>
        <v>1</v>
      </c>
      <c r="E17" s="36">
        <f t="shared" si="1"/>
        <v>16</v>
      </c>
    </row>
    <row r="18" spans="1:5">
      <c r="A18" s="8">
        <v>4</v>
      </c>
      <c r="B18" s="8">
        <v>3</v>
      </c>
      <c r="C18" s="36">
        <f t="shared" si="0"/>
        <v>12</v>
      </c>
      <c r="D18" s="36">
        <f t="shared" si="1"/>
        <v>16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3</v>
      </c>
      <c r="B20" s="8">
        <v>2</v>
      </c>
      <c r="C20" s="36">
        <f t="shared" si="0"/>
        <v>6</v>
      </c>
      <c r="D20" s="36">
        <f t="shared" si="1"/>
        <v>9</v>
      </c>
      <c r="E20" s="36">
        <f t="shared" si="1"/>
        <v>4</v>
      </c>
    </row>
    <row r="21" spans="1:5">
      <c r="A21" s="8">
        <v>2</v>
      </c>
      <c r="B21" s="8">
        <v>3</v>
      </c>
      <c r="C21" s="36">
        <f t="shared" si="0"/>
        <v>6</v>
      </c>
      <c r="D21" s="36">
        <f t="shared" si="1"/>
        <v>4</v>
      </c>
      <c r="E21" s="36">
        <f t="shared" si="1"/>
        <v>9</v>
      </c>
    </row>
    <row r="22" spans="1:5">
      <c r="A22" s="8">
        <v>1</v>
      </c>
      <c r="B22" s="8">
        <v>4</v>
      </c>
      <c r="C22" s="36">
        <f t="shared" si="0"/>
        <v>4</v>
      </c>
      <c r="D22" s="36">
        <f t="shared" si="1"/>
        <v>1</v>
      </c>
      <c r="E22" s="36">
        <f t="shared" si="1"/>
        <v>16</v>
      </c>
    </row>
    <row r="23" spans="1:5">
      <c r="A23" s="8">
        <v>2</v>
      </c>
      <c r="B23" s="8">
        <v>1</v>
      </c>
      <c r="C23" s="36">
        <f t="shared" si="0"/>
        <v>2</v>
      </c>
      <c r="D23" s="36">
        <f t="shared" si="1"/>
        <v>4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2</v>
      </c>
      <c r="B27" s="8">
        <v>1</v>
      </c>
      <c r="C27" s="36">
        <f t="shared" si="0"/>
        <v>2</v>
      </c>
      <c r="D27" s="36">
        <f t="shared" si="1"/>
        <v>4</v>
      </c>
      <c r="E27" s="36">
        <f t="shared" si="1"/>
        <v>1</v>
      </c>
    </row>
    <row r="28" spans="1:5">
      <c r="A28" s="8">
        <v>3</v>
      </c>
      <c r="B28" s="8">
        <v>2</v>
      </c>
      <c r="C28" s="36">
        <f t="shared" si="0"/>
        <v>6</v>
      </c>
      <c r="D28" s="36">
        <f t="shared" si="1"/>
        <v>9</v>
      </c>
      <c r="E28" s="36">
        <f t="shared" si="1"/>
        <v>4</v>
      </c>
    </row>
    <row r="29" spans="1:5">
      <c r="A29" s="8">
        <v>5</v>
      </c>
      <c r="B29" s="8">
        <v>5</v>
      </c>
      <c r="C29" s="36">
        <f t="shared" si="0"/>
        <v>25</v>
      </c>
      <c r="D29" s="36">
        <f t="shared" si="1"/>
        <v>25</v>
      </c>
      <c r="E29" s="36">
        <f t="shared" si="1"/>
        <v>25</v>
      </c>
    </row>
    <row r="30" spans="1:5">
      <c r="A30" s="8">
        <v>2</v>
      </c>
      <c r="B30" s="8">
        <v>1</v>
      </c>
      <c r="C30" s="36">
        <f t="shared" si="0"/>
        <v>2</v>
      </c>
      <c r="D30" s="36">
        <f t="shared" si="1"/>
        <v>4</v>
      </c>
      <c r="E30" s="36">
        <f t="shared" si="1"/>
        <v>1</v>
      </c>
    </row>
    <row r="31" spans="1:5">
      <c r="A31" s="8">
        <v>2</v>
      </c>
      <c r="B31" s="8">
        <v>1</v>
      </c>
      <c r="C31" s="36">
        <f t="shared" si="0"/>
        <v>2</v>
      </c>
      <c r="D31" s="36">
        <f t="shared" si="1"/>
        <v>4</v>
      </c>
      <c r="E31" s="36">
        <f t="shared" si="1"/>
        <v>1</v>
      </c>
    </row>
    <row r="32" spans="1:5">
      <c r="A32" s="8">
        <v>3</v>
      </c>
      <c r="B32" s="8">
        <v>2</v>
      </c>
      <c r="C32" s="36">
        <f t="shared" si="0"/>
        <v>6</v>
      </c>
      <c r="D32" s="36">
        <f t="shared" si="1"/>
        <v>9</v>
      </c>
      <c r="E32" s="36">
        <f t="shared" si="1"/>
        <v>4</v>
      </c>
    </row>
    <row r="33" spans="1:18">
      <c r="A33" s="8">
        <v>5</v>
      </c>
      <c r="B33" s="8">
        <v>4</v>
      </c>
      <c r="C33" s="36">
        <f t="shared" si="0"/>
        <v>20</v>
      </c>
      <c r="D33" s="36">
        <f t="shared" si="1"/>
        <v>25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2</v>
      </c>
      <c r="B35" s="8">
        <v>1</v>
      </c>
      <c r="C35" s="36">
        <f t="shared" si="0"/>
        <v>2</v>
      </c>
      <c r="D35" s="36">
        <f t="shared" si="1"/>
        <v>4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2</v>
      </c>
      <c r="B37" s="8">
        <v>1</v>
      </c>
      <c r="C37" s="36">
        <f t="shared" si="0"/>
        <v>2</v>
      </c>
      <c r="D37" s="36">
        <f t="shared" si="1"/>
        <v>4</v>
      </c>
      <c r="E37" s="36">
        <f t="shared" si="1"/>
        <v>1</v>
      </c>
    </row>
    <row r="38" spans="1:18">
      <c r="A38" s="8">
        <v>2</v>
      </c>
      <c r="B38" s="8">
        <v>1</v>
      </c>
      <c r="C38" s="36">
        <f t="shared" si="0"/>
        <v>2</v>
      </c>
      <c r="D38" s="36">
        <f t="shared" si="1"/>
        <v>4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3</v>
      </c>
      <c r="B40" s="8">
        <v>2</v>
      </c>
      <c r="C40" s="36">
        <f t="shared" si="0"/>
        <v>6</v>
      </c>
      <c r="D40" s="36">
        <f t="shared" si="1"/>
        <v>9</v>
      </c>
      <c r="E40" s="36">
        <f t="shared" si="1"/>
        <v>4</v>
      </c>
    </row>
    <row r="41" spans="1:18">
      <c r="A41" s="8">
        <v>3</v>
      </c>
      <c r="B41" s="8">
        <v>4</v>
      </c>
      <c r="C41" s="36">
        <f t="shared" si="0"/>
        <v>12</v>
      </c>
      <c r="D41" s="36">
        <f t="shared" si="1"/>
        <v>9</v>
      </c>
      <c r="E41" s="36">
        <f t="shared" si="1"/>
        <v>16</v>
      </c>
    </row>
    <row r="42" spans="1:18">
      <c r="A42" s="8">
        <v>2</v>
      </c>
      <c r="B42" s="8">
        <v>1</v>
      </c>
      <c r="C42" s="36">
        <f t="shared" si="0"/>
        <v>2</v>
      </c>
      <c r="D42" s="36">
        <f t="shared" si="1"/>
        <v>4</v>
      </c>
      <c r="E42" s="36">
        <f t="shared" si="1"/>
        <v>1</v>
      </c>
    </row>
    <row r="43" spans="1:18">
      <c r="A43" s="8">
        <v>4</v>
      </c>
      <c r="B43" s="8">
        <v>3</v>
      </c>
      <c r="C43" s="36">
        <f t="shared" si="0"/>
        <v>12</v>
      </c>
      <c r="D43" s="36">
        <f t="shared" si="1"/>
        <v>16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3</v>
      </c>
      <c r="B46" s="8">
        <v>2</v>
      </c>
      <c r="C46" s="36">
        <f t="shared" si="0"/>
        <v>6</v>
      </c>
      <c r="D46" s="36">
        <f t="shared" si="1"/>
        <v>9</v>
      </c>
      <c r="E46" s="36">
        <f t="shared" si="1"/>
        <v>4</v>
      </c>
    </row>
    <row r="47" spans="1:18">
      <c r="A47" s="8">
        <v>4</v>
      </c>
      <c r="B47" s="8">
        <v>3</v>
      </c>
      <c r="C47" s="36">
        <f t="shared" si="0"/>
        <v>12</v>
      </c>
      <c r="D47" s="36">
        <f t="shared" si="1"/>
        <v>16</v>
      </c>
      <c r="E47" s="36">
        <f t="shared" si="1"/>
        <v>9</v>
      </c>
    </row>
    <row r="48" spans="1:18">
      <c r="A48" s="8">
        <v>5</v>
      </c>
      <c r="B48" s="8">
        <v>5</v>
      </c>
      <c r="C48" s="36">
        <f t="shared" si="0"/>
        <v>25</v>
      </c>
      <c r="D48" s="36">
        <f t="shared" si="1"/>
        <v>25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143</v>
      </c>
      <c r="B52" s="86">
        <f>SUM(B3:B51)</f>
        <v>119</v>
      </c>
      <c r="C52" s="87">
        <f>SUM(C3:C51)</f>
        <v>374</v>
      </c>
      <c r="D52" s="87">
        <f>SUM(D3:D51)</f>
        <v>473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2.9183673469387754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0.40538915123266189</v>
      </c>
      <c r="J64" s="37"/>
      <c r="K64" s="37"/>
      <c r="L64" s="20">
        <f>CORREL(A3:A51,B3:B51)</f>
        <v>0.40538915123266195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0.47983870967741937</v>
      </c>
      <c r="H74" s="17"/>
      <c r="I74" s="17"/>
      <c r="J74" s="84"/>
      <c r="K74" s="84"/>
      <c r="L74" s="84"/>
      <c r="M74" s="18">
        <f>I59-G74*E59</f>
        <v>1.0282258064516128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/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54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2</v>
      </c>
      <c r="B10" s="8">
        <v>1</v>
      </c>
      <c r="C10" s="36">
        <f t="shared" si="0"/>
        <v>2</v>
      </c>
      <c r="D10" s="36">
        <f t="shared" si="1"/>
        <v>4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2</v>
      </c>
      <c r="B13" s="8">
        <v>1</v>
      </c>
      <c r="C13" s="36">
        <f t="shared" si="0"/>
        <v>2</v>
      </c>
      <c r="D13" s="36">
        <f t="shared" si="1"/>
        <v>4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5</v>
      </c>
      <c r="B17" s="8">
        <v>4</v>
      </c>
      <c r="C17" s="36">
        <f t="shared" si="0"/>
        <v>20</v>
      </c>
      <c r="D17" s="36">
        <f t="shared" si="1"/>
        <v>25</v>
      </c>
      <c r="E17" s="36">
        <f t="shared" si="1"/>
        <v>16</v>
      </c>
    </row>
    <row r="18" spans="1:5">
      <c r="A18" s="8">
        <v>4</v>
      </c>
      <c r="B18" s="8">
        <v>3</v>
      </c>
      <c r="C18" s="36">
        <f t="shared" si="0"/>
        <v>12</v>
      </c>
      <c r="D18" s="36">
        <f t="shared" si="1"/>
        <v>16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3</v>
      </c>
      <c r="B20" s="8">
        <v>2</v>
      </c>
      <c r="C20" s="36">
        <f t="shared" si="0"/>
        <v>6</v>
      </c>
      <c r="D20" s="36">
        <f t="shared" si="1"/>
        <v>9</v>
      </c>
      <c r="E20" s="36">
        <f t="shared" si="1"/>
        <v>4</v>
      </c>
    </row>
    <row r="21" spans="1:5">
      <c r="A21" s="8">
        <v>3</v>
      </c>
      <c r="B21" s="8">
        <v>3</v>
      </c>
      <c r="C21" s="36">
        <f t="shared" si="0"/>
        <v>9</v>
      </c>
      <c r="D21" s="36">
        <f t="shared" si="1"/>
        <v>9</v>
      </c>
      <c r="E21" s="36">
        <f t="shared" si="1"/>
        <v>9</v>
      </c>
    </row>
    <row r="22" spans="1:5">
      <c r="A22" s="8">
        <v>2</v>
      </c>
      <c r="B22" s="8">
        <v>4</v>
      </c>
      <c r="C22" s="36">
        <f t="shared" si="0"/>
        <v>8</v>
      </c>
      <c r="D22" s="36">
        <f t="shared" si="1"/>
        <v>4</v>
      </c>
      <c r="E22" s="36">
        <f t="shared" si="1"/>
        <v>16</v>
      </c>
    </row>
    <row r="23" spans="1:5">
      <c r="A23" s="8">
        <v>2</v>
      </c>
      <c r="B23" s="8">
        <v>1</v>
      </c>
      <c r="C23" s="36">
        <f t="shared" si="0"/>
        <v>2</v>
      </c>
      <c r="D23" s="36">
        <f t="shared" si="1"/>
        <v>4</v>
      </c>
      <c r="E23" s="36">
        <f t="shared" si="1"/>
        <v>1</v>
      </c>
    </row>
    <row r="24" spans="1:5">
      <c r="A24" s="8">
        <v>2</v>
      </c>
      <c r="B24" s="8">
        <v>2</v>
      </c>
      <c r="C24" s="36">
        <f t="shared" si="0"/>
        <v>4</v>
      </c>
      <c r="D24" s="36">
        <f t="shared" si="1"/>
        <v>4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0</v>
      </c>
      <c r="B27" s="8">
        <v>1</v>
      </c>
      <c r="C27" s="36">
        <f t="shared" si="0"/>
        <v>0</v>
      </c>
      <c r="D27" s="36">
        <f t="shared" si="1"/>
        <v>0</v>
      </c>
      <c r="E27" s="36">
        <f t="shared" si="1"/>
        <v>1</v>
      </c>
    </row>
    <row r="28" spans="1:5">
      <c r="A28" s="8">
        <v>3</v>
      </c>
      <c r="B28" s="8">
        <v>2</v>
      </c>
      <c r="C28" s="36">
        <f t="shared" si="0"/>
        <v>6</v>
      </c>
      <c r="D28" s="36">
        <f t="shared" si="1"/>
        <v>9</v>
      </c>
      <c r="E28" s="36">
        <f t="shared" si="1"/>
        <v>4</v>
      </c>
    </row>
    <row r="29" spans="1:5">
      <c r="A29" s="8">
        <v>0</v>
      </c>
      <c r="B29" s="8">
        <v>5</v>
      </c>
      <c r="C29" s="36">
        <f t="shared" si="0"/>
        <v>0</v>
      </c>
      <c r="D29" s="36">
        <f t="shared" si="1"/>
        <v>0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2</v>
      </c>
      <c r="B31" s="8">
        <v>1</v>
      </c>
      <c r="C31" s="36">
        <f t="shared" si="0"/>
        <v>2</v>
      </c>
      <c r="D31" s="36">
        <f t="shared" si="1"/>
        <v>4</v>
      </c>
      <c r="E31" s="36">
        <f t="shared" si="1"/>
        <v>1</v>
      </c>
    </row>
    <row r="32" spans="1:5">
      <c r="A32" s="8">
        <v>3</v>
      </c>
      <c r="B32" s="8">
        <v>2</v>
      </c>
      <c r="C32" s="36">
        <f t="shared" si="0"/>
        <v>6</v>
      </c>
      <c r="D32" s="36">
        <f t="shared" si="1"/>
        <v>9</v>
      </c>
      <c r="E32" s="36">
        <f t="shared" si="1"/>
        <v>4</v>
      </c>
    </row>
    <row r="33" spans="1:18">
      <c r="A33" s="8">
        <v>2</v>
      </c>
      <c r="B33" s="8">
        <v>4</v>
      </c>
      <c r="C33" s="36">
        <f t="shared" si="0"/>
        <v>8</v>
      </c>
      <c r="D33" s="36">
        <f t="shared" si="1"/>
        <v>4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3</v>
      </c>
      <c r="B35" s="8">
        <v>1</v>
      </c>
      <c r="C35" s="36">
        <f t="shared" si="0"/>
        <v>3</v>
      </c>
      <c r="D35" s="36">
        <f t="shared" si="1"/>
        <v>9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2</v>
      </c>
      <c r="B37" s="8">
        <v>1</v>
      </c>
      <c r="C37" s="36">
        <f t="shared" si="0"/>
        <v>2</v>
      </c>
      <c r="D37" s="36">
        <f t="shared" si="1"/>
        <v>4</v>
      </c>
      <c r="E37" s="36">
        <f t="shared" si="1"/>
        <v>1</v>
      </c>
    </row>
    <row r="38" spans="1:18">
      <c r="A38" s="8">
        <v>2</v>
      </c>
      <c r="B38" s="8">
        <v>1</v>
      </c>
      <c r="C38" s="36">
        <f t="shared" si="0"/>
        <v>2</v>
      </c>
      <c r="D38" s="36">
        <f t="shared" si="1"/>
        <v>4</v>
      </c>
      <c r="E38" s="36">
        <f t="shared" si="1"/>
        <v>1</v>
      </c>
    </row>
    <row r="39" spans="1:18">
      <c r="A39" s="8">
        <v>3</v>
      </c>
      <c r="B39" s="8">
        <v>2</v>
      </c>
      <c r="C39" s="36">
        <f t="shared" si="0"/>
        <v>6</v>
      </c>
      <c r="D39" s="36">
        <f t="shared" si="1"/>
        <v>9</v>
      </c>
      <c r="E39" s="36">
        <f t="shared" si="1"/>
        <v>4</v>
      </c>
    </row>
    <row r="40" spans="1:18">
      <c r="A40" s="8">
        <v>3</v>
      </c>
      <c r="B40" s="8">
        <v>2</v>
      </c>
      <c r="C40" s="36">
        <f t="shared" si="0"/>
        <v>6</v>
      </c>
      <c r="D40" s="36">
        <f t="shared" si="1"/>
        <v>9</v>
      </c>
      <c r="E40" s="36">
        <f t="shared" si="1"/>
        <v>4</v>
      </c>
    </row>
    <row r="41" spans="1:18">
      <c r="A41" s="8">
        <v>4</v>
      </c>
      <c r="B41" s="8">
        <v>4</v>
      </c>
      <c r="C41" s="36">
        <f t="shared" si="0"/>
        <v>16</v>
      </c>
      <c r="D41" s="36">
        <f t="shared" si="1"/>
        <v>16</v>
      </c>
      <c r="E41" s="36">
        <f t="shared" si="1"/>
        <v>16</v>
      </c>
    </row>
    <row r="42" spans="1:18">
      <c r="A42" s="8">
        <v>3</v>
      </c>
      <c r="B42" s="8">
        <v>1</v>
      </c>
      <c r="C42" s="36">
        <f t="shared" si="0"/>
        <v>3</v>
      </c>
      <c r="D42" s="36">
        <f t="shared" si="1"/>
        <v>9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4</v>
      </c>
      <c r="B45" s="8">
        <v>2</v>
      </c>
      <c r="C45" s="36">
        <f t="shared" si="0"/>
        <v>8</v>
      </c>
      <c r="D45" s="36">
        <f t="shared" si="1"/>
        <v>16</v>
      </c>
      <c r="E45" s="36">
        <f t="shared" si="1"/>
        <v>4</v>
      </c>
    </row>
    <row r="46" spans="1:18">
      <c r="A46" s="8">
        <v>4</v>
      </c>
      <c r="B46" s="8">
        <v>2</v>
      </c>
      <c r="C46" s="36">
        <f t="shared" si="0"/>
        <v>8</v>
      </c>
      <c r="D46" s="36">
        <f t="shared" si="1"/>
        <v>16</v>
      </c>
      <c r="E46" s="36">
        <f t="shared" si="1"/>
        <v>4</v>
      </c>
    </row>
    <row r="47" spans="1:18">
      <c r="A47" s="8">
        <v>3</v>
      </c>
      <c r="B47" s="8">
        <v>3</v>
      </c>
      <c r="C47" s="36">
        <f t="shared" si="0"/>
        <v>9</v>
      </c>
      <c r="D47" s="36">
        <f t="shared" si="1"/>
        <v>9</v>
      </c>
      <c r="E47" s="36">
        <f t="shared" si="1"/>
        <v>9</v>
      </c>
    </row>
    <row r="48" spans="1:18">
      <c r="A48" s="8">
        <v>4</v>
      </c>
      <c r="B48" s="8">
        <v>5</v>
      </c>
      <c r="C48" s="36">
        <f t="shared" si="0"/>
        <v>20</v>
      </c>
      <c r="D48" s="36">
        <f t="shared" si="1"/>
        <v>16</v>
      </c>
      <c r="E48" s="36">
        <f t="shared" si="1"/>
        <v>25</v>
      </c>
    </row>
    <row r="49" spans="1:18">
      <c r="A49" s="8">
        <v>5</v>
      </c>
      <c r="B49" s="8">
        <v>4</v>
      </c>
      <c r="C49" s="36">
        <f t="shared" si="0"/>
        <v>20</v>
      </c>
      <c r="D49" s="36">
        <f t="shared" si="1"/>
        <v>25</v>
      </c>
      <c r="E49" s="36">
        <f t="shared" si="1"/>
        <v>16</v>
      </c>
    </row>
    <row r="50" spans="1:18">
      <c r="A50" s="8">
        <v>4</v>
      </c>
      <c r="B50" s="8">
        <v>5</v>
      </c>
      <c r="C50" s="36">
        <f t="shared" si="0"/>
        <v>20</v>
      </c>
      <c r="D50" s="36">
        <f t="shared" si="1"/>
        <v>16</v>
      </c>
      <c r="E50" s="36">
        <f t="shared" si="1"/>
        <v>25</v>
      </c>
    </row>
    <row r="51" spans="1:18">
      <c r="A51" s="8">
        <v>3</v>
      </c>
      <c r="B51" s="8">
        <v>2</v>
      </c>
      <c r="C51" s="36">
        <f t="shared" si="0"/>
        <v>6</v>
      </c>
      <c r="D51" s="36">
        <f t="shared" si="1"/>
        <v>9</v>
      </c>
      <c r="E51" s="36">
        <f t="shared" si="1"/>
        <v>4</v>
      </c>
    </row>
    <row r="52" spans="1:18">
      <c r="A52" s="86">
        <f>SUM(A3:A51)</f>
        <v>150</v>
      </c>
      <c r="B52" s="86">
        <f>SUM(B3:B51)</f>
        <v>119</v>
      </c>
      <c r="C52" s="87">
        <f>SUM(C3:C51)</f>
        <v>391</v>
      </c>
      <c r="D52" s="87">
        <f>SUM(D3:D51)</f>
        <v>522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3.0612244897959182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0.38164536948697386</v>
      </c>
      <c r="J64" s="37"/>
      <c r="K64" s="37"/>
      <c r="L64" s="20">
        <f>CORREL(A3:A51,B3:B51)</f>
        <v>0.38164536948697381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0.42527615334632862</v>
      </c>
      <c r="H74" s="17"/>
      <c r="I74" s="17"/>
      <c r="J74" s="84"/>
      <c r="K74" s="84"/>
      <c r="L74" s="84"/>
      <c r="M74" s="18">
        <f>I59-G74*E59</f>
        <v>1.1267056530214428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T82"/>
  <sheetViews>
    <sheetView zoomScaleNormal="100" workbookViewId="0">
      <selection activeCell="H2" sqref="H2"/>
    </sheetView>
  </sheetViews>
  <sheetFormatPr defaultRowHeight="13.2"/>
  <cols>
    <col min="1" max="1" width="25.21875" style="6" bestFit="1" customWidth="1"/>
    <col min="2" max="2" width="23" style="6" bestFit="1" customWidth="1"/>
    <col min="3" max="5" width="11.109375" customWidth="1"/>
    <col min="6" max="6" width="11.21875" customWidth="1"/>
    <col min="7" max="8" width="11.109375" customWidth="1"/>
    <col min="10" max="10" width="8.88671875" customWidth="1"/>
    <col min="11" max="12" width="8.88671875" style="38" customWidth="1"/>
    <col min="14" max="15" width="10" customWidth="1"/>
  </cols>
  <sheetData>
    <row r="1" spans="1:12" ht="16.8" customHeight="1">
      <c r="A1" s="15" t="s">
        <v>55</v>
      </c>
      <c r="B1" s="15" t="s">
        <v>2</v>
      </c>
      <c r="C1" s="86" t="s">
        <v>76</v>
      </c>
      <c r="D1" s="86"/>
      <c r="E1" s="86"/>
      <c r="F1" s="12"/>
      <c r="G1" s="4"/>
      <c r="H1" s="4"/>
      <c r="L1"/>
    </row>
    <row r="2" spans="1:12" ht="33" customHeight="1">
      <c r="A2" s="13" t="s">
        <v>74</v>
      </c>
      <c r="B2" s="13" t="s">
        <v>75</v>
      </c>
      <c r="C2" s="14"/>
      <c r="D2" s="14"/>
      <c r="E2" s="14"/>
      <c r="F2" s="5"/>
      <c r="G2" s="5"/>
      <c r="H2" s="5"/>
      <c r="L2"/>
    </row>
    <row r="3" spans="1:12">
      <c r="A3" s="8">
        <v>3</v>
      </c>
      <c r="B3" s="8">
        <v>2</v>
      </c>
      <c r="C3" s="36">
        <f>A3*B3</f>
        <v>6</v>
      </c>
      <c r="D3" s="36">
        <f>A3*A3</f>
        <v>9</v>
      </c>
      <c r="E3" s="36">
        <f>B3*B3</f>
        <v>4</v>
      </c>
      <c r="L3"/>
    </row>
    <row r="4" spans="1:12">
      <c r="A4" s="8">
        <v>2</v>
      </c>
      <c r="B4" s="8">
        <v>1</v>
      </c>
      <c r="C4" s="36">
        <f t="shared" ref="C4:C51" si="0">A4*B4</f>
        <v>2</v>
      </c>
      <c r="D4" s="36">
        <f t="shared" ref="D4:E51" si="1">A4*A4</f>
        <v>4</v>
      </c>
      <c r="E4" s="36">
        <f t="shared" si="1"/>
        <v>1</v>
      </c>
      <c r="L4"/>
    </row>
    <row r="5" spans="1:12">
      <c r="A5" s="8">
        <v>3</v>
      </c>
      <c r="B5" s="8">
        <v>2</v>
      </c>
      <c r="C5" s="36">
        <f t="shared" si="0"/>
        <v>6</v>
      </c>
      <c r="D5" s="36">
        <f t="shared" si="1"/>
        <v>9</v>
      </c>
      <c r="E5" s="36">
        <f t="shared" si="1"/>
        <v>4</v>
      </c>
      <c r="L5"/>
    </row>
    <row r="6" spans="1:12">
      <c r="A6" s="8">
        <v>5</v>
      </c>
      <c r="B6" s="8">
        <v>5</v>
      </c>
      <c r="C6" s="36">
        <f t="shared" si="0"/>
        <v>25</v>
      </c>
      <c r="D6" s="36">
        <f t="shared" si="1"/>
        <v>25</v>
      </c>
      <c r="E6" s="36">
        <f t="shared" si="1"/>
        <v>25</v>
      </c>
      <c r="L6"/>
    </row>
    <row r="7" spans="1:12">
      <c r="A7" s="8">
        <v>3</v>
      </c>
      <c r="B7" s="8">
        <v>2</v>
      </c>
      <c r="C7" s="36">
        <f t="shared" si="0"/>
        <v>6</v>
      </c>
      <c r="D7" s="36">
        <f t="shared" si="1"/>
        <v>9</v>
      </c>
      <c r="E7" s="36">
        <f t="shared" si="1"/>
        <v>4</v>
      </c>
      <c r="L7"/>
    </row>
    <row r="8" spans="1:12">
      <c r="A8" s="8">
        <v>3</v>
      </c>
      <c r="B8" s="8">
        <v>2</v>
      </c>
      <c r="C8" s="36">
        <f t="shared" si="0"/>
        <v>6</v>
      </c>
      <c r="D8" s="36">
        <f t="shared" si="1"/>
        <v>9</v>
      </c>
      <c r="E8" s="36">
        <f t="shared" si="1"/>
        <v>4</v>
      </c>
      <c r="L8"/>
    </row>
    <row r="9" spans="1:12">
      <c r="A9" s="8">
        <v>5</v>
      </c>
      <c r="B9" s="8">
        <v>5</v>
      </c>
      <c r="C9" s="36">
        <f t="shared" si="0"/>
        <v>25</v>
      </c>
      <c r="D9" s="36">
        <f t="shared" si="1"/>
        <v>25</v>
      </c>
      <c r="E9" s="36">
        <f t="shared" si="1"/>
        <v>25</v>
      </c>
      <c r="L9"/>
    </row>
    <row r="10" spans="1:12">
      <c r="A10" s="8">
        <v>2</v>
      </c>
      <c r="B10" s="8">
        <v>1</v>
      </c>
      <c r="C10" s="36">
        <f t="shared" si="0"/>
        <v>2</v>
      </c>
      <c r="D10" s="36">
        <f t="shared" si="1"/>
        <v>4</v>
      </c>
      <c r="E10" s="36">
        <f t="shared" si="1"/>
        <v>1</v>
      </c>
      <c r="L10"/>
    </row>
    <row r="11" spans="1:12">
      <c r="A11" s="8">
        <v>3</v>
      </c>
      <c r="B11" s="8">
        <v>2</v>
      </c>
      <c r="C11" s="36">
        <f t="shared" si="0"/>
        <v>6</v>
      </c>
      <c r="D11" s="36">
        <f t="shared" si="1"/>
        <v>9</v>
      </c>
      <c r="E11" s="36">
        <f t="shared" si="1"/>
        <v>4</v>
      </c>
      <c r="L11"/>
    </row>
    <row r="12" spans="1:12">
      <c r="A12" s="8">
        <v>4</v>
      </c>
      <c r="B12" s="8">
        <v>4</v>
      </c>
      <c r="C12" s="36">
        <f t="shared" si="0"/>
        <v>16</v>
      </c>
      <c r="D12" s="36">
        <f t="shared" si="1"/>
        <v>16</v>
      </c>
      <c r="E12" s="36">
        <f t="shared" si="1"/>
        <v>16</v>
      </c>
      <c r="L12"/>
    </row>
    <row r="13" spans="1:12">
      <c r="A13" s="8">
        <v>2</v>
      </c>
      <c r="B13" s="8">
        <v>1</v>
      </c>
      <c r="C13" s="36">
        <f t="shared" si="0"/>
        <v>2</v>
      </c>
      <c r="D13" s="36">
        <f t="shared" si="1"/>
        <v>4</v>
      </c>
      <c r="E13" s="36">
        <f t="shared" si="1"/>
        <v>1</v>
      </c>
      <c r="L13"/>
    </row>
    <row r="14" spans="1:12">
      <c r="A14" s="8">
        <v>2</v>
      </c>
      <c r="B14" s="8">
        <v>1</v>
      </c>
      <c r="C14" s="36">
        <f t="shared" si="0"/>
        <v>2</v>
      </c>
      <c r="D14" s="36">
        <f t="shared" si="1"/>
        <v>4</v>
      </c>
      <c r="E14" s="36">
        <f t="shared" si="1"/>
        <v>1</v>
      </c>
      <c r="L14"/>
    </row>
    <row r="15" spans="1:12">
      <c r="A15" s="8">
        <v>3</v>
      </c>
      <c r="B15" s="8">
        <v>2</v>
      </c>
      <c r="C15" s="36">
        <f t="shared" si="0"/>
        <v>6</v>
      </c>
      <c r="D15" s="36">
        <f t="shared" si="1"/>
        <v>9</v>
      </c>
      <c r="E15" s="36">
        <f t="shared" si="1"/>
        <v>4</v>
      </c>
      <c r="L15"/>
    </row>
    <row r="16" spans="1:12">
      <c r="A16" s="8">
        <v>4</v>
      </c>
      <c r="B16" s="8">
        <v>3</v>
      </c>
      <c r="C16" s="36">
        <f t="shared" si="0"/>
        <v>12</v>
      </c>
      <c r="D16" s="36">
        <f t="shared" si="1"/>
        <v>16</v>
      </c>
      <c r="E16" s="36">
        <f t="shared" si="1"/>
        <v>9</v>
      </c>
      <c r="L16"/>
    </row>
    <row r="17" spans="1:5">
      <c r="A17" s="8">
        <v>3</v>
      </c>
      <c r="B17" s="8">
        <v>4</v>
      </c>
      <c r="C17" s="36">
        <f t="shared" si="0"/>
        <v>12</v>
      </c>
      <c r="D17" s="36">
        <f t="shared" si="1"/>
        <v>9</v>
      </c>
      <c r="E17" s="36">
        <f t="shared" si="1"/>
        <v>16</v>
      </c>
    </row>
    <row r="18" spans="1:5">
      <c r="A18" s="8">
        <v>2</v>
      </c>
      <c r="B18" s="8">
        <v>3</v>
      </c>
      <c r="C18" s="36">
        <f t="shared" si="0"/>
        <v>6</v>
      </c>
      <c r="D18" s="36">
        <f t="shared" si="1"/>
        <v>4</v>
      </c>
      <c r="E18" s="36">
        <f t="shared" si="1"/>
        <v>9</v>
      </c>
    </row>
    <row r="19" spans="1:5">
      <c r="A19" s="8">
        <v>3</v>
      </c>
      <c r="B19" s="8">
        <v>2</v>
      </c>
      <c r="C19" s="36">
        <f t="shared" si="0"/>
        <v>6</v>
      </c>
      <c r="D19" s="36">
        <f t="shared" si="1"/>
        <v>9</v>
      </c>
      <c r="E19" s="36">
        <f t="shared" si="1"/>
        <v>4</v>
      </c>
    </row>
    <row r="20" spans="1:5">
      <c r="A20" s="8">
        <v>3</v>
      </c>
      <c r="B20" s="8">
        <v>2</v>
      </c>
      <c r="C20" s="36">
        <f t="shared" si="0"/>
        <v>6</v>
      </c>
      <c r="D20" s="36">
        <f t="shared" si="1"/>
        <v>9</v>
      </c>
      <c r="E20" s="36">
        <f t="shared" si="1"/>
        <v>4</v>
      </c>
    </row>
    <row r="21" spans="1:5">
      <c r="A21" s="8">
        <v>3</v>
      </c>
      <c r="B21" s="8">
        <v>3</v>
      </c>
      <c r="C21" s="36">
        <f t="shared" si="0"/>
        <v>9</v>
      </c>
      <c r="D21" s="36">
        <f t="shared" si="1"/>
        <v>9</v>
      </c>
      <c r="E21" s="36">
        <f t="shared" si="1"/>
        <v>9</v>
      </c>
    </row>
    <row r="22" spans="1:5">
      <c r="A22" s="8">
        <v>2</v>
      </c>
      <c r="B22" s="8">
        <v>4</v>
      </c>
      <c r="C22" s="36">
        <f t="shared" si="0"/>
        <v>8</v>
      </c>
      <c r="D22" s="36">
        <f t="shared" si="1"/>
        <v>4</v>
      </c>
      <c r="E22" s="36">
        <f t="shared" si="1"/>
        <v>16</v>
      </c>
    </row>
    <row r="23" spans="1:5">
      <c r="A23" s="8">
        <v>2</v>
      </c>
      <c r="B23" s="8">
        <v>1</v>
      </c>
      <c r="C23" s="36">
        <f t="shared" si="0"/>
        <v>2</v>
      </c>
      <c r="D23" s="36">
        <f t="shared" si="1"/>
        <v>4</v>
      </c>
      <c r="E23" s="36">
        <f t="shared" si="1"/>
        <v>1</v>
      </c>
    </row>
    <row r="24" spans="1:5">
      <c r="A24" s="8">
        <v>3</v>
      </c>
      <c r="B24" s="8">
        <v>2</v>
      </c>
      <c r="C24" s="36">
        <f t="shared" si="0"/>
        <v>6</v>
      </c>
      <c r="D24" s="36">
        <f t="shared" si="1"/>
        <v>9</v>
      </c>
      <c r="E24" s="36">
        <f t="shared" si="1"/>
        <v>4</v>
      </c>
    </row>
    <row r="25" spans="1:5">
      <c r="A25" s="8">
        <v>5</v>
      </c>
      <c r="B25" s="8">
        <v>2</v>
      </c>
      <c r="C25" s="36">
        <f t="shared" si="0"/>
        <v>10</v>
      </c>
      <c r="D25" s="36">
        <f t="shared" si="1"/>
        <v>25</v>
      </c>
      <c r="E25" s="36">
        <f t="shared" si="1"/>
        <v>4</v>
      </c>
    </row>
    <row r="26" spans="1:5">
      <c r="A26" s="8">
        <v>4</v>
      </c>
      <c r="B26" s="8">
        <v>3</v>
      </c>
      <c r="C26" s="36">
        <f t="shared" si="0"/>
        <v>12</v>
      </c>
      <c r="D26" s="36">
        <f t="shared" si="1"/>
        <v>16</v>
      </c>
      <c r="E26" s="36">
        <f t="shared" si="1"/>
        <v>9</v>
      </c>
    </row>
    <row r="27" spans="1:5">
      <c r="A27" s="8">
        <v>0</v>
      </c>
      <c r="B27" s="8">
        <v>1</v>
      </c>
      <c r="C27" s="36">
        <f t="shared" si="0"/>
        <v>0</v>
      </c>
      <c r="D27" s="36">
        <f t="shared" si="1"/>
        <v>0</v>
      </c>
      <c r="E27" s="36">
        <f t="shared" si="1"/>
        <v>1</v>
      </c>
    </row>
    <row r="28" spans="1:5">
      <c r="A28" s="8">
        <v>3</v>
      </c>
      <c r="B28" s="8">
        <v>2</v>
      </c>
      <c r="C28" s="36">
        <f t="shared" si="0"/>
        <v>6</v>
      </c>
      <c r="D28" s="36">
        <f t="shared" si="1"/>
        <v>9</v>
      </c>
      <c r="E28" s="36">
        <f t="shared" si="1"/>
        <v>4</v>
      </c>
    </row>
    <row r="29" spans="1:5">
      <c r="A29" s="8">
        <v>0</v>
      </c>
      <c r="B29" s="8">
        <v>5</v>
      </c>
      <c r="C29" s="36">
        <f t="shared" si="0"/>
        <v>0</v>
      </c>
      <c r="D29" s="36">
        <f t="shared" si="1"/>
        <v>0</v>
      </c>
      <c r="E29" s="36">
        <f t="shared" si="1"/>
        <v>25</v>
      </c>
    </row>
    <row r="30" spans="1:5">
      <c r="A30" s="8">
        <v>5</v>
      </c>
      <c r="B30" s="8">
        <v>1</v>
      </c>
      <c r="C30" s="36">
        <f t="shared" si="0"/>
        <v>5</v>
      </c>
      <c r="D30" s="36">
        <f t="shared" si="1"/>
        <v>25</v>
      </c>
      <c r="E30" s="36">
        <f t="shared" si="1"/>
        <v>1</v>
      </c>
    </row>
    <row r="31" spans="1:5">
      <c r="A31" s="8">
        <v>3</v>
      </c>
      <c r="B31" s="8">
        <v>1</v>
      </c>
      <c r="C31" s="36">
        <f t="shared" si="0"/>
        <v>3</v>
      </c>
      <c r="D31" s="36">
        <f t="shared" si="1"/>
        <v>9</v>
      </c>
      <c r="E31" s="36">
        <f t="shared" si="1"/>
        <v>1</v>
      </c>
    </row>
    <row r="32" spans="1:5">
      <c r="A32" s="8">
        <v>3</v>
      </c>
      <c r="B32" s="8">
        <v>2</v>
      </c>
      <c r="C32" s="36">
        <f t="shared" si="0"/>
        <v>6</v>
      </c>
      <c r="D32" s="36">
        <f t="shared" si="1"/>
        <v>9</v>
      </c>
      <c r="E32" s="36">
        <f t="shared" si="1"/>
        <v>4</v>
      </c>
    </row>
    <row r="33" spans="1:18">
      <c r="A33" s="8">
        <v>3</v>
      </c>
      <c r="B33" s="8">
        <v>4</v>
      </c>
      <c r="C33" s="36">
        <f t="shared" si="0"/>
        <v>12</v>
      </c>
      <c r="D33" s="36">
        <f t="shared" si="1"/>
        <v>9</v>
      </c>
      <c r="E33" s="36">
        <f t="shared" si="1"/>
        <v>16</v>
      </c>
    </row>
    <row r="34" spans="1:18">
      <c r="A34" s="8">
        <v>3</v>
      </c>
      <c r="B34" s="8">
        <v>2</v>
      </c>
      <c r="C34" s="36">
        <f t="shared" si="0"/>
        <v>6</v>
      </c>
      <c r="D34" s="36">
        <f t="shared" si="1"/>
        <v>9</v>
      </c>
      <c r="E34" s="36">
        <f t="shared" si="1"/>
        <v>4</v>
      </c>
    </row>
    <row r="35" spans="1:18">
      <c r="A35" s="8">
        <v>3</v>
      </c>
      <c r="B35" s="8">
        <v>1</v>
      </c>
      <c r="C35" s="36">
        <f t="shared" si="0"/>
        <v>3</v>
      </c>
      <c r="D35" s="36">
        <f t="shared" si="1"/>
        <v>9</v>
      </c>
      <c r="E35" s="36">
        <f t="shared" si="1"/>
        <v>1</v>
      </c>
    </row>
    <row r="36" spans="1:18">
      <c r="A36" s="8">
        <v>3</v>
      </c>
      <c r="B36" s="8">
        <v>2</v>
      </c>
      <c r="C36" s="36">
        <f t="shared" si="0"/>
        <v>6</v>
      </c>
      <c r="D36" s="36">
        <f t="shared" si="1"/>
        <v>9</v>
      </c>
      <c r="E36" s="36">
        <f t="shared" si="1"/>
        <v>4</v>
      </c>
    </row>
    <row r="37" spans="1:18">
      <c r="A37" s="8">
        <v>2</v>
      </c>
      <c r="B37" s="8">
        <v>1</v>
      </c>
      <c r="C37" s="36">
        <f t="shared" si="0"/>
        <v>2</v>
      </c>
      <c r="D37" s="36">
        <f t="shared" si="1"/>
        <v>4</v>
      </c>
      <c r="E37" s="36">
        <f t="shared" si="1"/>
        <v>1</v>
      </c>
    </row>
    <row r="38" spans="1:18">
      <c r="A38" s="8">
        <v>3</v>
      </c>
      <c r="B38" s="8">
        <v>1</v>
      </c>
      <c r="C38" s="36">
        <f t="shared" si="0"/>
        <v>3</v>
      </c>
      <c r="D38" s="36">
        <f t="shared" si="1"/>
        <v>9</v>
      </c>
      <c r="E38" s="36">
        <f t="shared" si="1"/>
        <v>1</v>
      </c>
    </row>
    <row r="39" spans="1:18">
      <c r="A39" s="8">
        <v>4</v>
      </c>
      <c r="B39" s="8">
        <v>2</v>
      </c>
      <c r="C39" s="36">
        <f t="shared" si="0"/>
        <v>8</v>
      </c>
      <c r="D39" s="36">
        <f t="shared" si="1"/>
        <v>16</v>
      </c>
      <c r="E39" s="36">
        <f t="shared" si="1"/>
        <v>4</v>
      </c>
    </row>
    <row r="40" spans="1:18">
      <c r="A40" s="8">
        <v>4</v>
      </c>
      <c r="B40" s="8">
        <v>2</v>
      </c>
      <c r="C40" s="36">
        <f t="shared" si="0"/>
        <v>8</v>
      </c>
      <c r="D40" s="36">
        <f t="shared" si="1"/>
        <v>16</v>
      </c>
      <c r="E40" s="36">
        <f t="shared" si="1"/>
        <v>4</v>
      </c>
    </row>
    <row r="41" spans="1:18">
      <c r="A41" s="8">
        <v>4</v>
      </c>
      <c r="B41" s="8">
        <v>4</v>
      </c>
      <c r="C41" s="36">
        <f t="shared" si="0"/>
        <v>16</v>
      </c>
      <c r="D41" s="36">
        <f t="shared" si="1"/>
        <v>16</v>
      </c>
      <c r="E41" s="36">
        <f t="shared" si="1"/>
        <v>16</v>
      </c>
    </row>
    <row r="42" spans="1:18">
      <c r="A42" s="8">
        <v>4</v>
      </c>
      <c r="B42" s="8">
        <v>1</v>
      </c>
      <c r="C42" s="36">
        <f t="shared" si="0"/>
        <v>4</v>
      </c>
      <c r="D42" s="36">
        <f t="shared" si="1"/>
        <v>16</v>
      </c>
      <c r="E42" s="36">
        <f t="shared" si="1"/>
        <v>1</v>
      </c>
    </row>
    <row r="43" spans="1:18">
      <c r="A43" s="8">
        <v>2</v>
      </c>
      <c r="B43" s="8">
        <v>3</v>
      </c>
      <c r="C43" s="36">
        <f t="shared" si="0"/>
        <v>6</v>
      </c>
      <c r="D43" s="36">
        <f t="shared" si="1"/>
        <v>4</v>
      </c>
      <c r="E43" s="36">
        <f t="shared" si="1"/>
        <v>9</v>
      </c>
    </row>
    <row r="44" spans="1:18">
      <c r="A44" s="8">
        <v>3</v>
      </c>
      <c r="B44" s="8">
        <v>2</v>
      </c>
      <c r="C44" s="36">
        <f t="shared" si="0"/>
        <v>6</v>
      </c>
      <c r="D44" s="36">
        <f t="shared" si="1"/>
        <v>9</v>
      </c>
      <c r="E44" s="36">
        <f t="shared" si="1"/>
        <v>4</v>
      </c>
      <c r="R44" s="2"/>
    </row>
    <row r="45" spans="1:18">
      <c r="A45" s="8">
        <v>3</v>
      </c>
      <c r="B45" s="8">
        <v>2</v>
      </c>
      <c r="C45" s="36">
        <f t="shared" si="0"/>
        <v>6</v>
      </c>
      <c r="D45" s="36">
        <f t="shared" si="1"/>
        <v>9</v>
      </c>
      <c r="E45" s="36">
        <f t="shared" si="1"/>
        <v>4</v>
      </c>
    </row>
    <row r="46" spans="1:18">
      <c r="A46" s="8">
        <v>5</v>
      </c>
      <c r="B46" s="8">
        <v>2</v>
      </c>
      <c r="C46" s="36">
        <f t="shared" si="0"/>
        <v>10</v>
      </c>
      <c r="D46" s="36">
        <f t="shared" si="1"/>
        <v>25</v>
      </c>
      <c r="E46" s="36">
        <f t="shared" si="1"/>
        <v>4</v>
      </c>
    </row>
    <row r="47" spans="1:18">
      <c r="A47" s="8">
        <v>3</v>
      </c>
      <c r="B47" s="8">
        <v>3</v>
      </c>
      <c r="C47" s="36">
        <f t="shared" si="0"/>
        <v>9</v>
      </c>
      <c r="D47" s="36">
        <f t="shared" si="1"/>
        <v>9</v>
      </c>
      <c r="E47" s="36">
        <f t="shared" si="1"/>
        <v>9</v>
      </c>
    </row>
    <row r="48" spans="1:18">
      <c r="A48" s="8">
        <v>4</v>
      </c>
      <c r="B48" s="8">
        <v>5</v>
      </c>
      <c r="C48" s="36">
        <f t="shared" si="0"/>
        <v>20</v>
      </c>
      <c r="D48" s="36">
        <f t="shared" si="1"/>
        <v>16</v>
      </c>
      <c r="E48" s="36">
        <f t="shared" si="1"/>
        <v>25</v>
      </c>
    </row>
    <row r="49" spans="1:18">
      <c r="A49" s="8">
        <v>4</v>
      </c>
      <c r="B49" s="8">
        <v>4</v>
      </c>
      <c r="C49" s="36">
        <f t="shared" si="0"/>
        <v>16</v>
      </c>
      <c r="D49" s="36">
        <f t="shared" si="1"/>
        <v>16</v>
      </c>
      <c r="E49" s="36">
        <f t="shared" si="1"/>
        <v>16</v>
      </c>
    </row>
    <row r="50" spans="1:18">
      <c r="A50" s="8">
        <v>5</v>
      </c>
      <c r="B50" s="8">
        <v>5</v>
      </c>
      <c r="C50" s="36">
        <f t="shared" si="0"/>
        <v>25</v>
      </c>
      <c r="D50" s="36">
        <f t="shared" si="1"/>
        <v>25</v>
      </c>
      <c r="E50" s="36">
        <f t="shared" si="1"/>
        <v>25</v>
      </c>
    </row>
    <row r="51" spans="1:18">
      <c r="A51" s="8">
        <v>4</v>
      </c>
      <c r="B51" s="8">
        <v>2</v>
      </c>
      <c r="C51" s="36">
        <f t="shared" si="0"/>
        <v>8</v>
      </c>
      <c r="D51" s="36">
        <f t="shared" si="1"/>
        <v>16</v>
      </c>
      <c r="E51" s="36">
        <f t="shared" si="1"/>
        <v>4</v>
      </c>
    </row>
    <row r="52" spans="1:18">
      <c r="A52" s="86">
        <f>SUM(A3:A51)</f>
        <v>154</v>
      </c>
      <c r="B52" s="86">
        <f>SUM(B3:B51)</f>
        <v>119</v>
      </c>
      <c r="C52" s="87">
        <f>SUM(C3:C51)</f>
        <v>393</v>
      </c>
      <c r="D52" s="87">
        <f>SUM(D3:D51)</f>
        <v>544</v>
      </c>
      <c r="E52" s="87">
        <f>SUM(E3:E51)</f>
        <v>367</v>
      </c>
    </row>
    <row r="53" spans="1:18">
      <c r="A53" s="86"/>
      <c r="B53" s="86"/>
      <c r="C53" s="87"/>
      <c r="D53" s="87"/>
      <c r="E53" s="87"/>
    </row>
    <row r="57" spans="1:18" ht="24" customHeight="1">
      <c r="A57" s="84" t="s">
        <v>78</v>
      </c>
      <c r="B57" s="84"/>
      <c r="D57" s="9">
        <v>49</v>
      </c>
    </row>
    <row r="58" spans="1:18" ht="24" customHeight="1">
      <c r="A58" s="37"/>
      <c r="B58" s="37"/>
      <c r="C58" s="85"/>
      <c r="D58" s="85"/>
      <c r="G58" s="85"/>
      <c r="H58" s="85"/>
    </row>
    <row r="59" spans="1:18" ht="24" customHeight="1">
      <c r="A59" s="84" t="s">
        <v>77</v>
      </c>
      <c r="B59" s="84"/>
      <c r="C59" s="85"/>
      <c r="D59" s="85"/>
      <c r="E59" s="7">
        <f>A52/D57</f>
        <v>3.1428571428571428</v>
      </c>
      <c r="G59" s="85"/>
      <c r="H59" s="85"/>
      <c r="I59" s="7">
        <f>B52/D57</f>
        <v>2.4285714285714284</v>
      </c>
    </row>
    <row r="60" spans="1:18" ht="24" customHeight="1">
      <c r="A60" s="37"/>
      <c r="B60" s="37"/>
      <c r="C60" s="85"/>
      <c r="D60" s="85"/>
      <c r="G60" s="85"/>
      <c r="H60" s="85"/>
    </row>
    <row r="61" spans="1:18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24" customHeight="1">
      <c r="A62" s="12"/>
      <c r="B62" s="12"/>
      <c r="C62" s="84"/>
      <c r="D62" s="84"/>
      <c r="E62" s="84"/>
      <c r="F62" s="84"/>
      <c r="G62" s="84"/>
      <c r="H62" s="84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24" customHeight="1">
      <c r="A63" s="37"/>
      <c r="B63" s="37"/>
      <c r="C63" s="84"/>
      <c r="D63" s="84"/>
      <c r="E63" s="84"/>
      <c r="F63" s="84"/>
      <c r="G63" s="84"/>
      <c r="H63" s="84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24" customHeight="1">
      <c r="A64" s="84" t="s">
        <v>79</v>
      </c>
      <c r="B64" s="84"/>
      <c r="C64" s="84"/>
      <c r="D64" s="84"/>
      <c r="E64" s="84"/>
      <c r="F64" s="84"/>
      <c r="G64" s="84"/>
      <c r="H64" s="84"/>
      <c r="I64" s="19">
        <f>(C52-D57*E59*I59)/(SQRT((D52-D57*E59*E59)*(E52-D57*I59*I59)))</f>
        <v>0.27773503944722666</v>
      </c>
      <c r="J64" s="37"/>
      <c r="K64" s="37"/>
      <c r="L64" s="20">
        <f>CORREL(A3:A51,B3:B51)</f>
        <v>0.27773503944722583</v>
      </c>
      <c r="M64" s="37"/>
      <c r="N64" s="37"/>
      <c r="O64" s="37"/>
      <c r="P64" s="37"/>
      <c r="Q64" s="37"/>
      <c r="R64" s="37"/>
    </row>
    <row r="65" spans="1:20" ht="24" customHeight="1">
      <c r="A65" s="12"/>
      <c r="B65" s="12"/>
      <c r="C65" s="84"/>
      <c r="D65" s="84"/>
      <c r="E65" s="84"/>
      <c r="F65" s="84"/>
      <c r="G65" s="84"/>
      <c r="H65" s="84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83"/>
      <c r="T65" s="83"/>
    </row>
    <row r="66" spans="1:20" ht="24" customHeight="1">
      <c r="A66" s="37"/>
      <c r="B66" s="37"/>
      <c r="C66" s="84"/>
      <c r="D66" s="84"/>
      <c r="E66" s="84"/>
      <c r="F66" s="84"/>
      <c r="G66" s="84"/>
      <c r="H66" s="84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20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20" ht="24" customHeight="1">
      <c r="A68"/>
      <c r="B68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20" ht="24" customHeight="1">
      <c r="A69" s="83" t="s">
        <v>80</v>
      </c>
      <c r="B69" s="83"/>
      <c r="C69" s="83"/>
      <c r="D69" s="83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20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20" ht="24" customHeight="1">
      <c r="A71" s="12"/>
      <c r="B71" s="12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20" ht="24" customHeight="1">
      <c r="A72" s="37"/>
      <c r="B72" s="37"/>
      <c r="C72" s="84"/>
      <c r="D72" s="84"/>
      <c r="E72" s="84"/>
      <c r="F72" s="84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20" ht="24" customHeight="1">
      <c r="C73" s="84"/>
      <c r="D73" s="84"/>
      <c r="E73" s="84"/>
      <c r="F73" s="84"/>
      <c r="G73" s="37"/>
      <c r="H73" s="37"/>
      <c r="I73" s="37"/>
      <c r="J73" s="84"/>
      <c r="K73" s="84"/>
      <c r="L73" s="84"/>
      <c r="M73" s="37"/>
      <c r="N73" s="37"/>
      <c r="O73" s="37"/>
      <c r="P73" s="37"/>
      <c r="Q73" s="37"/>
      <c r="R73" s="37"/>
    </row>
    <row r="74" spans="1:20" ht="24" customHeight="1">
      <c r="C74" s="84"/>
      <c r="D74" s="84"/>
      <c r="E74" s="84"/>
      <c r="F74" s="84"/>
      <c r="G74" s="18">
        <f>(C52-D57*E59*I59)/(D52-D57*E59*E59)</f>
        <v>0.3166666666666676</v>
      </c>
      <c r="H74" s="17"/>
      <c r="I74" s="17"/>
      <c r="J74" s="84"/>
      <c r="K74" s="84"/>
      <c r="L74" s="84"/>
      <c r="M74" s="18">
        <f>I59-G74*E59</f>
        <v>1.4333333333333302</v>
      </c>
      <c r="N74" s="17"/>
      <c r="O74" s="5"/>
      <c r="P74" s="5"/>
      <c r="Q74" s="5"/>
      <c r="R74" s="5"/>
    </row>
    <row r="75" spans="1:20" ht="23.4" customHeight="1">
      <c r="C75" s="84"/>
      <c r="D75" s="84"/>
      <c r="E75" s="84"/>
      <c r="F75" s="84"/>
      <c r="G75" s="17"/>
      <c r="H75" s="17"/>
      <c r="I75" s="17"/>
      <c r="J75" s="84"/>
      <c r="K75" s="84"/>
      <c r="L75" s="84"/>
      <c r="M75" s="17"/>
      <c r="N75" s="17"/>
      <c r="O75" s="5"/>
      <c r="P75" s="5"/>
      <c r="Q75" s="5"/>
      <c r="R75" s="5"/>
    </row>
    <row r="76" spans="1:20" ht="23.4" customHeight="1">
      <c r="C76" s="84"/>
      <c r="D76" s="84"/>
      <c r="E76" s="84"/>
      <c r="F76" s="84"/>
      <c r="G76" s="16"/>
      <c r="H76" s="16"/>
      <c r="I76" s="16"/>
      <c r="J76" s="16"/>
      <c r="K76" s="16"/>
      <c r="L76" s="16"/>
      <c r="M76" s="16"/>
      <c r="N76" s="16"/>
    </row>
    <row r="77" spans="1:20" ht="23.4" customHeight="1">
      <c r="G77" s="16"/>
      <c r="H77" s="16"/>
      <c r="I77" s="16"/>
      <c r="J77" s="16"/>
      <c r="K77" s="16"/>
      <c r="L77" s="16"/>
      <c r="M77" s="16"/>
      <c r="N77" s="16"/>
    </row>
    <row r="78" spans="1:20" ht="23.4" customHeight="1">
      <c r="G78" s="16"/>
      <c r="H78" s="16"/>
      <c r="I78" s="16"/>
      <c r="J78" s="16"/>
      <c r="K78" s="16"/>
      <c r="L78" s="16"/>
      <c r="M78" s="16"/>
      <c r="N78" s="16"/>
    </row>
    <row r="79" spans="1:20" ht="23.4" customHeight="1"/>
    <row r="80" spans="1:20" ht="23.4" customHeight="1"/>
    <row r="81" ht="23.4" customHeight="1"/>
    <row r="82" ht="23.4" customHeight="1"/>
  </sheetData>
  <mergeCells count="17">
    <mergeCell ref="C1:E1"/>
    <mergeCell ref="A52:A53"/>
    <mergeCell ref="B52:B53"/>
    <mergeCell ref="C52:C53"/>
    <mergeCell ref="D52:D53"/>
    <mergeCell ref="E52:E53"/>
    <mergeCell ref="A57:B57"/>
    <mergeCell ref="C58:D60"/>
    <mergeCell ref="G58:H60"/>
    <mergeCell ref="A59:B59"/>
    <mergeCell ref="C62:H66"/>
    <mergeCell ref="A64:B64"/>
    <mergeCell ref="S65:T65"/>
    <mergeCell ref="A69:B69"/>
    <mergeCell ref="C69:D69"/>
    <mergeCell ref="C72:F76"/>
    <mergeCell ref="J73:L7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Google form</vt:lpstr>
      <vt:lpstr>Ответы</vt:lpstr>
      <vt:lpstr>Коэффициента корреляции</vt:lpstr>
      <vt:lpstr>Physics</vt:lpstr>
      <vt:lpstr>Linear algebra</vt:lpstr>
      <vt:lpstr>Analytic Geometry</vt:lpstr>
      <vt:lpstr>Mathematical analysis</vt:lpstr>
      <vt:lpstr>Mathematical analysis 2</vt:lpstr>
      <vt:lpstr>Mathematical analysis 3</vt:lpstr>
      <vt:lpstr>Mathematical analysis 4</vt:lpstr>
      <vt:lpstr>Introductory mathematics</vt:lpstr>
      <vt:lpstr>English Language 1</vt:lpstr>
      <vt:lpstr>English Language 2</vt:lpstr>
      <vt:lpstr>Turkish Language 1</vt:lpstr>
      <vt:lpstr>Turkish Language 2</vt:lpstr>
      <vt:lpstr>Modern History of Kazakhstan</vt:lpstr>
      <vt:lpstr>ICT</vt:lpstr>
      <vt:lpstr>Algebra</vt:lpstr>
      <vt:lpstr>A.ch.linear algebra</vt:lpstr>
      <vt:lpstr>Educational practice</vt:lpstr>
      <vt:lpstr>Programming for Mathematics</vt:lpstr>
      <vt:lpstr>Discrete Mathematics</vt:lpstr>
      <vt:lpstr> Abstract Algebra</vt:lpstr>
      <vt:lpstr>ODE</vt:lpstr>
      <vt:lpstr>P.o.foreign language</vt:lpstr>
      <vt:lpstr> Philosophy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created xsi:type="dcterms:W3CDTF">2023-04-04T12:17:22Z</dcterms:created>
  <dcterms:modified xsi:type="dcterms:W3CDTF">2023-06-05T18:45:29Z</dcterms:modified>
</cp:coreProperties>
</file>