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a/sciebo/mathematik-fbb/mathematik-b/04-uebungsaufgaben/uebungsblatt-01/02-musterloesung/"/>
    </mc:Choice>
  </mc:AlternateContent>
  <xr:revisionPtr revIDLastSave="0" documentId="13_ncr:1_{E4311E60-3DB3-3644-BED2-00BCA91DAE79}" xr6:coauthVersionLast="47" xr6:coauthVersionMax="47" xr10:uidLastSave="{00000000-0000-0000-0000-000000000000}"/>
  <bookViews>
    <workbookView xWindow="2780" yWindow="1560" windowWidth="28040" windowHeight="17440" xr2:uid="{40594198-45E0-AA46-95C2-6092D4F55154}"/>
  </bookViews>
  <sheets>
    <sheet name="Lösung 1" sheetId="1" r:id="rId1"/>
    <sheet name="Lösung 2" sheetId="2" r:id="rId2"/>
    <sheet name="Lösung 3" sheetId="3" r:id="rId3"/>
    <sheet name="Lösung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" l="1"/>
  <c r="G8" i="4"/>
  <c r="G11" i="3"/>
  <c r="G4" i="3"/>
  <c r="G5" i="3"/>
  <c r="G6" i="3"/>
  <c r="G7" i="3"/>
  <c r="G8" i="3"/>
  <c r="G3" i="3"/>
  <c r="F4" i="3"/>
  <c r="F5" i="3"/>
  <c r="F6" i="3"/>
  <c r="F7" i="3"/>
  <c r="F8" i="3"/>
  <c r="F3" i="3"/>
  <c r="E18" i="1"/>
  <c r="E17" i="1"/>
  <c r="D12" i="2"/>
  <c r="D11" i="2"/>
  <c r="G10" i="3" l="1"/>
</calcChain>
</file>

<file path=xl/sharedStrings.xml><?xml version="1.0" encoding="utf-8"?>
<sst xmlns="http://schemas.openxmlformats.org/spreadsheetml/2006/main" count="71" uniqueCount="18">
  <si>
    <t>Land</t>
  </si>
  <si>
    <t>Jahr</t>
  </si>
  <si>
    <t>Typ</t>
  </si>
  <si>
    <t>Anzahl</t>
  </si>
  <si>
    <t>Afghanistan</t>
  </si>
  <si>
    <t>Fälle</t>
  </si>
  <si>
    <t>Bevölkerung</t>
  </si>
  <si>
    <t>Brasilien</t>
  </si>
  <si>
    <t>China</t>
  </si>
  <si>
    <t>Anteile</t>
  </si>
  <si>
    <t>745/19987071</t>
  </si>
  <si>
    <t>2666/20595360</t>
  </si>
  <si>
    <t>37737/172006362</t>
  </si>
  <si>
    <t>80488/174504898</t>
  </si>
  <si>
    <t>212258/1272915272</t>
  </si>
  <si>
    <t>213766/1280428583</t>
  </si>
  <si>
    <t>Anzahl Fälle</t>
  </si>
  <si>
    <t>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</si>
</sst>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164" fontId="0" fillId="0" borderId="0" xfId="0" applyNumberFormat="1" applyAlignment="1">
      <alignment vertical="center"/>
    </xf>
    <xf numFmtId="0" fontId="1" fillId="0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AEB4-F6C2-E54F-9E3A-1C51BE0F70FA}">
  <dimension ref="B1:E18"/>
  <sheetViews>
    <sheetView tabSelected="1" workbookViewId="0">
      <selection activeCell="G12" sqref="G12"/>
    </sheetView>
  </sheetViews>
  <sheetFormatPr baseColWidth="10" defaultRowHeight="16" x14ac:dyDescent="0.2"/>
  <cols>
    <col min="1" max="1" width="3.1640625" style="15" customWidth="1"/>
    <col min="2" max="2" width="11" style="15" bestFit="1" customWidth="1"/>
    <col min="3" max="3" width="5.1640625" style="15" bestFit="1" customWidth="1"/>
    <col min="4" max="4" width="11.33203125" style="15" bestFit="1" customWidth="1"/>
    <col min="5" max="5" width="11.1640625" style="15" bestFit="1" customWidth="1"/>
    <col min="6" max="7" width="10.83203125" style="15"/>
    <col min="8" max="8" width="11.1640625" style="15" bestFit="1" customWidth="1"/>
    <col min="9" max="16384" width="10.83203125" style="15"/>
  </cols>
  <sheetData>
    <row r="1" spans="2:5" ht="17" thickBot="1" x14ac:dyDescent="0.25"/>
    <row r="2" spans="2:5" ht="17" thickBot="1" x14ac:dyDescent="0.25">
      <c r="B2" s="19" t="s">
        <v>0</v>
      </c>
      <c r="C2" s="20" t="s">
        <v>1</v>
      </c>
      <c r="D2" s="20" t="s">
        <v>2</v>
      </c>
      <c r="E2" s="21" t="s">
        <v>3</v>
      </c>
    </row>
    <row r="3" spans="2:5" x14ac:dyDescent="0.2">
      <c r="B3" s="22" t="s">
        <v>4</v>
      </c>
      <c r="C3" s="23">
        <v>1999</v>
      </c>
      <c r="D3" s="23" t="s">
        <v>5</v>
      </c>
      <c r="E3" s="24">
        <v>745</v>
      </c>
    </row>
    <row r="4" spans="2:5" x14ac:dyDescent="0.2">
      <c r="B4" s="25" t="s">
        <v>4</v>
      </c>
      <c r="C4" s="26">
        <v>1999</v>
      </c>
      <c r="D4" s="26" t="s">
        <v>6</v>
      </c>
      <c r="E4" s="27">
        <v>19987071</v>
      </c>
    </row>
    <row r="5" spans="2:5" x14ac:dyDescent="0.2">
      <c r="B5" s="25" t="s">
        <v>4</v>
      </c>
      <c r="C5" s="26">
        <v>2000</v>
      </c>
      <c r="D5" s="26" t="s">
        <v>5</v>
      </c>
      <c r="E5" s="27">
        <v>2666</v>
      </c>
    </row>
    <row r="6" spans="2:5" x14ac:dyDescent="0.2">
      <c r="B6" s="25" t="s">
        <v>4</v>
      </c>
      <c r="C6" s="26">
        <v>2000</v>
      </c>
      <c r="D6" s="26" t="s">
        <v>6</v>
      </c>
      <c r="E6" s="27">
        <v>20595360</v>
      </c>
    </row>
    <row r="7" spans="2:5" x14ac:dyDescent="0.2">
      <c r="B7" s="25" t="s">
        <v>7</v>
      </c>
      <c r="C7" s="26">
        <v>1999</v>
      </c>
      <c r="D7" s="26" t="s">
        <v>5</v>
      </c>
      <c r="E7" s="27">
        <v>37737</v>
      </c>
    </row>
    <row r="8" spans="2:5" x14ac:dyDescent="0.2">
      <c r="B8" s="25" t="s">
        <v>7</v>
      </c>
      <c r="C8" s="26">
        <v>1999</v>
      </c>
      <c r="D8" s="26" t="s">
        <v>6</v>
      </c>
      <c r="E8" s="27">
        <v>172006362</v>
      </c>
    </row>
    <row r="9" spans="2:5" x14ac:dyDescent="0.2">
      <c r="B9" s="25" t="s">
        <v>7</v>
      </c>
      <c r="C9" s="26">
        <v>2000</v>
      </c>
      <c r="D9" s="26" t="s">
        <v>5</v>
      </c>
      <c r="E9" s="27">
        <v>80488</v>
      </c>
    </row>
    <row r="10" spans="2:5" x14ac:dyDescent="0.2">
      <c r="B10" s="25" t="s">
        <v>7</v>
      </c>
      <c r="C10" s="26">
        <v>2000</v>
      </c>
      <c r="D10" s="26" t="s">
        <v>6</v>
      </c>
      <c r="E10" s="27">
        <v>174504898</v>
      </c>
    </row>
    <row r="11" spans="2:5" x14ac:dyDescent="0.2">
      <c r="B11" s="25" t="s">
        <v>8</v>
      </c>
      <c r="C11" s="26">
        <v>1999</v>
      </c>
      <c r="D11" s="26" t="s">
        <v>5</v>
      </c>
      <c r="E11" s="27">
        <v>212258</v>
      </c>
    </row>
    <row r="12" spans="2:5" x14ac:dyDescent="0.2">
      <c r="B12" s="25" t="s">
        <v>8</v>
      </c>
      <c r="C12" s="26">
        <v>1999</v>
      </c>
      <c r="D12" s="26" t="s">
        <v>6</v>
      </c>
      <c r="E12" s="27">
        <v>1272915272</v>
      </c>
    </row>
    <row r="13" spans="2:5" x14ac:dyDescent="0.2">
      <c r="B13" s="25" t="s">
        <v>8</v>
      </c>
      <c r="C13" s="26">
        <v>2000</v>
      </c>
      <c r="D13" s="26" t="s">
        <v>5</v>
      </c>
      <c r="E13" s="27">
        <v>213766</v>
      </c>
    </row>
    <row r="14" spans="2:5" ht="17" thickBot="1" x14ac:dyDescent="0.25">
      <c r="B14" s="28" t="s">
        <v>8</v>
      </c>
      <c r="C14" s="29">
        <v>2000</v>
      </c>
      <c r="D14" s="29" t="s">
        <v>6</v>
      </c>
      <c r="E14" s="30">
        <v>1280428583</v>
      </c>
    </row>
    <row r="17" spans="4:5" x14ac:dyDescent="0.2">
      <c r="D17" s="16" t="s">
        <v>16</v>
      </c>
      <c r="E17" s="15">
        <f>E3+E5+E7+E9+E11+E13</f>
        <v>547660</v>
      </c>
    </row>
    <row r="18" spans="4:5" x14ac:dyDescent="0.2">
      <c r="D18" s="16" t="s">
        <v>17</v>
      </c>
      <c r="E18" s="43">
        <f>E17/(E4+E6+E8+E10+E12+E14)</f>
        <v>1.8625119269919703E-4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466C-9064-6741-99A1-33304193BABB}">
  <dimension ref="B1:E12"/>
  <sheetViews>
    <sheetView workbookViewId="0">
      <selection activeCell="C11" sqref="C11:D12"/>
    </sheetView>
  </sheetViews>
  <sheetFormatPr baseColWidth="10" defaultRowHeight="16" x14ac:dyDescent="0.2"/>
  <cols>
    <col min="1" max="1" width="3.6640625" style="14" customWidth="1"/>
    <col min="2" max="16384" width="10.83203125" style="14"/>
  </cols>
  <sheetData>
    <row r="1" spans="2:5" ht="17" thickBot="1" x14ac:dyDescent="0.25"/>
    <row r="2" spans="2:5" ht="17" thickBot="1" x14ac:dyDescent="0.25">
      <c r="B2" s="31" t="s">
        <v>0</v>
      </c>
      <c r="C2" s="32" t="s">
        <v>1</v>
      </c>
      <c r="D2" s="32" t="s">
        <v>5</v>
      </c>
      <c r="E2" s="33" t="s">
        <v>6</v>
      </c>
    </row>
    <row r="3" spans="2:5" x14ac:dyDescent="0.2">
      <c r="B3" s="34" t="s">
        <v>4</v>
      </c>
      <c r="C3" s="35">
        <v>1999</v>
      </c>
      <c r="D3" s="35">
        <v>745</v>
      </c>
      <c r="E3" s="36">
        <v>19987071</v>
      </c>
    </row>
    <row r="4" spans="2:5" x14ac:dyDescent="0.2">
      <c r="B4" s="37" t="s">
        <v>4</v>
      </c>
      <c r="C4" s="38">
        <v>2000</v>
      </c>
      <c r="D4" s="38">
        <v>2666</v>
      </c>
      <c r="E4" s="39">
        <v>20595360</v>
      </c>
    </row>
    <row r="5" spans="2:5" x14ac:dyDescent="0.2">
      <c r="B5" s="37" t="s">
        <v>7</v>
      </c>
      <c r="C5" s="38">
        <v>1999</v>
      </c>
      <c r="D5" s="38">
        <v>37737</v>
      </c>
      <c r="E5" s="39">
        <v>172006362</v>
      </c>
    </row>
    <row r="6" spans="2:5" x14ac:dyDescent="0.2">
      <c r="B6" s="37" t="s">
        <v>7</v>
      </c>
      <c r="C6" s="38">
        <v>2000</v>
      </c>
      <c r="D6" s="38">
        <v>80488</v>
      </c>
      <c r="E6" s="39">
        <v>174504898</v>
      </c>
    </row>
    <row r="7" spans="2:5" x14ac:dyDescent="0.2">
      <c r="B7" s="37" t="s">
        <v>8</v>
      </c>
      <c r="C7" s="38">
        <v>1999</v>
      </c>
      <c r="D7" s="38">
        <v>212258</v>
      </c>
      <c r="E7" s="39">
        <v>1272915272</v>
      </c>
    </row>
    <row r="8" spans="2:5" ht="17" thickBot="1" x14ac:dyDescent="0.25">
      <c r="B8" s="40" t="s">
        <v>8</v>
      </c>
      <c r="C8" s="41">
        <v>2000</v>
      </c>
      <c r="D8" s="41">
        <v>213766</v>
      </c>
      <c r="E8" s="42">
        <v>1280428583</v>
      </c>
    </row>
    <row r="11" spans="2:5" x14ac:dyDescent="0.2">
      <c r="C11" s="13" t="s">
        <v>16</v>
      </c>
      <c r="D11" s="17">
        <f>SUM(D3:D8)</f>
        <v>547660</v>
      </c>
    </row>
    <row r="12" spans="2:5" x14ac:dyDescent="0.2">
      <c r="C12" s="13" t="s">
        <v>17</v>
      </c>
      <c r="D12" s="18">
        <f>D11/SUM(E3:E8)</f>
        <v>1.8625119269919703E-4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B4E-D8B6-8E4D-ABC7-BD125E4B05EE}">
  <dimension ref="B1:G11"/>
  <sheetViews>
    <sheetView workbookViewId="0">
      <selection activeCell="F10" sqref="F10:F11"/>
    </sheetView>
  </sheetViews>
  <sheetFormatPr baseColWidth="10" defaultRowHeight="16" x14ac:dyDescent="0.2"/>
  <cols>
    <col min="2" max="2" width="11" bestFit="1" customWidth="1"/>
    <col min="3" max="3" width="5.1640625" bestFit="1" customWidth="1"/>
    <col min="4" max="4" width="18.1640625" bestFit="1" customWidth="1"/>
    <col min="6" max="6" width="15.33203125" customWidth="1"/>
    <col min="7" max="7" width="12.83203125" customWidth="1"/>
  </cols>
  <sheetData>
    <row r="1" spans="2:7" ht="17" thickBot="1" x14ac:dyDescent="0.25"/>
    <row r="2" spans="2:7" ht="17" thickBot="1" x14ac:dyDescent="0.25">
      <c r="B2" s="10" t="s">
        <v>0</v>
      </c>
      <c r="C2" s="11" t="s">
        <v>1</v>
      </c>
      <c r="D2" s="12" t="s">
        <v>9</v>
      </c>
      <c r="F2" s="44" t="s">
        <v>5</v>
      </c>
      <c r="G2" s="44" t="s">
        <v>6</v>
      </c>
    </row>
    <row r="3" spans="2:7" x14ac:dyDescent="0.2">
      <c r="B3" s="7" t="s">
        <v>4</v>
      </c>
      <c r="C3" s="8">
        <v>1999</v>
      </c>
      <c r="D3" s="9" t="s">
        <v>10</v>
      </c>
      <c r="F3" s="45">
        <f>INT(LEFT(D3,SEARCH("/",D3,1)-1))</f>
        <v>745</v>
      </c>
      <c r="G3">
        <f>INT(RIGHT(D3,LEN(D3)-SEARCH("/",D3,1)))</f>
        <v>19987071</v>
      </c>
    </row>
    <row r="4" spans="2:7" x14ac:dyDescent="0.2">
      <c r="B4" s="2" t="s">
        <v>4</v>
      </c>
      <c r="C4" s="1">
        <v>2000</v>
      </c>
      <c r="D4" s="3" t="s">
        <v>11</v>
      </c>
      <c r="F4" s="45">
        <f t="shared" ref="F4:F8" si="0">INT(LEFT(D4,SEARCH("/",D4,1)-1))</f>
        <v>2666</v>
      </c>
      <c r="G4">
        <f t="shared" ref="G4:G8" si="1">INT(RIGHT(D4,LEN(D4)-SEARCH("/",D4,1)))</f>
        <v>20595360</v>
      </c>
    </row>
    <row r="5" spans="2:7" x14ac:dyDescent="0.2">
      <c r="B5" s="2" t="s">
        <v>7</v>
      </c>
      <c r="C5" s="1">
        <v>1999</v>
      </c>
      <c r="D5" s="3" t="s">
        <v>12</v>
      </c>
      <c r="F5" s="45">
        <f t="shared" si="0"/>
        <v>37737</v>
      </c>
      <c r="G5">
        <f t="shared" si="1"/>
        <v>172006362</v>
      </c>
    </row>
    <row r="6" spans="2:7" x14ac:dyDescent="0.2">
      <c r="B6" s="2" t="s">
        <v>7</v>
      </c>
      <c r="C6" s="1">
        <v>2000</v>
      </c>
      <c r="D6" s="3" t="s">
        <v>13</v>
      </c>
      <c r="F6" s="45">
        <f t="shared" si="0"/>
        <v>80488</v>
      </c>
      <c r="G6">
        <f t="shared" si="1"/>
        <v>174504898</v>
      </c>
    </row>
    <row r="7" spans="2:7" x14ac:dyDescent="0.2">
      <c r="B7" s="2" t="s">
        <v>8</v>
      </c>
      <c r="C7" s="1">
        <v>1999</v>
      </c>
      <c r="D7" s="3" t="s">
        <v>14</v>
      </c>
      <c r="F7" s="45">
        <f t="shared" si="0"/>
        <v>212258</v>
      </c>
      <c r="G7">
        <f t="shared" si="1"/>
        <v>1272915272</v>
      </c>
    </row>
    <row r="8" spans="2:7" ht="17" thickBot="1" x14ac:dyDescent="0.25">
      <c r="B8" s="4" t="s">
        <v>8</v>
      </c>
      <c r="C8" s="5">
        <v>2000</v>
      </c>
      <c r="D8" s="6" t="s">
        <v>15</v>
      </c>
      <c r="F8" s="45">
        <f t="shared" si="0"/>
        <v>213766</v>
      </c>
      <c r="G8">
        <f t="shared" si="1"/>
        <v>1280428583</v>
      </c>
    </row>
    <row r="10" spans="2:7" x14ac:dyDescent="0.2">
      <c r="F10" s="13" t="s">
        <v>16</v>
      </c>
      <c r="G10" s="17">
        <f>SUM(F3:F8)</f>
        <v>547660</v>
      </c>
    </row>
    <row r="11" spans="2:7" x14ac:dyDescent="0.2">
      <c r="F11" s="13" t="s">
        <v>17</v>
      </c>
      <c r="G11" s="18">
        <f>G10/SUM(G3:G8)</f>
        <v>1.8625119269919703E-4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B73-BE64-3747-A48F-535283B24765}">
  <dimension ref="B1:H9"/>
  <sheetViews>
    <sheetView workbookViewId="0">
      <selection activeCell="H12" sqref="H12"/>
    </sheetView>
  </sheetViews>
  <sheetFormatPr baseColWidth="10" defaultRowHeight="16" x14ac:dyDescent="0.2"/>
  <cols>
    <col min="1" max="1" width="4" style="14" customWidth="1"/>
    <col min="2" max="16384" width="10.83203125" style="14"/>
  </cols>
  <sheetData>
    <row r="1" spans="2:8" ht="17" thickBot="1" x14ac:dyDescent="0.25"/>
    <row r="2" spans="2:8" ht="17" thickBot="1" x14ac:dyDescent="0.25">
      <c r="B2" s="31" t="s">
        <v>0</v>
      </c>
      <c r="C2" s="32">
        <v>1999</v>
      </c>
      <c r="D2" s="33">
        <v>2000</v>
      </c>
      <c r="F2" s="31" t="s">
        <v>0</v>
      </c>
      <c r="G2" s="32">
        <v>1999</v>
      </c>
      <c r="H2" s="33">
        <v>2000</v>
      </c>
    </row>
    <row r="3" spans="2:8" x14ac:dyDescent="0.2">
      <c r="B3" s="34" t="s">
        <v>4</v>
      </c>
      <c r="C3" s="35">
        <v>745</v>
      </c>
      <c r="D3" s="36">
        <v>2666</v>
      </c>
      <c r="F3" s="34" t="s">
        <v>4</v>
      </c>
      <c r="G3" s="35">
        <v>19987071</v>
      </c>
      <c r="H3" s="36">
        <v>20595360</v>
      </c>
    </row>
    <row r="4" spans="2:8" x14ac:dyDescent="0.2">
      <c r="B4" s="37" t="s">
        <v>7</v>
      </c>
      <c r="C4" s="38">
        <v>37737</v>
      </c>
      <c r="D4" s="39">
        <v>80488</v>
      </c>
      <c r="F4" s="37" t="s">
        <v>7</v>
      </c>
      <c r="G4" s="38">
        <v>172006362</v>
      </c>
      <c r="H4" s="39">
        <v>174504898</v>
      </c>
    </row>
    <row r="5" spans="2:8" ht="17" thickBot="1" x14ac:dyDescent="0.25">
      <c r="B5" s="40" t="s">
        <v>8</v>
      </c>
      <c r="C5" s="41">
        <v>212258</v>
      </c>
      <c r="D5" s="42">
        <v>213766</v>
      </c>
      <c r="F5" s="40" t="s">
        <v>8</v>
      </c>
      <c r="G5" s="41">
        <v>1272915272</v>
      </c>
      <c r="H5" s="42">
        <v>1280428583</v>
      </c>
    </row>
    <row r="8" spans="2:8" x14ac:dyDescent="0.2">
      <c r="F8" s="13" t="s">
        <v>16</v>
      </c>
      <c r="G8" s="17">
        <f>SUM(C3:D5)</f>
        <v>547660</v>
      </c>
    </row>
    <row r="9" spans="2:8" x14ac:dyDescent="0.2">
      <c r="F9" s="13" t="s">
        <v>17</v>
      </c>
      <c r="G9" s="18">
        <f>G8/SUM(G3:H5)</f>
        <v>1.8625119269919703E-4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Lösung 1</vt:lpstr>
      <vt:lpstr>Lösung 2</vt:lpstr>
      <vt:lpstr>Lösung 3</vt:lpstr>
      <vt:lpstr>Lösung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Baitsch</dc:creator>
  <cp:lastModifiedBy>Matthias Baitsch</cp:lastModifiedBy>
  <dcterms:created xsi:type="dcterms:W3CDTF">2020-10-21T10:34:35Z</dcterms:created>
  <dcterms:modified xsi:type="dcterms:W3CDTF">2021-10-12T17:47:30Z</dcterms:modified>
</cp:coreProperties>
</file>