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
    </mc:Choice>
  </mc:AlternateContent>
  <bookViews>
    <workbookView xWindow="0" yWindow="90" windowWidth="14220" windowHeight="7815"/>
  </bookViews>
  <sheets>
    <sheet name="Ratio" sheetId="1" r:id="rId1"/>
    <sheet name="Difference" sheetId="4" r:id="rId2"/>
    <sheet name="Average" sheetId="6" r:id="rId3"/>
    <sheet name="Adjusted Tickers" sheetId="8" r:id="rId4"/>
  </sheets>
  <calcPr calcId="152511"/>
</workbook>
</file>

<file path=xl/calcChain.xml><?xml version="1.0" encoding="utf-8"?>
<calcChain xmlns="http://schemas.openxmlformats.org/spreadsheetml/2006/main">
  <c r="F43" i="6" l="1"/>
  <c r="F44" i="6"/>
  <c r="F45" i="6"/>
  <c r="F46" i="6"/>
  <c r="F47" i="6"/>
  <c r="F48" i="6"/>
  <c r="F49" i="6"/>
  <c r="F50" i="6"/>
  <c r="F51" i="6"/>
  <c r="F52" i="6"/>
  <c r="F53" i="6"/>
  <c r="F54" i="6"/>
  <c r="F55" i="6"/>
  <c r="F56" i="6"/>
  <c r="F57" i="6"/>
  <c r="F58" i="6"/>
  <c r="F59" i="6"/>
  <c r="F60" i="6"/>
  <c r="F61" i="6"/>
  <c r="F62" i="6"/>
  <c r="F42" i="6"/>
  <c r="H42" i="6" s="1"/>
  <c r="G42" i="6" s="1"/>
  <c r="I42" i="6" s="1"/>
  <c r="F21" i="4"/>
  <c r="H41" i="6"/>
  <c r="G41" i="6"/>
  <c r="I41" i="6" s="1"/>
  <c r="F25" i="6"/>
  <c r="H25" i="6" s="1"/>
  <c r="G25" i="6" s="1"/>
  <c r="I25" i="6" s="1"/>
  <c r="F26" i="6"/>
  <c r="H26" i="6" s="1"/>
  <c r="G26" i="6" s="1"/>
  <c r="I26" i="6" s="1"/>
  <c r="F27" i="6"/>
  <c r="H27" i="6" s="1"/>
  <c r="G27" i="6" s="1"/>
  <c r="I27" i="6" s="1"/>
  <c r="F28" i="6"/>
  <c r="H28" i="6" s="1"/>
  <c r="G28" i="6" s="1"/>
  <c r="I28" i="6" s="1"/>
  <c r="F29" i="6"/>
  <c r="H29" i="6" s="1"/>
  <c r="G29" i="6" s="1"/>
  <c r="I29" i="6" s="1"/>
  <c r="F30" i="6"/>
  <c r="H30" i="6" s="1"/>
  <c r="G30" i="6" s="1"/>
  <c r="I30" i="6" s="1"/>
  <c r="F31" i="6"/>
  <c r="H31" i="6" s="1"/>
  <c r="G31" i="6" s="1"/>
  <c r="I31" i="6" s="1"/>
  <c r="F32" i="6"/>
  <c r="H32" i="6" s="1"/>
  <c r="G32" i="6" s="1"/>
  <c r="I32" i="6" s="1"/>
  <c r="F33" i="6"/>
  <c r="H33" i="6" s="1"/>
  <c r="G33" i="6" s="1"/>
  <c r="I33" i="6" s="1"/>
  <c r="F34" i="6"/>
  <c r="H34" i="6" s="1"/>
  <c r="G34" i="6" s="1"/>
  <c r="I34" i="6" s="1"/>
  <c r="F35" i="6"/>
  <c r="H35" i="6" s="1"/>
  <c r="G35" i="6" s="1"/>
  <c r="I35" i="6" s="1"/>
  <c r="F36" i="6"/>
  <c r="H36" i="6" s="1"/>
  <c r="G36" i="6" s="1"/>
  <c r="I36" i="6" s="1"/>
  <c r="F37" i="6"/>
  <c r="H37" i="6" s="1"/>
  <c r="G37" i="6" s="1"/>
  <c r="I37" i="6" s="1"/>
  <c r="F38" i="6"/>
  <c r="H38" i="6" s="1"/>
  <c r="G38" i="6" s="1"/>
  <c r="I38" i="6" s="1"/>
  <c r="F39" i="6"/>
  <c r="H39" i="6" s="1"/>
  <c r="G39" i="6" s="1"/>
  <c r="I39" i="6" s="1"/>
  <c r="F40" i="6"/>
  <c r="H40" i="6" s="1"/>
  <c r="G40" i="6" s="1"/>
  <c r="I40" i="6" s="1"/>
  <c r="F21" i="6"/>
  <c r="H21" i="6" s="1"/>
  <c r="G21" i="6" s="1"/>
  <c r="I21" i="6" s="1"/>
  <c r="F22" i="6"/>
  <c r="H22" i="6" s="1"/>
  <c r="G22" i="6" s="1"/>
  <c r="I22" i="6" s="1"/>
  <c r="F23" i="6"/>
  <c r="H23" i="6" s="1"/>
  <c r="G23" i="6" s="1"/>
  <c r="I23" i="6" s="1"/>
  <c r="F24" i="6"/>
  <c r="H24" i="6" s="1"/>
  <c r="G24" i="6" s="1"/>
  <c r="I24" i="6" s="1"/>
  <c r="O34" i="8"/>
  <c r="N34" i="8"/>
  <c r="O33" i="8"/>
  <c r="M23" i="8"/>
  <c r="N33" i="8"/>
  <c r="O32" i="8"/>
  <c r="N32" i="8"/>
  <c r="O31" i="8"/>
  <c r="N31" i="8"/>
  <c r="O28" i="8"/>
  <c r="N28" i="8"/>
  <c r="O27" i="8"/>
  <c r="N27" i="8"/>
  <c r="O26" i="8"/>
  <c r="N26" i="8"/>
  <c r="O25" i="8"/>
  <c r="N25" i="8"/>
  <c r="O24" i="8"/>
  <c r="N24" i="8"/>
  <c r="M24" i="8"/>
  <c r="M25" i="8" s="1"/>
  <c r="O23" i="8"/>
  <c r="N23" i="8"/>
  <c r="O22" i="8"/>
  <c r="N22" i="8"/>
  <c r="M22" i="8"/>
  <c r="F41" i="4"/>
  <c r="H41" i="4"/>
  <c r="F42" i="1"/>
  <c r="F20" i="1"/>
  <c r="E23" i="1" s="1"/>
  <c r="G42" i="1"/>
  <c r="B28" i="8" l="1"/>
  <c r="B33" i="8" s="1"/>
</calcChain>
</file>

<file path=xl/sharedStrings.xml><?xml version="1.0" encoding="utf-8"?>
<sst xmlns="http://schemas.openxmlformats.org/spreadsheetml/2006/main" count="111" uniqueCount="66">
  <si>
    <t>FN1 Comdty</t>
  </si>
  <si>
    <t>Calculations:</t>
  </si>
  <si>
    <t>Adjusted by Ratio</t>
  </si>
  <si>
    <t>Not Adjusted</t>
  </si>
  <si>
    <t>FNG0</t>
  </si>
  <si>
    <t>FNF0</t>
  </si>
  <si>
    <t>34.4/34.29</t>
  </si>
  <si>
    <t>34.29*1.0032709</t>
  </si>
  <si>
    <t>FNG0 Px on 12/30</t>
  </si>
  <si>
    <t>FNZ9</t>
  </si>
  <si>
    <t>31.26/28.3  =</t>
  </si>
  <si>
    <t>28.3*1.0032709*1.1045936</t>
  </si>
  <si>
    <t>FNX9</t>
  </si>
  <si>
    <t>=34.4</t>
  </si>
  <si>
    <t>CL1 Comdty</t>
  </si>
  <si>
    <t>Adjusted by Diff</t>
  </si>
  <si>
    <t>CLK1</t>
  </si>
  <si>
    <t>CLJ1</t>
  </si>
  <si>
    <t>CLK1 on 3/22</t>
  </si>
  <si>
    <t>CLH1</t>
  </si>
  <si>
    <t>CLH1 on 2/22</t>
  </si>
  <si>
    <t>Difference</t>
  </si>
  <si>
    <t>Adjusted</t>
  </si>
  <si>
    <t>Adjusted by Avg</t>
  </si>
  <si>
    <t>Weighted Average= Simple Weighted average based on days to roll</t>
  </si>
  <si>
    <t>28 Actual Days btw Rolls</t>
  </si>
  <si>
    <t>Weight CLK1 = 0.9643</t>
  </si>
  <si>
    <t>Weight CLJ1 = 0.0357</t>
  </si>
  <si>
    <t>=(104.97*0.9643)+(104*0.0357)</t>
  </si>
  <si>
    <t>Roll Types</t>
  </si>
  <si>
    <t>Adjustments</t>
  </si>
  <si>
    <t>B = Bloomberg Default</t>
  </si>
  <si>
    <t>N = None</t>
  </si>
  <si>
    <t>R = Relative to Expiration</t>
  </si>
  <si>
    <t>D = Difference</t>
  </si>
  <si>
    <t>F = Fixed Day of Month</t>
  </si>
  <si>
    <t>R = Ratio</t>
  </si>
  <si>
    <t>Ticker</t>
  </si>
  <si>
    <t>Roll Type</t>
  </si>
  <si>
    <t>Days</t>
  </si>
  <si>
    <t>Months</t>
  </si>
  <si>
    <t>Adjust</t>
  </si>
  <si>
    <t>A = With Active Future</t>
  </si>
  <si>
    <t>W = Average</t>
  </si>
  <si>
    <t>With Active Future</t>
  </si>
  <si>
    <t>N = Relative to First Notice</t>
  </si>
  <si>
    <t>D = At First Delivery</t>
  </si>
  <si>
    <t>GFUT Adjusted Ticker</t>
  </si>
  <si>
    <t>O = At option expiration</t>
  </si>
  <si>
    <t>Weight 1</t>
  </si>
  <si>
    <t>Weight 2</t>
  </si>
  <si>
    <t>CLG1</t>
  </si>
  <si>
    <t>…weightings start over again</t>
  </si>
  <si>
    <t>33 actual days now btw rolls!</t>
  </si>
  <si>
    <t>Adj Ratio</t>
  </si>
  <si>
    <t>Difference= Front Month - Expired Month</t>
  </si>
  <si>
    <t>Ratio= Front Month /Expiration</t>
  </si>
  <si>
    <t>Adjusted Pricing= (Front Month * Weighted average) + (2nd Month * Weighted Average)</t>
  </si>
  <si>
    <t>Adjusted Pricing= Expired Month(s) Pricing * Ratio (cumulative)</t>
  </si>
  <si>
    <t>Adjusted Pricing= Expired Month(s) Pricing + Difference (cumulative)</t>
  </si>
  <si>
    <t>… continue to add the culmulative differences</t>
  </si>
  <si>
    <t>104.97-104</t>
  </si>
  <si>
    <t>= 0.97</t>
  </si>
  <si>
    <t>… continue to multiply by the cumulative ratios</t>
  </si>
  <si>
    <r>
      <t xml:space="preserve">104 + 0.97 = </t>
    </r>
    <r>
      <rPr>
        <b/>
        <sz val="10"/>
        <color indexed="8"/>
        <rFont val="Calibri"/>
        <family val="2"/>
      </rPr>
      <t>104.97</t>
    </r>
  </si>
  <si>
    <t>LA1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</si>
</sst>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0.000"/>
    <numFmt numFmtId="173" formatCode="0.000000"/>
  </numFmts>
  <fonts count="23" x14ac:knownFonts="1">
    <font>
      <sz val="11"/>
      <color theme="1"/>
      <name val="Calibri"/>
      <family val="2"/>
      <scheme val="minor"/>
    </font>
    <font>
      <sz val="10"/>
      <name val="Arial"/>
      <family val="2"/>
    </font>
    <font>
      <sz val="10"/>
      <name val="Calibri"/>
      <family val="2"/>
    </font>
    <font>
      <b/>
      <sz val="10"/>
      <name val="Calibri"/>
      <family val="2"/>
    </font>
    <font>
      <b/>
      <sz val="10"/>
      <color indexed="47"/>
      <name val="Arial"/>
      <family val="2"/>
    </font>
    <font>
      <b/>
      <sz val="10"/>
      <name val="Arial"/>
      <family val="2"/>
    </font>
    <font>
      <sz val="10"/>
      <name val="Arial"/>
      <family val="2"/>
    </font>
    <font>
      <sz val="10"/>
      <color indexed="47"/>
      <name val="Arial"/>
      <family val="2"/>
    </font>
    <font>
      <b/>
      <sz val="10"/>
      <color indexed="8"/>
      <name val="Calibri"/>
      <family val="2"/>
    </font>
    <font>
      <b/>
      <sz val="11"/>
      <color theme="1"/>
      <name val="Calibri"/>
      <family val="2"/>
      <scheme val="minor"/>
    </font>
    <font>
      <u/>
      <sz val="11"/>
      <color theme="1"/>
      <name val="Calibri"/>
      <family val="2"/>
      <scheme val="minor"/>
    </font>
    <font>
      <i/>
      <sz val="9"/>
      <color theme="1"/>
      <name val="Calibri"/>
      <family val="2"/>
      <scheme val="minor"/>
    </font>
    <font>
      <i/>
      <sz val="11"/>
      <color theme="1"/>
      <name val="Calibri"/>
      <family val="2"/>
      <scheme val="minor"/>
    </font>
    <font>
      <b/>
      <sz val="10"/>
      <color theme="1"/>
      <name val="Calibri"/>
      <family val="2"/>
      <scheme val="minor"/>
    </font>
    <font>
      <b/>
      <u/>
      <sz val="11"/>
      <color theme="1"/>
      <name val="Calibri"/>
      <family val="2"/>
      <scheme val="minor"/>
    </font>
    <font>
      <sz val="10"/>
      <color theme="1"/>
      <name val="Calibri"/>
      <family val="2"/>
      <scheme val="minor"/>
    </font>
    <font>
      <sz val="18"/>
      <color theme="1"/>
      <name val="Calibri"/>
      <family val="2"/>
      <scheme val="minor"/>
    </font>
    <font>
      <i/>
      <sz val="10"/>
      <color theme="1"/>
      <name val="Calibri"/>
      <family val="2"/>
      <scheme val="minor"/>
    </font>
    <font>
      <b/>
      <i/>
      <sz val="10"/>
      <color theme="1"/>
      <name val="Calibri"/>
      <family val="2"/>
      <scheme val="minor"/>
    </font>
    <font>
      <sz val="11"/>
      <name val="Calibri"/>
      <family val="2"/>
      <scheme val="minor"/>
    </font>
    <font>
      <sz val="16"/>
      <color theme="1"/>
      <name val="Calibri"/>
      <family val="2"/>
      <scheme val="minor"/>
    </font>
    <font>
      <sz val="12"/>
      <color theme="1"/>
      <name val="Calibri"/>
      <family val="2"/>
      <scheme val="minor"/>
    </font>
    <font>
      <u/>
      <sz val="14"/>
      <color theme="1"/>
      <name val="Calibri"/>
      <family val="2"/>
      <scheme val="minor"/>
    </font>
  </fonts>
  <fills count="6">
    <fill>
      <patternFill patternType="none"/>
    </fill>
    <fill>
      <patternFill patternType="gray125"/>
    </fill>
    <fill>
      <patternFill patternType="solid">
        <fgColor rgb="FF909090"/>
        <bgColor indexed="64"/>
      </patternFill>
    </fill>
    <fill>
      <patternFill patternType="solid">
        <fgColor rgb="FFD8D8D8"/>
        <bgColor indexed="64"/>
      </patternFill>
    </fill>
    <fill>
      <patternFill patternType="solid">
        <fgColor rgb="FFFFD373"/>
        <bgColor indexed="64"/>
      </patternFill>
    </fill>
    <fill>
      <patternFill patternType="solid">
        <fgColor rgb="FFF09000"/>
        <bgColor indexed="64"/>
      </patternFill>
    </fill>
  </fills>
  <borders count="19">
    <border>
      <left/>
      <right/>
      <top/>
      <bottom/>
      <diagonal/>
    </border>
    <border>
      <left/>
      <right/>
      <top/>
      <bottom style="thin">
        <color indexed="64"/>
      </bottom>
      <diagonal/>
    </border>
    <border>
      <left style="thick">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141">
    <xf numFmtId="0" fontId="0" fillId="0" borderId="0" xfId="0"/>
    <xf numFmtId="0" fontId="0" fillId="0" borderId="0" xfId="0" applyAlignment="1">
      <alignment horizontal="center"/>
    </xf>
    <xf numFmtId="0" fontId="0" fillId="0" borderId="1" xfId="0" applyFont="1" applyBorder="1" applyAlignment="1">
      <alignment horizontal="center"/>
    </xf>
    <xf numFmtId="0" fontId="6" fillId="0" borderId="0" xfId="1" applyFont="1" applyFill="1" applyBorder="1"/>
    <xf numFmtId="0" fontId="0" fillId="0" borderId="0" xfId="0" applyFont="1" applyAlignment="1">
      <alignment horizontal="center"/>
    </xf>
    <xf numFmtId="0" fontId="9" fillId="0" borderId="0" xfId="0" applyFont="1" applyAlignment="1">
      <alignment horizontal="center"/>
    </xf>
    <xf numFmtId="0" fontId="1" fillId="0" borderId="0" xfId="1" applyFont="1" applyFill="1" applyBorder="1" applyAlignment="1">
      <alignment horizontal="center"/>
    </xf>
    <xf numFmtId="0" fontId="0" fillId="0" borderId="0" xfId="0" applyFill="1" applyBorder="1" applyAlignment="1">
      <alignment horizontal="center"/>
    </xf>
    <xf numFmtId="14" fontId="0" fillId="0" borderId="0" xfId="0" applyNumberFormat="1" applyAlignment="1">
      <alignment horizontal="center"/>
    </xf>
    <xf numFmtId="0" fontId="0" fillId="0" borderId="1" xfId="0" applyBorder="1" applyAlignment="1">
      <alignment horizontal="center"/>
    </xf>
    <xf numFmtId="0" fontId="0" fillId="0" borderId="0" xfId="0" applyBorder="1" applyAlignment="1">
      <alignment horizontal="center"/>
    </xf>
    <xf numFmtId="14" fontId="10" fillId="0" borderId="0" xfId="0" applyNumberFormat="1" applyFont="1" applyAlignment="1">
      <alignment horizontal="center"/>
    </xf>
    <xf numFmtId="14" fontId="0" fillId="0" borderId="1" xfId="0" applyNumberFormat="1" applyBorder="1" applyAlignment="1">
      <alignment horizontal="center"/>
    </xf>
    <xf numFmtId="0" fontId="2" fillId="0" borderId="0" xfId="1" applyFont="1" applyFill="1" applyBorder="1" applyAlignment="1">
      <alignment horizontal="center"/>
    </xf>
    <xf numFmtId="14" fontId="0" fillId="0" borderId="1" xfId="0" applyNumberFormat="1" applyFont="1" applyBorder="1" applyAlignment="1">
      <alignment horizontal="center"/>
    </xf>
    <xf numFmtId="14" fontId="0" fillId="0" borderId="0" xfId="0" applyNumberFormat="1" applyBorder="1" applyAlignment="1">
      <alignment horizontal="center"/>
    </xf>
    <xf numFmtId="2" fontId="0" fillId="0" borderId="0" xfId="0" applyNumberFormat="1" applyAlignment="1">
      <alignment horizontal="center"/>
    </xf>
    <xf numFmtId="14" fontId="0" fillId="0" borderId="0" xfId="0" applyNumberFormat="1"/>
    <xf numFmtId="14" fontId="0" fillId="0" borderId="0" xfId="0" applyNumberFormat="1" applyFill="1" applyBorder="1" applyAlignment="1">
      <alignment horizontal="center"/>
    </xf>
    <xf numFmtId="0" fontId="11" fillId="0" borderId="0" xfId="0" applyFont="1" applyFill="1" applyBorder="1" applyAlignment="1">
      <alignment horizontal="left"/>
    </xf>
    <xf numFmtId="0" fontId="11" fillId="0" borderId="0" xfId="0" applyFont="1" applyFill="1" applyBorder="1" applyAlignment="1">
      <alignment horizontal="center"/>
    </xf>
    <xf numFmtId="0" fontId="0" fillId="0" borderId="0" xfId="0" applyAlignment="1">
      <alignment horizontal="left"/>
    </xf>
    <xf numFmtId="0" fontId="0" fillId="0" borderId="0" xfId="0" applyBorder="1"/>
    <xf numFmtId="172" fontId="0" fillId="0" borderId="0" xfId="0" applyNumberFormat="1" applyFill="1" applyBorder="1" applyAlignment="1">
      <alignment horizontal="center"/>
    </xf>
    <xf numFmtId="0" fontId="1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center"/>
    </xf>
    <xf numFmtId="0" fontId="2" fillId="0" borderId="0" xfId="0" applyFont="1" applyFill="1" applyBorder="1"/>
    <xf numFmtId="0" fontId="7" fillId="0" borderId="0" xfId="0" applyFont="1" applyFill="1" applyBorder="1"/>
    <xf numFmtId="0" fontId="6" fillId="0" borderId="0" xfId="0" applyFont="1" applyFill="1" applyBorder="1"/>
    <xf numFmtId="0" fontId="0" fillId="0" borderId="0" xfId="0" applyFill="1" applyBorder="1"/>
    <xf numFmtId="0" fontId="13" fillId="0" borderId="0" xfId="0" applyFont="1" applyAlignment="1">
      <alignment horizontal="left"/>
    </xf>
    <xf numFmtId="0" fontId="14" fillId="0" borderId="0" xfId="0" applyFont="1" applyAlignment="1">
      <alignment horizontal="center"/>
    </xf>
    <xf numFmtId="0" fontId="0" fillId="0" borderId="0" xfId="0" quotePrefix="1"/>
    <xf numFmtId="0" fontId="0" fillId="0" borderId="2" xfId="0" applyBorder="1"/>
    <xf numFmtId="0" fontId="15" fillId="0" borderId="0" xfId="0" applyFont="1"/>
    <xf numFmtId="0" fontId="16" fillId="0" borderId="0" xfId="0" applyFont="1"/>
    <xf numFmtId="2" fontId="0" fillId="0" borderId="0" xfId="0" applyNumberFormat="1"/>
    <xf numFmtId="2" fontId="0" fillId="0" borderId="0" xfId="0" applyNumberFormat="1" applyFill="1" applyBorder="1"/>
    <xf numFmtId="0" fontId="6" fillId="0" borderId="0" xfId="0" applyFont="1" applyFill="1" applyBorder="1" applyAlignment="1">
      <alignment horizontal="center"/>
    </xf>
    <xf numFmtId="0" fontId="17" fillId="0" borderId="0" xfId="0" applyFont="1" applyAlignment="1">
      <alignment horizontal="center"/>
    </xf>
    <xf numFmtId="173" fontId="0" fillId="0" borderId="0" xfId="0" applyNumberFormat="1" applyAlignment="1">
      <alignment horizontal="center"/>
    </xf>
    <xf numFmtId="0" fontId="9" fillId="0" borderId="0" xfId="0" applyFont="1" applyBorder="1" applyAlignment="1">
      <alignment horizontal="center"/>
    </xf>
    <xf numFmtId="0" fontId="9" fillId="0" borderId="1" xfId="0" applyFont="1" applyBorder="1" applyAlignment="1">
      <alignment horizontal="center"/>
    </xf>
    <xf numFmtId="0" fontId="12" fillId="0" borderId="0" xfId="0" applyFont="1" applyBorder="1" applyAlignment="1">
      <alignment horizontal="center"/>
    </xf>
    <xf numFmtId="0" fontId="12" fillId="0" borderId="0" xfId="0" applyFont="1" applyFill="1" applyBorder="1" applyAlignment="1">
      <alignment horizontal="center"/>
    </xf>
    <xf numFmtId="2" fontId="12" fillId="0" borderId="0" xfId="0" applyNumberFormat="1" applyFont="1" applyFill="1" applyBorder="1" applyAlignment="1">
      <alignment horizontal="center"/>
    </xf>
    <xf numFmtId="0" fontId="15" fillId="0" borderId="0" xfId="0" applyFont="1" applyAlignment="1">
      <alignment horizontal="center"/>
    </xf>
    <xf numFmtId="2" fontId="17" fillId="0" borderId="0" xfId="0" applyNumberFormat="1" applyFont="1" applyAlignment="1">
      <alignment horizontal="center"/>
    </xf>
    <xf numFmtId="0" fontId="17" fillId="0" borderId="0" xfId="0" quotePrefix="1" applyFont="1" applyAlignment="1">
      <alignment horizontal="center"/>
    </xf>
    <xf numFmtId="0" fontId="17" fillId="0" borderId="0" xfId="0" applyFont="1" applyAlignment="1">
      <alignment horizontal="left"/>
    </xf>
    <xf numFmtId="0" fontId="18" fillId="0" borderId="3" xfId="0" applyFont="1" applyBorder="1"/>
    <xf numFmtId="0" fontId="9" fillId="0" borderId="4" xfId="0" applyFont="1" applyBorder="1" applyAlignment="1">
      <alignment horizontal="center"/>
    </xf>
    <xf numFmtId="0" fontId="13" fillId="0" borderId="5" xfId="0" applyFont="1" applyBorder="1" applyAlignment="1">
      <alignment horizontal="left"/>
    </xf>
    <xf numFmtId="0" fontId="0" fillId="0" borderId="6" xfId="0" applyBorder="1" applyAlignment="1">
      <alignment horizontal="center"/>
    </xf>
    <xf numFmtId="0" fontId="15" fillId="0" borderId="3" xfId="0" applyFont="1" applyFill="1" applyBorder="1" applyAlignment="1">
      <alignment horizontal="left"/>
    </xf>
    <xf numFmtId="0" fontId="0" fillId="0" borderId="4" xfId="0" applyBorder="1" applyAlignment="1">
      <alignment horizontal="center"/>
    </xf>
    <xf numFmtId="0" fontId="15" fillId="0" borderId="7" xfId="0" applyFont="1" applyBorder="1" applyAlignment="1">
      <alignment horizontal="left"/>
    </xf>
    <xf numFmtId="0" fontId="0" fillId="0" borderId="8" xfId="0" applyBorder="1" applyAlignment="1">
      <alignment horizontal="center"/>
    </xf>
    <xf numFmtId="0" fontId="15" fillId="0" borderId="5" xfId="0" quotePrefix="1" applyFont="1" applyBorder="1" applyAlignment="1">
      <alignment horizontal="left"/>
    </xf>
    <xf numFmtId="0" fontId="15" fillId="0" borderId="9" xfId="0" applyFont="1" applyBorder="1" applyAlignment="1">
      <alignment horizontal="center"/>
    </xf>
    <xf numFmtId="0" fontId="15" fillId="0" borderId="10" xfId="0" quotePrefix="1" applyFont="1" applyBorder="1" applyAlignment="1">
      <alignment horizontal="center"/>
    </xf>
    <xf numFmtId="0" fontId="15" fillId="0" borderId="11"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2" fontId="13" fillId="0" borderId="11" xfId="0" applyNumberFormat="1" applyFont="1" applyFill="1" applyBorder="1" applyAlignment="1">
      <alignment horizontal="center"/>
    </xf>
    <xf numFmtId="2" fontId="0" fillId="0" borderId="0" xfId="0" applyNumberFormat="1" applyFill="1" applyBorder="1" applyAlignment="1">
      <alignment horizontal="center"/>
    </xf>
    <xf numFmtId="14" fontId="0" fillId="0" borderId="0" xfId="0" applyNumberFormat="1" applyFont="1" applyBorder="1" applyAlignment="1">
      <alignment horizontal="center"/>
    </xf>
    <xf numFmtId="0" fontId="0" fillId="0" borderId="0" xfId="0" applyFont="1" applyBorder="1" applyAlignment="1">
      <alignment horizontal="center"/>
    </xf>
    <xf numFmtId="0" fontId="11" fillId="0" borderId="0" xfId="0" applyFont="1" applyFill="1" applyBorder="1"/>
    <xf numFmtId="0" fontId="19" fillId="0" borderId="0" xfId="0" applyFont="1" applyFill="1" applyBorder="1" applyAlignment="1">
      <alignment horizontal="center"/>
    </xf>
    <xf numFmtId="14" fontId="0" fillId="0" borderId="0" xfId="0" applyNumberFormat="1" applyFont="1" applyFill="1" applyBorder="1" applyAlignment="1">
      <alignment horizontal="center"/>
    </xf>
    <xf numFmtId="0" fontId="0" fillId="0" borderId="0" xfId="0" applyFont="1" applyFill="1" applyBorder="1" applyAlignment="1">
      <alignment horizontal="center"/>
    </xf>
    <xf numFmtId="14" fontId="12" fillId="0" borderId="0" xfId="0"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20" fillId="2" borderId="12" xfId="0" applyFont="1" applyFill="1" applyBorder="1" applyAlignment="1"/>
    <xf numFmtId="0" fontId="20" fillId="2" borderId="13" xfId="0" applyFont="1" applyFill="1" applyBorder="1" applyAlignment="1"/>
    <xf numFmtId="0" fontId="20" fillId="3" borderId="14" xfId="0" applyFont="1" applyFill="1" applyBorder="1" applyAlignment="1"/>
    <xf numFmtId="0" fontId="20" fillId="3" borderId="15" xfId="0" applyFont="1" applyFill="1" applyBorder="1" applyAlignment="1"/>
    <xf numFmtId="0" fontId="21" fillId="4" borderId="16" xfId="0" applyFont="1" applyFill="1" applyBorder="1"/>
    <xf numFmtId="0" fontId="22" fillId="5" borderId="17" xfId="0" applyFont="1" applyFill="1" applyBorder="1" applyAlignment="1">
      <alignment horizontal="center"/>
    </xf>
    <xf numFmtId="0" fontId="3" fillId="3" borderId="3" xfId="0" applyFont="1" applyFill="1" applyBorder="1"/>
    <xf numFmtId="0" fontId="4" fillId="3" borderId="18" xfId="0" applyFont="1" applyFill="1" applyBorder="1"/>
    <xf numFmtId="0" fontId="3" fillId="3" borderId="18" xfId="0" applyFont="1" applyFill="1" applyBorder="1"/>
    <xf numFmtId="0" fontId="5" fillId="3" borderId="18" xfId="0" applyFont="1" applyFill="1" applyBorder="1" applyAlignment="1">
      <alignment horizontal="center"/>
    </xf>
    <xf numFmtId="0" fontId="5" fillId="3" borderId="18" xfId="0" applyFont="1" applyFill="1" applyBorder="1"/>
    <xf numFmtId="2" fontId="0" fillId="3" borderId="18" xfId="0" applyNumberFormat="1" applyFill="1" applyBorder="1"/>
    <xf numFmtId="0" fontId="0" fillId="3" borderId="18" xfId="0" applyFill="1" applyBorder="1"/>
    <xf numFmtId="0" fontId="0" fillId="3" borderId="4" xfId="0" applyFill="1" applyBorder="1"/>
    <xf numFmtId="0" fontId="3" fillId="3" borderId="7" xfId="0" applyFont="1" applyFill="1" applyBorder="1"/>
    <xf numFmtId="0" fontId="4" fillId="3" borderId="0" xfId="0" applyFont="1" applyFill="1" applyBorder="1"/>
    <xf numFmtId="0" fontId="3" fillId="3" borderId="0" xfId="0" applyFont="1" applyFill="1" applyBorder="1"/>
    <xf numFmtId="0" fontId="5" fillId="3" borderId="0" xfId="0" applyFont="1" applyFill="1" applyBorder="1" applyAlignment="1">
      <alignment horizontal="center"/>
    </xf>
    <xf numFmtId="0" fontId="5" fillId="3" borderId="0" xfId="0" applyFont="1" applyFill="1" applyBorder="1"/>
    <xf numFmtId="2" fontId="0" fillId="3" borderId="0" xfId="0" applyNumberFormat="1" applyFill="1" applyBorder="1"/>
    <xf numFmtId="0" fontId="0" fillId="3" borderId="0" xfId="0" applyFill="1" applyBorder="1"/>
    <xf numFmtId="0" fontId="0" fillId="3" borderId="8" xfId="0" applyFill="1" applyBorder="1"/>
    <xf numFmtId="0" fontId="3" fillId="3" borderId="5" xfId="0" applyFont="1" applyFill="1" applyBorder="1"/>
    <xf numFmtId="0" fontId="4" fillId="3" borderId="1" xfId="0" applyFont="1" applyFill="1" applyBorder="1"/>
    <xf numFmtId="0" fontId="3" fillId="3" borderId="1" xfId="0" applyFont="1" applyFill="1" applyBorder="1"/>
    <xf numFmtId="0" fontId="5" fillId="3" borderId="1" xfId="0" applyFont="1" applyFill="1" applyBorder="1" applyAlignment="1">
      <alignment horizontal="center"/>
    </xf>
    <xf numFmtId="0" fontId="5" fillId="3" borderId="1" xfId="0" applyFont="1" applyFill="1" applyBorder="1"/>
    <xf numFmtId="2" fontId="0" fillId="3" borderId="1" xfId="0" applyNumberFormat="1" applyFill="1" applyBorder="1"/>
    <xf numFmtId="0" fontId="0" fillId="3" borderId="1" xfId="0" applyFill="1" applyBorder="1"/>
    <xf numFmtId="0" fontId="0" fillId="3" borderId="6" xfId="0" applyFill="1" applyBorder="1"/>
    <xf numFmtId="2" fontId="0" fillId="3" borderId="16" xfId="0" applyNumberFormat="1" applyFill="1" applyBorder="1" applyAlignment="1">
      <alignment horizontal="center"/>
    </xf>
    <xf numFmtId="0" fontId="9" fillId="3" borderId="16" xfId="0" applyFont="1" applyFill="1" applyBorder="1" applyAlignment="1">
      <alignment horizontal="center"/>
    </xf>
    <xf numFmtId="0" fontId="9" fillId="3" borderId="18" xfId="0" applyFont="1" applyFill="1" applyBorder="1"/>
    <xf numFmtId="2" fontId="5" fillId="3" borderId="18" xfId="1" applyNumberFormat="1" applyFont="1" applyFill="1" applyBorder="1" applyAlignment="1">
      <alignment horizontal="center"/>
    </xf>
    <xf numFmtId="0" fontId="9" fillId="3" borderId="18" xfId="0" applyFont="1" applyFill="1" applyBorder="1" applyAlignment="1">
      <alignment horizontal="center"/>
    </xf>
    <xf numFmtId="0" fontId="9" fillId="3" borderId="0" xfId="0" applyFont="1" applyFill="1" applyBorder="1"/>
    <xf numFmtId="2" fontId="5" fillId="3" borderId="0" xfId="1" applyNumberFormat="1" applyFont="1" applyFill="1" applyBorder="1" applyAlignment="1">
      <alignment horizontal="center"/>
    </xf>
    <xf numFmtId="0" fontId="9" fillId="3" borderId="0" xfId="0" applyFont="1" applyFill="1" applyBorder="1" applyAlignment="1">
      <alignment horizontal="center"/>
    </xf>
    <xf numFmtId="0" fontId="9" fillId="3" borderId="1" xfId="0" applyFont="1" applyFill="1" applyBorder="1"/>
    <xf numFmtId="2" fontId="5" fillId="3" borderId="1" xfId="1" applyNumberFormat="1" applyFont="1" applyFill="1" applyBorder="1" applyAlignment="1">
      <alignment horizontal="center"/>
    </xf>
    <xf numFmtId="0" fontId="9" fillId="3" borderId="1" xfId="0" applyFont="1" applyFill="1" applyBorder="1" applyAlignment="1">
      <alignment horizontal="center"/>
    </xf>
    <xf numFmtId="0" fontId="0" fillId="3" borderId="16" xfId="0" applyFill="1" applyBorder="1" applyAlignment="1">
      <alignment horizontal="center"/>
    </xf>
    <xf numFmtId="0" fontId="3" fillId="3" borderId="3" xfId="1" applyFont="1" applyFill="1" applyBorder="1" applyAlignment="1">
      <alignment horizontal="left"/>
    </xf>
    <xf numFmtId="0" fontId="4" fillId="3" borderId="18" xfId="1" applyFont="1" applyFill="1" applyBorder="1" applyAlignment="1">
      <alignment horizontal="center"/>
    </xf>
    <xf numFmtId="0" fontId="3" fillId="3" borderId="18" xfId="1" applyFont="1" applyFill="1" applyBorder="1" applyAlignment="1">
      <alignment horizontal="center"/>
    </xf>
    <xf numFmtId="0" fontId="5" fillId="3" borderId="18" xfId="1" applyFont="1" applyFill="1" applyBorder="1" applyAlignment="1">
      <alignment horizontal="center"/>
    </xf>
    <xf numFmtId="0" fontId="0" fillId="3" borderId="18" xfId="0" applyFill="1" applyBorder="1" applyAlignment="1">
      <alignment horizontal="center"/>
    </xf>
    <xf numFmtId="2" fontId="0" fillId="3" borderId="4" xfId="0" applyNumberFormat="1" applyFill="1" applyBorder="1" applyAlignment="1">
      <alignment horizontal="center"/>
    </xf>
    <xf numFmtId="0" fontId="3" fillId="3" borderId="7" xfId="1" applyFont="1" applyFill="1" applyBorder="1" applyAlignment="1">
      <alignment horizontal="left"/>
    </xf>
    <xf numFmtId="0" fontId="4" fillId="3" borderId="0" xfId="1" applyFont="1" applyFill="1" applyBorder="1" applyAlignment="1">
      <alignment horizontal="center"/>
    </xf>
    <xf numFmtId="0" fontId="3" fillId="3" borderId="0" xfId="1" applyFont="1" applyFill="1" applyBorder="1" applyAlignment="1">
      <alignment horizontal="center"/>
    </xf>
    <xf numFmtId="0" fontId="5" fillId="3" borderId="0" xfId="1" applyFont="1" applyFill="1" applyBorder="1" applyAlignment="1">
      <alignment horizontal="center"/>
    </xf>
    <xf numFmtId="0" fontId="0" fillId="3" borderId="0" xfId="0" applyFill="1" applyBorder="1" applyAlignment="1">
      <alignment horizontal="center"/>
    </xf>
    <xf numFmtId="2" fontId="0" fillId="3" borderId="8" xfId="0" applyNumberFormat="1" applyFill="1" applyBorder="1" applyAlignment="1">
      <alignment horizontal="center"/>
    </xf>
    <xf numFmtId="0" fontId="3" fillId="3" borderId="5" xfId="1" applyFont="1" applyFill="1" applyBorder="1" applyAlignment="1">
      <alignment horizontal="left"/>
    </xf>
    <xf numFmtId="0" fontId="4" fillId="3" borderId="1" xfId="1" applyFont="1" applyFill="1" applyBorder="1" applyAlignment="1">
      <alignment horizontal="center"/>
    </xf>
    <xf numFmtId="0" fontId="3" fillId="3" borderId="1" xfId="1" applyFont="1" applyFill="1" applyBorder="1" applyAlignment="1">
      <alignment horizontal="center"/>
    </xf>
    <xf numFmtId="0" fontId="5" fillId="3" borderId="1" xfId="1" applyFont="1" applyFill="1" applyBorder="1" applyAlignment="1">
      <alignment horizontal="center"/>
    </xf>
    <xf numFmtId="0" fontId="0" fillId="3" borderId="1" xfId="0" applyFill="1" applyBorder="1" applyAlignment="1">
      <alignment horizontal="center"/>
    </xf>
    <xf numFmtId="2" fontId="0" fillId="3" borderId="6" xfId="0" applyNumberFormat="1" applyFill="1" applyBorder="1" applyAlignment="1">
      <alignment horizontal="center"/>
    </xf>
    <xf numFmtId="2" fontId="9" fillId="3" borderId="16" xfId="0" applyNumberFormat="1" applyFont="1" applyFill="1" applyBorder="1" applyAlignment="1">
      <alignment horizontal="center"/>
    </xf>
    <xf numFmtId="0" fontId="9" fillId="0" borderId="0" xfId="0" applyFont="1" applyAlignment="1">
      <alignment horizontal="center"/>
    </xf>
    <xf numFmtId="0" fontId="0" fillId="0" borderId="0" xfId="0" applyAlignment="1">
      <alignment horizontal="center"/>
    </xf>
    <xf numFmtId="0" fontId="14" fillId="0" borderId="0" xfId="0" applyFont="1" applyAlignment="1">
      <alignment horizontal="center"/>
    </xf>
  </cellXfs>
  <cellStyles count="2">
    <cellStyle name="Normal" xfId="0" builtinId="0"/>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114300</xdr:colOff>
      <xdr:row>19</xdr:row>
      <xdr:rowOff>123825</xdr:rowOff>
    </xdr:from>
    <xdr:to>
      <xdr:col>7</xdr:col>
      <xdr:colOff>657225</xdr:colOff>
      <xdr:row>21</xdr:row>
      <xdr:rowOff>76200</xdr:rowOff>
    </xdr:to>
    <xdr:cxnSp macro="">
      <xdr:nvCxnSpPr>
        <xdr:cNvPr id="6" name="Straight Arrow Connector 5"/>
        <xdr:cNvCxnSpPr/>
      </xdr:nvCxnSpPr>
      <xdr:spPr>
        <a:xfrm flipV="1">
          <a:off x="4076700" y="3276600"/>
          <a:ext cx="2219325" cy="333375"/>
        </a:xfrm>
        <a:prstGeom prst="straightConnector1">
          <a:avLst/>
        </a:prstGeom>
        <a:ln w="1905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152399</xdr:colOff>
      <xdr:row>0</xdr:row>
      <xdr:rowOff>66675</xdr:rowOff>
    </xdr:from>
    <xdr:to>
      <xdr:col>11</xdr:col>
      <xdr:colOff>476250</xdr:colOff>
      <xdr:row>3</xdr:row>
      <xdr:rowOff>190500</xdr:rowOff>
    </xdr:to>
    <xdr:sp macro="" textlink="">
      <xdr:nvSpPr>
        <xdr:cNvPr id="3" name="BannerTitle"/>
        <xdr:cNvSpPr>
          <a:spLocks noChangeArrowheads="1"/>
        </xdr:cNvSpPr>
      </xdr:nvSpPr>
      <xdr:spPr bwMode="auto">
        <a:xfrm>
          <a:off x="1790699" y="66675"/>
          <a:ext cx="7200901" cy="666750"/>
        </a:xfrm>
        <a:prstGeom prst="rect">
          <a:avLst/>
        </a:prstGeom>
        <a:gradFill flip="none" rotWithShape="1">
          <a:gsLst>
            <a:gs pos="0">
              <a:srgbClr val="909090">
                <a:tint val="66000"/>
                <a:satMod val="160000"/>
              </a:srgbClr>
            </a:gs>
            <a:gs pos="50000">
              <a:srgbClr val="909090">
                <a:tint val="44500"/>
                <a:satMod val="160000"/>
              </a:srgbClr>
            </a:gs>
            <a:gs pos="100000">
              <a:srgbClr val="909090">
                <a:tint val="23500"/>
                <a:satMod val="160000"/>
              </a:srgbClr>
            </a:gs>
          </a:gsLst>
          <a:lin ang="0" scaled="1"/>
          <a:tileRect/>
        </a:gradFill>
        <a:ln w="9525">
          <a:solidFill>
            <a:srgbClr val="DBE5F1"/>
          </a:solidFill>
          <a:miter lim="800000"/>
          <a:headEnd/>
          <a:tailEnd/>
        </a:ln>
      </xdr:spPr>
      <xdr:txBody>
        <a:bodyPr vertOverflow="clip" wrap="square" lIns="54864" tIns="41148" rIns="54864" bIns="41148" anchor="ctr"/>
        <a:lstStyle/>
        <a:p>
          <a:pPr algn="ctr" rtl="0">
            <a:defRPr sz="1000"/>
          </a:pPr>
          <a:r>
            <a:rPr lang="en-US" sz="2400" b="1" i="0" u="none" strike="noStrike" baseline="0">
              <a:solidFill>
                <a:srgbClr val="F8F8F8"/>
              </a:solidFill>
              <a:latin typeface="Arial"/>
              <a:cs typeface="Arial"/>
            </a:rPr>
            <a:t>GFUT Ratio</a:t>
          </a:r>
          <a:endParaRPr lang="en-US"/>
        </a:p>
      </xdr:txBody>
    </xdr:sp>
    <xdr:clientData/>
  </xdr:twoCellAnchor>
  <xdr:twoCellAnchor>
    <xdr:from>
      <xdr:col>0</xdr:col>
      <xdr:colOff>76200</xdr:colOff>
      <xdr:row>0</xdr:row>
      <xdr:rowOff>114300</xdr:rowOff>
    </xdr:from>
    <xdr:to>
      <xdr:col>2</xdr:col>
      <xdr:colOff>76200</xdr:colOff>
      <xdr:row>4</xdr:row>
      <xdr:rowOff>0</xdr:rowOff>
    </xdr:to>
    <xdr:pic>
      <xdr:nvPicPr>
        <xdr:cNvPr id="1027" name="BBGLogo" descr="bloomberg logo blk converted w margin"/>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200" y="114300"/>
          <a:ext cx="1638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657225</xdr:colOff>
      <xdr:row>2</xdr:row>
      <xdr:rowOff>133350</xdr:rowOff>
    </xdr:from>
    <xdr:to>
      <xdr:col>2</xdr:col>
      <xdr:colOff>228599</xdr:colOff>
      <xdr:row>4</xdr:row>
      <xdr:rowOff>0</xdr:rowOff>
    </xdr:to>
    <xdr:sp macro="" textlink="">
      <xdr:nvSpPr>
        <xdr:cNvPr id="5" name="TextBox 4"/>
        <xdr:cNvSpPr txBox="1"/>
      </xdr:nvSpPr>
      <xdr:spPr>
        <a:xfrm>
          <a:off x="657225" y="495300"/>
          <a:ext cx="12096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1080C0"/>
              </a:solidFill>
            </a:rPr>
            <a:t>Worksheet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20</xdr:row>
      <xdr:rowOff>133350</xdr:rowOff>
    </xdr:from>
    <xdr:to>
      <xdr:col>8</xdr:col>
      <xdr:colOff>581025</xdr:colOff>
      <xdr:row>22</xdr:row>
      <xdr:rowOff>66675</xdr:rowOff>
    </xdr:to>
    <xdr:cxnSp macro="">
      <xdr:nvCxnSpPr>
        <xdr:cNvPr id="3" name="Straight Arrow Connector 2"/>
        <xdr:cNvCxnSpPr/>
      </xdr:nvCxnSpPr>
      <xdr:spPr>
        <a:xfrm flipV="1">
          <a:off x="4038600" y="3476625"/>
          <a:ext cx="2533650" cy="314325"/>
        </a:xfrm>
        <a:prstGeom prst="straightConnector1">
          <a:avLst/>
        </a:prstGeom>
        <a:ln w="1905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180974</xdr:colOff>
      <xdr:row>0</xdr:row>
      <xdr:rowOff>66675</xdr:rowOff>
    </xdr:from>
    <xdr:to>
      <xdr:col>12</xdr:col>
      <xdr:colOff>504825</xdr:colOff>
      <xdr:row>3</xdr:row>
      <xdr:rowOff>142875</xdr:rowOff>
    </xdr:to>
    <xdr:sp macro="" textlink="">
      <xdr:nvSpPr>
        <xdr:cNvPr id="12" name="BannerTitle"/>
        <xdr:cNvSpPr>
          <a:spLocks noChangeArrowheads="1"/>
        </xdr:cNvSpPr>
      </xdr:nvSpPr>
      <xdr:spPr bwMode="auto">
        <a:xfrm>
          <a:off x="1771649" y="66675"/>
          <a:ext cx="7200901" cy="666750"/>
        </a:xfrm>
        <a:prstGeom prst="rect">
          <a:avLst/>
        </a:prstGeom>
        <a:gradFill flip="none" rotWithShape="1">
          <a:gsLst>
            <a:gs pos="0">
              <a:srgbClr val="909090">
                <a:tint val="66000"/>
                <a:satMod val="160000"/>
              </a:srgbClr>
            </a:gs>
            <a:gs pos="50000">
              <a:srgbClr val="909090">
                <a:tint val="44500"/>
                <a:satMod val="160000"/>
              </a:srgbClr>
            </a:gs>
            <a:gs pos="100000">
              <a:srgbClr val="909090">
                <a:tint val="23500"/>
                <a:satMod val="160000"/>
              </a:srgbClr>
            </a:gs>
          </a:gsLst>
          <a:lin ang="0" scaled="1"/>
          <a:tileRect/>
        </a:gradFill>
        <a:ln w="9525">
          <a:solidFill>
            <a:srgbClr val="DBE5F1"/>
          </a:solidFill>
          <a:miter lim="800000"/>
          <a:headEnd/>
          <a:tailEnd/>
        </a:ln>
      </xdr:spPr>
      <xdr:txBody>
        <a:bodyPr vertOverflow="clip" wrap="square" lIns="54864" tIns="41148" rIns="54864" bIns="41148" anchor="ctr"/>
        <a:lstStyle/>
        <a:p>
          <a:pPr algn="ctr" rtl="0">
            <a:defRPr sz="1000"/>
          </a:pPr>
          <a:r>
            <a:rPr lang="en-US" sz="2400" b="1" i="0" u="none" strike="noStrike" baseline="0">
              <a:solidFill>
                <a:srgbClr val="F8F8F8"/>
              </a:solidFill>
              <a:latin typeface="Arial"/>
              <a:cs typeface="Arial"/>
            </a:rPr>
            <a:t>GFUT Difference</a:t>
          </a:r>
          <a:endParaRPr lang="en-US"/>
        </a:p>
      </xdr:txBody>
    </xdr:sp>
    <xdr:clientData/>
  </xdr:twoCellAnchor>
  <xdr:twoCellAnchor>
    <xdr:from>
      <xdr:col>0</xdr:col>
      <xdr:colOff>57150</xdr:colOff>
      <xdr:row>0</xdr:row>
      <xdr:rowOff>114300</xdr:rowOff>
    </xdr:from>
    <xdr:to>
      <xdr:col>2</xdr:col>
      <xdr:colOff>104775</xdr:colOff>
      <xdr:row>3</xdr:row>
      <xdr:rowOff>171450</xdr:rowOff>
    </xdr:to>
    <xdr:pic>
      <xdr:nvPicPr>
        <xdr:cNvPr id="2051" name="BBGLogo" descr="bloomberg logo blk converted w margin"/>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 y="114300"/>
          <a:ext cx="16383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638175</xdr:colOff>
      <xdr:row>2</xdr:row>
      <xdr:rowOff>114300</xdr:rowOff>
    </xdr:from>
    <xdr:to>
      <xdr:col>2</xdr:col>
      <xdr:colOff>257174</xdr:colOff>
      <xdr:row>4</xdr:row>
      <xdr:rowOff>16221</xdr:rowOff>
    </xdr:to>
    <xdr:sp macro="" textlink="">
      <xdr:nvSpPr>
        <xdr:cNvPr id="14" name="TextBox 13"/>
        <xdr:cNvSpPr txBox="1"/>
      </xdr:nvSpPr>
      <xdr:spPr>
        <a:xfrm>
          <a:off x="638175" y="495300"/>
          <a:ext cx="12096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1080C0"/>
              </a:solidFill>
            </a:rPr>
            <a:t>Worksheet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57150</xdr:colOff>
      <xdr:row>17</xdr:row>
      <xdr:rowOff>28575</xdr:rowOff>
    </xdr:from>
    <xdr:to>
      <xdr:col>8</xdr:col>
      <xdr:colOff>0</xdr:colOff>
      <xdr:row>19</xdr:row>
      <xdr:rowOff>161925</xdr:rowOff>
    </xdr:to>
    <xdr:cxnSp macro="">
      <xdr:nvCxnSpPr>
        <xdr:cNvPr id="3" name="Straight Arrow Connector 2"/>
        <xdr:cNvCxnSpPr/>
      </xdr:nvCxnSpPr>
      <xdr:spPr>
        <a:xfrm>
          <a:off x="4724400" y="2800350"/>
          <a:ext cx="552450" cy="514350"/>
        </a:xfrm>
        <a:prstGeom prst="straightConnector1">
          <a:avLst/>
        </a:prstGeom>
        <a:ln w="1905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276224</xdr:colOff>
      <xdr:row>0</xdr:row>
      <xdr:rowOff>76200</xdr:rowOff>
    </xdr:from>
    <xdr:to>
      <xdr:col>12</xdr:col>
      <xdr:colOff>371475</xdr:colOff>
      <xdr:row>3</xdr:row>
      <xdr:rowOff>171450</xdr:rowOff>
    </xdr:to>
    <xdr:sp macro="" textlink="">
      <xdr:nvSpPr>
        <xdr:cNvPr id="4" name="BannerTitle"/>
        <xdr:cNvSpPr>
          <a:spLocks noChangeArrowheads="1"/>
        </xdr:cNvSpPr>
      </xdr:nvSpPr>
      <xdr:spPr bwMode="auto">
        <a:xfrm>
          <a:off x="1752599" y="76200"/>
          <a:ext cx="7200901" cy="666750"/>
        </a:xfrm>
        <a:prstGeom prst="rect">
          <a:avLst/>
        </a:prstGeom>
        <a:gradFill flip="none" rotWithShape="1">
          <a:gsLst>
            <a:gs pos="0">
              <a:srgbClr val="909090">
                <a:tint val="66000"/>
                <a:satMod val="160000"/>
              </a:srgbClr>
            </a:gs>
            <a:gs pos="50000">
              <a:srgbClr val="909090">
                <a:tint val="44500"/>
                <a:satMod val="160000"/>
              </a:srgbClr>
            </a:gs>
            <a:gs pos="100000">
              <a:srgbClr val="909090">
                <a:tint val="23500"/>
                <a:satMod val="160000"/>
              </a:srgbClr>
            </a:gs>
          </a:gsLst>
          <a:lin ang="0" scaled="1"/>
          <a:tileRect/>
        </a:gradFill>
        <a:ln w="9525">
          <a:solidFill>
            <a:srgbClr val="DBE5F1"/>
          </a:solidFill>
          <a:miter lim="800000"/>
          <a:headEnd/>
          <a:tailEnd/>
        </a:ln>
      </xdr:spPr>
      <xdr:txBody>
        <a:bodyPr vertOverflow="clip" wrap="square" lIns="54864" tIns="41148" rIns="54864" bIns="41148" anchor="ctr"/>
        <a:lstStyle/>
        <a:p>
          <a:pPr algn="ctr" rtl="0">
            <a:defRPr sz="1000"/>
          </a:pPr>
          <a:r>
            <a:rPr lang="en-US" sz="2400" b="1" i="0" u="none" strike="noStrike" baseline="0">
              <a:solidFill>
                <a:srgbClr val="F8F8F8"/>
              </a:solidFill>
              <a:latin typeface="Arial"/>
              <a:cs typeface="Arial"/>
            </a:rPr>
            <a:t>GFUT Average</a:t>
          </a:r>
          <a:endParaRPr lang="en-US"/>
        </a:p>
      </xdr:txBody>
    </xdr:sp>
    <xdr:clientData/>
  </xdr:twoCellAnchor>
  <xdr:twoCellAnchor>
    <xdr:from>
      <xdr:col>0</xdr:col>
      <xdr:colOff>38100</xdr:colOff>
      <xdr:row>0</xdr:row>
      <xdr:rowOff>123825</xdr:rowOff>
    </xdr:from>
    <xdr:to>
      <xdr:col>2</xdr:col>
      <xdr:colOff>200025</xdr:colOff>
      <xdr:row>4</xdr:row>
      <xdr:rowOff>19050</xdr:rowOff>
    </xdr:to>
    <xdr:pic>
      <xdr:nvPicPr>
        <xdr:cNvPr id="3075" name="BBGLogo" descr="bloomberg logo blk converted w margin"/>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100" y="123825"/>
          <a:ext cx="16383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619125</xdr:colOff>
      <xdr:row>2</xdr:row>
      <xdr:rowOff>123825</xdr:rowOff>
    </xdr:from>
    <xdr:to>
      <xdr:col>2</xdr:col>
      <xdr:colOff>352424</xdr:colOff>
      <xdr:row>4</xdr:row>
      <xdr:rowOff>63846</xdr:rowOff>
    </xdr:to>
    <xdr:sp macro="" textlink="">
      <xdr:nvSpPr>
        <xdr:cNvPr id="6" name="TextBox 5"/>
        <xdr:cNvSpPr txBox="1"/>
      </xdr:nvSpPr>
      <xdr:spPr>
        <a:xfrm>
          <a:off x="619125" y="504825"/>
          <a:ext cx="12096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1080C0"/>
              </a:solidFill>
            </a:rPr>
            <a:t>Worksheet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1</xdr:rowOff>
    </xdr:from>
    <xdr:to>
      <xdr:col>10</xdr:col>
      <xdr:colOff>0</xdr:colOff>
      <xdr:row>11</xdr:row>
      <xdr:rowOff>0</xdr:rowOff>
    </xdr:to>
    <xdr:sp macro="" textlink="">
      <xdr:nvSpPr>
        <xdr:cNvPr id="2" name="TextBox 1"/>
        <xdr:cNvSpPr txBox="1"/>
      </xdr:nvSpPr>
      <xdr:spPr>
        <a:xfrm>
          <a:off x="0" y="571501"/>
          <a:ext cx="7439025" cy="1142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000"/>
            </a:lnSpc>
          </a:pPr>
          <a:r>
            <a:rPr lang="en-US" sz="1000"/>
            <a:t>We now</a:t>
          </a:r>
          <a:r>
            <a:rPr lang="en-US" sz="1000" baseline="0"/>
            <a:t> have the ability to create generic commodity tickers in excel  that allow you to change roll types and adjustments which will override your default GFUT settings and allow you to download multiple sets of data on the same generic ticker with different roll adjustments on the same excel sheet.  Previously you had to change your GFUT, download the data, go back to GFUT and change your settings again and download new data. The problem with this is that when you refresh your spreadsheet it cancelled out your first download.  With these new tickers that will no longer happen and you don't have to change your GFUT settings. To see your GFUT settings click the button to the right.</a:t>
          </a:r>
          <a:endParaRPr lang="en-US" sz="1000"/>
        </a:p>
      </xdr:txBody>
    </xdr:sp>
    <xdr:clientData/>
  </xdr:twoCellAnchor>
  <xdr:twoCellAnchor>
    <xdr:from>
      <xdr:col>0</xdr:col>
      <xdr:colOff>0</xdr:colOff>
      <xdr:row>12</xdr:row>
      <xdr:rowOff>2</xdr:rowOff>
    </xdr:from>
    <xdr:to>
      <xdr:col>10</xdr:col>
      <xdr:colOff>0</xdr:colOff>
      <xdr:row>15</xdr:row>
      <xdr:rowOff>19050</xdr:rowOff>
    </xdr:to>
    <xdr:sp macro="" textlink="">
      <xdr:nvSpPr>
        <xdr:cNvPr id="3" name="TextBox 2"/>
        <xdr:cNvSpPr txBox="1"/>
      </xdr:nvSpPr>
      <xdr:spPr>
        <a:xfrm>
          <a:off x="0" y="1714502"/>
          <a:ext cx="7439025" cy="5905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Ticker construction:  Ticker Rolltype:Day_month_adjust, for example   CL1 R:00_0_N comdty  Is Oil, relative to expiry, no adjust for days or months, no adjust. The days</a:t>
          </a:r>
          <a:r>
            <a:rPr lang="en-US" sz="1000" baseline="0"/>
            <a:t> should be 2 digits and the month should be 1 digit.</a:t>
          </a:r>
          <a:endParaRPr lang="en-US" sz="1000"/>
        </a:p>
      </xdr:txBody>
    </xdr:sp>
    <xdr:clientData/>
  </xdr:twoCellAnchor>
  <xdr:twoCellAnchor editAs="oneCell">
    <xdr:from>
      <xdr:col>1</xdr:col>
      <xdr:colOff>9525</xdr:colOff>
      <xdr:row>19</xdr:row>
      <xdr:rowOff>171450</xdr:rowOff>
    </xdr:from>
    <xdr:to>
      <xdr:col>6</xdr:col>
      <xdr:colOff>152400</xdr:colOff>
      <xdr:row>22</xdr:row>
      <xdr:rowOff>0</xdr:rowOff>
    </xdr:to>
    <xdr:pic>
      <xdr:nvPicPr>
        <xdr:cNvPr id="5125" name="Picture 3" descr="gfut.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2907" t="37190" r="22418" b="54839"/>
        <a:stretch>
          <a:fillRect/>
        </a:stretch>
      </xdr:blipFill>
      <xdr:spPr bwMode="auto">
        <a:xfrm>
          <a:off x="619125" y="3790950"/>
          <a:ext cx="45339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15</xdr:row>
      <xdr:rowOff>47626</xdr:rowOff>
    </xdr:from>
    <xdr:to>
      <xdr:col>10</xdr:col>
      <xdr:colOff>0</xdr:colOff>
      <xdr:row>18</xdr:row>
      <xdr:rowOff>190499</xdr:rowOff>
    </xdr:to>
    <xdr:sp macro="" textlink="">
      <xdr:nvSpPr>
        <xdr:cNvPr id="5" name="TextBox 4"/>
        <xdr:cNvSpPr txBox="1"/>
      </xdr:nvSpPr>
      <xdr:spPr>
        <a:xfrm>
          <a:off x="0" y="2333626"/>
          <a:ext cx="7439025" cy="7143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Please use the input boxes below to set up you ticker and it will be automatically generated, you can then copy and paste this into any excel sheet with a Bloomberg historical formula.</a:t>
          </a:r>
          <a:br>
            <a:rPr lang="en-US" sz="1000"/>
          </a:br>
          <a:r>
            <a:rPr lang="en-US" sz="1000"/>
            <a:t>For your reference, all roll types and adjustments are to the right.</a:t>
          </a:r>
        </a:p>
      </xdr:txBody>
    </xdr:sp>
    <xdr:clientData/>
  </xdr:twoCellAnchor>
  <mc:AlternateContent xmlns:mc="http://schemas.openxmlformats.org/markup-compatibility/2006">
    <mc:Choice xmlns:a14="http://schemas.microsoft.com/office/drawing/2010/main" Requires="a14">
      <xdr:twoCellAnchor editAs="oneCell">
        <xdr:from>
          <xdr:col>4</xdr:col>
          <xdr:colOff>571500</xdr:colOff>
          <xdr:row>10</xdr:row>
          <xdr:rowOff>0</xdr:rowOff>
        </xdr:from>
        <xdr:to>
          <xdr:col>8</xdr:col>
          <xdr:colOff>304800</xdr:colOff>
          <xdr:row>11</xdr:row>
          <xdr:rowOff>161925</xdr:rowOff>
        </xdr:to>
        <xdr:sp macro="" textlink="">
          <xdr:nvSpPr>
            <xdr:cNvPr id="5121" name="CommandButton1" hidden="1">
              <a:extLst>
                <a:ext uri="{63B3BB69-23CF-44E3-9099-C40C66FF867C}">
                  <a14:compatExt spid="_x0000_s512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27</xdr:row>
          <xdr:rowOff>0</xdr:rowOff>
        </xdr:from>
        <xdr:to>
          <xdr:col>6</xdr:col>
          <xdr:colOff>533400</xdr:colOff>
          <xdr:row>28</xdr:row>
          <xdr:rowOff>9525</xdr:rowOff>
        </xdr:to>
        <xdr:sp macro="" textlink="">
          <xdr:nvSpPr>
            <xdr:cNvPr id="5122" name="CommandButton2" hidden="1">
              <a:extLst>
                <a:ext uri="{63B3BB69-23CF-44E3-9099-C40C66FF867C}">
                  <a14:compatExt spid="_x0000_s512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333374</xdr:colOff>
      <xdr:row>0</xdr:row>
      <xdr:rowOff>76202</xdr:rowOff>
    </xdr:from>
    <xdr:to>
      <xdr:col>17</xdr:col>
      <xdr:colOff>304800</xdr:colOff>
      <xdr:row>3</xdr:row>
      <xdr:rowOff>171452</xdr:rowOff>
    </xdr:to>
    <xdr:sp macro="" textlink="">
      <xdr:nvSpPr>
        <xdr:cNvPr id="9" name="BannerTitle"/>
        <xdr:cNvSpPr>
          <a:spLocks noChangeArrowheads="1"/>
        </xdr:cNvSpPr>
      </xdr:nvSpPr>
      <xdr:spPr bwMode="auto">
        <a:xfrm>
          <a:off x="1762124" y="76202"/>
          <a:ext cx="7200901" cy="666750"/>
        </a:xfrm>
        <a:prstGeom prst="rect">
          <a:avLst/>
        </a:prstGeom>
        <a:gradFill flip="none" rotWithShape="1">
          <a:gsLst>
            <a:gs pos="0">
              <a:srgbClr val="909090">
                <a:tint val="66000"/>
                <a:satMod val="160000"/>
              </a:srgbClr>
            </a:gs>
            <a:gs pos="50000">
              <a:srgbClr val="909090">
                <a:tint val="44500"/>
                <a:satMod val="160000"/>
              </a:srgbClr>
            </a:gs>
            <a:gs pos="100000">
              <a:srgbClr val="909090">
                <a:tint val="23500"/>
                <a:satMod val="160000"/>
              </a:srgbClr>
            </a:gs>
          </a:gsLst>
          <a:lin ang="0" scaled="1"/>
          <a:tileRect/>
        </a:gradFill>
        <a:ln w="9525">
          <a:solidFill>
            <a:srgbClr val="DBE5F1"/>
          </a:solidFill>
          <a:miter lim="800000"/>
          <a:headEnd/>
          <a:tailEnd/>
        </a:ln>
      </xdr:spPr>
      <xdr:txBody>
        <a:bodyPr vertOverflow="clip" wrap="square" lIns="54864" tIns="41148" rIns="54864" bIns="41148" anchor="ctr"/>
        <a:lstStyle/>
        <a:p>
          <a:pPr algn="ctr" rtl="0">
            <a:defRPr sz="1000"/>
          </a:pPr>
          <a:r>
            <a:rPr lang="en-US" sz="2400" b="1" i="0" u="none" strike="noStrike" baseline="0">
              <a:solidFill>
                <a:srgbClr val="F8F8F8"/>
              </a:solidFill>
              <a:latin typeface="Arial"/>
              <a:cs typeface="Arial"/>
            </a:rPr>
            <a:t>GFUT Adjusted Tickers</a:t>
          </a:r>
          <a:endParaRPr lang="en-US"/>
        </a:p>
      </xdr:txBody>
    </xdr:sp>
    <xdr:clientData/>
  </xdr:twoCellAnchor>
  <xdr:twoCellAnchor>
    <xdr:from>
      <xdr:col>0</xdr:col>
      <xdr:colOff>47625</xdr:colOff>
      <xdr:row>0</xdr:row>
      <xdr:rowOff>123825</xdr:rowOff>
    </xdr:from>
    <xdr:to>
      <xdr:col>2</xdr:col>
      <xdr:colOff>257175</xdr:colOff>
      <xdr:row>4</xdr:row>
      <xdr:rowOff>9525</xdr:rowOff>
    </xdr:to>
    <xdr:pic>
      <xdr:nvPicPr>
        <xdr:cNvPr id="5128" name="BBGLogo" descr="bloomberg logo blk converted w margin"/>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7625" y="123825"/>
          <a:ext cx="16383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2</xdr:row>
      <xdr:rowOff>123827</xdr:rowOff>
    </xdr:from>
    <xdr:to>
      <xdr:col>2</xdr:col>
      <xdr:colOff>409574</xdr:colOff>
      <xdr:row>4</xdr:row>
      <xdr:rowOff>54323</xdr:rowOff>
    </xdr:to>
    <xdr:sp macro="" textlink="">
      <xdr:nvSpPr>
        <xdr:cNvPr id="11" name="TextBox 10"/>
        <xdr:cNvSpPr txBox="1"/>
      </xdr:nvSpPr>
      <xdr:spPr>
        <a:xfrm>
          <a:off x="628650" y="504827"/>
          <a:ext cx="12096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1080C0"/>
              </a:solidFill>
            </a:rPr>
            <a:t>Worksheet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3.emf"/><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ntrol" Target="../activeX/activeX2.xml"/><Relationship Id="rId5" Type="http://schemas.openxmlformats.org/officeDocument/2006/relationships/image" Target="../media/image2.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7333"/>
  <sheetViews>
    <sheetView tabSelected="1" workbookViewId="0">
      <selection activeCell="F13" sqref="F13"/>
    </sheetView>
  </sheetViews>
  <sheetFormatPr defaultRowHeight="15" x14ac:dyDescent="0.25"/>
  <cols>
    <col min="1" max="1" width="11.5703125" customWidth="1"/>
    <col min="2" max="2" width="13" style="1" customWidth="1"/>
    <col min="3" max="3" width="9.140625" style="1"/>
    <col min="4" max="4" width="9.7109375" style="1" bestFit="1" customWidth="1"/>
    <col min="5" max="5" width="16" style="1" customWidth="1"/>
    <col min="6" max="7" width="12.5703125" style="1" customWidth="1"/>
    <col min="8" max="8" width="10.85546875" style="1" customWidth="1"/>
    <col min="9" max="9" width="12.28515625" style="16" customWidth="1"/>
    <col min="11" max="11" width="10.85546875" customWidth="1"/>
  </cols>
  <sheetData>
    <row r="1" spans="1:11" ht="14.25" customHeight="1" x14ac:dyDescent="0.25">
      <c r="B1" s="76"/>
      <c r="C1" s="76"/>
      <c r="D1" s="76"/>
      <c r="E1" s="76"/>
      <c r="F1" s="76"/>
      <c r="G1" s="76"/>
      <c r="H1" s="76"/>
    </row>
    <row r="2" spans="1:11" ht="14.25" customHeight="1" x14ac:dyDescent="0.25">
      <c r="B2" s="76"/>
      <c r="C2" s="76"/>
      <c r="D2" s="76"/>
      <c r="E2" s="76"/>
      <c r="F2" s="76"/>
      <c r="G2" s="76"/>
      <c r="H2" s="76"/>
    </row>
    <row r="3" spans="1:11" ht="14.25" customHeight="1" x14ac:dyDescent="0.25">
      <c r="B3" s="76"/>
      <c r="C3" s="76"/>
      <c r="D3" s="76"/>
      <c r="E3" s="76"/>
      <c r="F3" s="76"/>
      <c r="G3" s="76"/>
      <c r="H3" s="76"/>
    </row>
    <row r="4" spans="1:11" ht="16.5" customHeight="1" x14ac:dyDescent="0.35">
      <c r="A4" s="37"/>
      <c r="C4" s="21"/>
    </row>
    <row r="5" spans="1:11" x14ac:dyDescent="0.25">
      <c r="C5" s="21"/>
    </row>
    <row r="6" spans="1:11" x14ac:dyDescent="0.25">
      <c r="B6" s="119" t="s">
        <v>1</v>
      </c>
      <c r="C6" s="120"/>
      <c r="D6" s="121"/>
      <c r="E6" s="122"/>
      <c r="F6" s="122"/>
      <c r="G6" s="110"/>
      <c r="H6" s="123"/>
      <c r="I6" s="124"/>
    </row>
    <row r="7" spans="1:11" x14ac:dyDescent="0.25">
      <c r="B7" s="125" t="s">
        <v>56</v>
      </c>
      <c r="C7" s="126"/>
      <c r="D7" s="127"/>
      <c r="E7" s="128"/>
      <c r="F7" s="128"/>
      <c r="G7" s="113"/>
      <c r="H7" s="129"/>
      <c r="I7" s="130"/>
    </row>
    <row r="8" spans="1:11" x14ac:dyDescent="0.25">
      <c r="B8" s="131" t="s">
        <v>58</v>
      </c>
      <c r="C8" s="132"/>
      <c r="D8" s="133"/>
      <c r="E8" s="134"/>
      <c r="F8" s="134"/>
      <c r="G8" s="116"/>
      <c r="H8" s="135"/>
      <c r="I8" s="136"/>
    </row>
    <row r="9" spans="1:11" x14ac:dyDescent="0.25">
      <c r="A9" s="3"/>
      <c r="B9" s="13"/>
      <c r="C9" s="6"/>
      <c r="D9" s="6"/>
      <c r="E9" s="7"/>
    </row>
    <row r="10" spans="1:11" x14ac:dyDescent="0.25">
      <c r="B10" s="138" t="s">
        <v>3</v>
      </c>
      <c r="C10" s="138"/>
      <c r="D10" s="8"/>
      <c r="H10" s="138" t="s">
        <v>2</v>
      </c>
      <c r="I10" s="138"/>
    </row>
    <row r="11" spans="1:11" x14ac:dyDescent="0.25">
      <c r="A11" t="s">
        <v>0</v>
      </c>
      <c r="B11" s="8">
        <v>40191</v>
      </c>
      <c r="C11" s="1">
        <v>33.82</v>
      </c>
      <c r="H11" s="8">
        <v>40191</v>
      </c>
      <c r="I11" s="16">
        <v>33.82</v>
      </c>
      <c r="K11" s="17"/>
    </row>
    <row r="12" spans="1:11" x14ac:dyDescent="0.25">
      <c r="B12" s="8">
        <v>40190</v>
      </c>
      <c r="C12" s="1">
        <v>34.56</v>
      </c>
      <c r="H12" s="8">
        <v>40190</v>
      </c>
      <c r="I12" s="16">
        <v>34.56</v>
      </c>
      <c r="K12" s="17"/>
    </row>
    <row r="13" spans="1:11" x14ac:dyDescent="0.25">
      <c r="B13" s="8">
        <v>40189</v>
      </c>
      <c r="C13" s="1">
        <v>36.06</v>
      </c>
      <c r="H13" s="8">
        <v>40189</v>
      </c>
      <c r="I13" s="16">
        <v>36.06</v>
      </c>
      <c r="K13" s="17"/>
    </row>
    <row r="14" spans="1:11" x14ac:dyDescent="0.25">
      <c r="B14" s="8">
        <v>40186</v>
      </c>
      <c r="C14" s="1">
        <v>35.22</v>
      </c>
      <c r="H14" s="8">
        <v>40186</v>
      </c>
      <c r="I14" s="16">
        <v>35.22</v>
      </c>
      <c r="K14" s="17"/>
    </row>
    <row r="15" spans="1:11" x14ac:dyDescent="0.25">
      <c r="B15" s="8">
        <v>40185</v>
      </c>
      <c r="C15" s="1">
        <v>37.270000000000003</v>
      </c>
      <c r="H15" s="8">
        <v>40185</v>
      </c>
      <c r="I15" s="16">
        <v>37.270000000000003</v>
      </c>
      <c r="K15" s="17"/>
    </row>
    <row r="16" spans="1:11" x14ac:dyDescent="0.25">
      <c r="B16" s="8">
        <v>40184</v>
      </c>
      <c r="C16" s="1">
        <v>37</v>
      </c>
      <c r="H16" s="8">
        <v>40184</v>
      </c>
      <c r="I16" s="16">
        <v>37</v>
      </c>
      <c r="K16" s="17"/>
    </row>
    <row r="17" spans="2:11" x14ac:dyDescent="0.25">
      <c r="B17" s="8">
        <v>40183</v>
      </c>
      <c r="C17" s="1">
        <v>37.380000000000003</v>
      </c>
      <c r="H17" s="8">
        <v>40183</v>
      </c>
      <c r="I17" s="16">
        <v>37.380000000000003</v>
      </c>
      <c r="K17" s="17"/>
    </row>
    <row r="18" spans="2:11" x14ac:dyDescent="0.25">
      <c r="B18" s="8">
        <v>40182</v>
      </c>
      <c r="C18" s="1">
        <v>35.57</v>
      </c>
      <c r="E18" s="24"/>
      <c r="H18" s="8">
        <v>40182</v>
      </c>
      <c r="I18" s="16">
        <v>35.57</v>
      </c>
      <c r="K18" s="17"/>
    </row>
    <row r="19" spans="2:11" x14ac:dyDescent="0.25">
      <c r="B19" s="14">
        <v>40178</v>
      </c>
      <c r="C19" s="2">
        <v>33.72</v>
      </c>
      <c r="D19" s="2" t="s">
        <v>4</v>
      </c>
      <c r="E19" s="48" t="s">
        <v>8</v>
      </c>
      <c r="F19" s="49" t="s">
        <v>54</v>
      </c>
      <c r="G19" s="4"/>
      <c r="H19" s="11">
        <v>40178</v>
      </c>
      <c r="I19" s="16">
        <v>33.72</v>
      </c>
      <c r="K19" s="17"/>
    </row>
    <row r="20" spans="2:11" x14ac:dyDescent="0.25">
      <c r="B20" s="8">
        <v>40177</v>
      </c>
      <c r="C20" s="1">
        <v>34.29</v>
      </c>
      <c r="D20" s="4" t="s">
        <v>5</v>
      </c>
      <c r="E20" s="50" t="s">
        <v>13</v>
      </c>
      <c r="F20" s="4">
        <f>34.4/34.29</f>
        <v>1.0032079323417906</v>
      </c>
      <c r="H20" s="8">
        <v>40177</v>
      </c>
      <c r="I20" s="137">
        <v>34.4</v>
      </c>
      <c r="K20" s="17"/>
    </row>
    <row r="21" spans="2:11" x14ac:dyDescent="0.25">
      <c r="B21" s="8">
        <v>40176</v>
      </c>
      <c r="C21" s="1">
        <v>34.39</v>
      </c>
      <c r="D21" s="4"/>
      <c r="E21" s="64" t="s">
        <v>6</v>
      </c>
      <c r="H21" s="8">
        <v>40176</v>
      </c>
      <c r="I21" s="16">
        <v>34.5</v>
      </c>
      <c r="K21" s="17"/>
    </row>
    <row r="22" spans="2:11" x14ac:dyDescent="0.25">
      <c r="B22" s="8">
        <v>40175</v>
      </c>
      <c r="C22" s="1">
        <v>32.68</v>
      </c>
      <c r="D22" s="4"/>
      <c r="E22" s="65" t="s">
        <v>7</v>
      </c>
      <c r="H22" s="8">
        <v>40175</v>
      </c>
      <c r="I22" s="16">
        <v>32.784999999999997</v>
      </c>
      <c r="K22" s="17"/>
    </row>
    <row r="23" spans="2:11" x14ac:dyDescent="0.25">
      <c r="B23" s="8">
        <v>40171</v>
      </c>
      <c r="C23" s="1">
        <v>32.68</v>
      </c>
      <c r="D23" s="4"/>
      <c r="E23" s="66">
        <f>34.29*F20</f>
        <v>34.4</v>
      </c>
      <c r="H23" s="8">
        <v>40171</v>
      </c>
      <c r="I23" s="16">
        <v>32.784999999999997</v>
      </c>
      <c r="K23" s="17"/>
    </row>
    <row r="24" spans="2:11" x14ac:dyDescent="0.25">
      <c r="B24" s="8">
        <v>40170</v>
      </c>
      <c r="C24" s="1">
        <v>32.51</v>
      </c>
      <c r="H24" s="8">
        <v>40170</v>
      </c>
      <c r="I24" s="16">
        <v>32.613999999999997</v>
      </c>
      <c r="K24" s="17"/>
    </row>
    <row r="25" spans="2:11" x14ac:dyDescent="0.25">
      <c r="B25" s="8">
        <v>40169</v>
      </c>
      <c r="C25" s="1">
        <v>32.15</v>
      </c>
      <c r="H25" s="8">
        <v>40169</v>
      </c>
      <c r="I25" s="16">
        <v>32.253</v>
      </c>
      <c r="K25" s="17"/>
    </row>
    <row r="26" spans="2:11" x14ac:dyDescent="0.25">
      <c r="B26" s="8">
        <v>40168</v>
      </c>
      <c r="C26" s="1">
        <v>33.700000000000003</v>
      </c>
      <c r="H26" s="8">
        <v>40168</v>
      </c>
      <c r="I26" s="16">
        <v>33.808</v>
      </c>
      <c r="K26" s="17"/>
    </row>
    <row r="27" spans="2:11" x14ac:dyDescent="0.25">
      <c r="B27" s="8">
        <v>40165</v>
      </c>
      <c r="C27" s="1">
        <v>32.270000000000003</v>
      </c>
      <c r="H27" s="8">
        <v>40165</v>
      </c>
      <c r="I27" s="16">
        <v>32.374000000000002</v>
      </c>
      <c r="K27" s="17"/>
    </row>
    <row r="28" spans="2:11" x14ac:dyDescent="0.25">
      <c r="B28" s="8">
        <v>40164</v>
      </c>
      <c r="C28" s="1">
        <v>31.39</v>
      </c>
      <c r="H28" s="8">
        <v>40164</v>
      </c>
      <c r="I28" s="16">
        <v>31.491</v>
      </c>
      <c r="K28" s="17"/>
    </row>
    <row r="29" spans="2:11" x14ac:dyDescent="0.25">
      <c r="B29" s="8">
        <v>40163</v>
      </c>
      <c r="C29" s="1">
        <v>31.31</v>
      </c>
      <c r="H29" s="8">
        <v>40163</v>
      </c>
      <c r="I29" s="16">
        <v>31.41</v>
      </c>
      <c r="K29" s="17"/>
    </row>
    <row r="30" spans="2:11" x14ac:dyDescent="0.25">
      <c r="B30" s="8">
        <v>40162</v>
      </c>
      <c r="C30" s="1">
        <v>30.08</v>
      </c>
      <c r="H30" s="8">
        <v>40162</v>
      </c>
      <c r="I30" s="16">
        <v>30.175999999999998</v>
      </c>
      <c r="K30" s="17"/>
    </row>
    <row r="31" spans="2:11" x14ac:dyDescent="0.25">
      <c r="B31" s="8">
        <v>40161</v>
      </c>
      <c r="C31" s="1">
        <v>29.94</v>
      </c>
      <c r="H31" s="8">
        <v>40161</v>
      </c>
      <c r="I31" s="16">
        <v>30.036000000000001</v>
      </c>
      <c r="K31" s="17"/>
    </row>
    <row r="32" spans="2:11" x14ac:dyDescent="0.25">
      <c r="B32" s="8">
        <v>40158</v>
      </c>
      <c r="C32" s="1">
        <v>29.85</v>
      </c>
      <c r="H32" s="8">
        <v>40158</v>
      </c>
      <c r="I32" s="16">
        <v>29.946000000000002</v>
      </c>
      <c r="K32" s="17"/>
    </row>
    <row r="33" spans="2:11" x14ac:dyDescent="0.25">
      <c r="B33" s="8">
        <v>40157</v>
      </c>
      <c r="C33" s="1">
        <v>31.2</v>
      </c>
      <c r="H33" s="8">
        <v>40157</v>
      </c>
      <c r="I33" s="16">
        <v>31.3</v>
      </c>
      <c r="K33" s="17"/>
    </row>
    <row r="34" spans="2:11" x14ac:dyDescent="0.25">
      <c r="B34" s="8">
        <v>40156</v>
      </c>
      <c r="C34" s="1">
        <v>32.130000000000003</v>
      </c>
      <c r="H34" s="8">
        <v>40156</v>
      </c>
      <c r="I34" s="16">
        <v>32.232999999999997</v>
      </c>
      <c r="K34" s="17"/>
    </row>
    <row r="35" spans="2:11" x14ac:dyDescent="0.25">
      <c r="B35" s="8">
        <v>40155</v>
      </c>
      <c r="C35" s="1">
        <v>31.83</v>
      </c>
      <c r="H35" s="8">
        <v>40155</v>
      </c>
      <c r="I35" s="16">
        <v>31.931999999999999</v>
      </c>
      <c r="K35" s="17"/>
    </row>
    <row r="36" spans="2:11" x14ac:dyDescent="0.25">
      <c r="B36" s="8">
        <v>40154</v>
      </c>
      <c r="C36" s="1">
        <v>31.56</v>
      </c>
      <c r="H36" s="8">
        <v>40154</v>
      </c>
      <c r="I36" s="16">
        <v>31.661000000000001</v>
      </c>
      <c r="K36" s="17"/>
    </row>
    <row r="37" spans="2:11" x14ac:dyDescent="0.25">
      <c r="B37" s="8">
        <v>40151</v>
      </c>
      <c r="C37" s="1">
        <v>28.29</v>
      </c>
      <c r="H37" s="8">
        <v>40151</v>
      </c>
      <c r="I37" s="16">
        <v>28.381</v>
      </c>
      <c r="K37" s="17"/>
    </row>
    <row r="38" spans="2:11" x14ac:dyDescent="0.25">
      <c r="B38" s="8">
        <v>40150</v>
      </c>
      <c r="C38" s="1">
        <v>27.77</v>
      </c>
      <c r="H38" s="8">
        <v>40150</v>
      </c>
      <c r="I38" s="16">
        <v>27.859000000000002</v>
      </c>
      <c r="K38" s="17"/>
    </row>
    <row r="39" spans="2:11" x14ac:dyDescent="0.25">
      <c r="B39" s="8">
        <v>40149</v>
      </c>
      <c r="C39" s="1">
        <v>28.59</v>
      </c>
      <c r="H39" s="8">
        <v>40149</v>
      </c>
      <c r="I39" s="16">
        <v>28.681999999999999</v>
      </c>
      <c r="K39" s="17"/>
    </row>
    <row r="40" spans="2:11" x14ac:dyDescent="0.25">
      <c r="B40" s="8">
        <v>40148</v>
      </c>
      <c r="C40" s="1">
        <v>29.12</v>
      </c>
      <c r="H40" s="8">
        <v>40148</v>
      </c>
      <c r="I40" s="16">
        <v>29.213000000000001</v>
      </c>
      <c r="K40" s="17"/>
    </row>
    <row r="41" spans="2:11" x14ac:dyDescent="0.25">
      <c r="B41" s="12">
        <v>40147</v>
      </c>
      <c r="C41" s="9">
        <v>29.57</v>
      </c>
      <c r="D41" s="9" t="s">
        <v>5</v>
      </c>
      <c r="H41" s="8">
        <v>40147</v>
      </c>
      <c r="I41" s="16">
        <v>29.664999999999999</v>
      </c>
      <c r="K41" s="17"/>
    </row>
    <row r="42" spans="2:11" x14ac:dyDescent="0.25">
      <c r="B42" s="8">
        <v>40144</v>
      </c>
      <c r="C42" s="1">
        <v>28.3</v>
      </c>
      <c r="D42" s="1" t="s">
        <v>9</v>
      </c>
      <c r="E42" s="41" t="s">
        <v>10</v>
      </c>
      <c r="F42" s="1">
        <f>31.26/28.3</f>
        <v>1.1045936395759717</v>
      </c>
      <c r="G42" s="107">
        <f>C42*F42*F20</f>
        <v>31.360279965004374</v>
      </c>
      <c r="H42" s="8">
        <v>40144</v>
      </c>
      <c r="I42" s="107">
        <v>31.36</v>
      </c>
      <c r="K42" s="17"/>
    </row>
    <row r="43" spans="2:11" x14ac:dyDescent="0.25">
      <c r="B43" s="8">
        <v>40143</v>
      </c>
      <c r="C43" s="1">
        <v>28.4</v>
      </c>
      <c r="E43" s="41" t="s">
        <v>11</v>
      </c>
      <c r="H43" s="8">
        <v>40143</v>
      </c>
      <c r="I43" s="16">
        <v>31.471</v>
      </c>
      <c r="K43" s="17"/>
    </row>
    <row r="44" spans="2:11" x14ac:dyDescent="0.25">
      <c r="B44" s="8">
        <v>40142</v>
      </c>
      <c r="C44" s="1">
        <v>28.38</v>
      </c>
      <c r="E44" s="51" t="s">
        <v>63</v>
      </c>
      <c r="H44" s="8">
        <v>40142</v>
      </c>
      <c r="I44" s="16">
        <v>31.449000000000002</v>
      </c>
      <c r="K44" s="17"/>
    </row>
    <row r="45" spans="2:11" x14ac:dyDescent="0.25">
      <c r="B45" s="8">
        <v>40141</v>
      </c>
      <c r="C45" s="1">
        <v>27.54</v>
      </c>
      <c r="H45" s="8">
        <v>40141</v>
      </c>
      <c r="I45" s="16">
        <v>30.518000000000001</v>
      </c>
      <c r="K45" s="17"/>
    </row>
    <row r="46" spans="2:11" x14ac:dyDescent="0.25">
      <c r="B46" s="8">
        <v>40140</v>
      </c>
      <c r="C46" s="1">
        <v>28.42</v>
      </c>
      <c r="H46" s="8">
        <v>40140</v>
      </c>
      <c r="I46" s="16">
        <v>31.492999999999999</v>
      </c>
      <c r="K46" s="17"/>
    </row>
    <row r="47" spans="2:11" x14ac:dyDescent="0.25">
      <c r="B47" s="8">
        <v>40137</v>
      </c>
      <c r="C47" s="1">
        <v>28.07</v>
      </c>
      <c r="H47" s="8">
        <v>40137</v>
      </c>
      <c r="I47" s="16">
        <v>31.105</v>
      </c>
      <c r="K47" s="17"/>
    </row>
    <row r="48" spans="2:11" x14ac:dyDescent="0.25">
      <c r="B48" s="8">
        <v>40136</v>
      </c>
      <c r="C48" s="1">
        <v>28.17</v>
      </c>
      <c r="H48" s="8">
        <v>40136</v>
      </c>
      <c r="I48" s="16">
        <v>31.216000000000001</v>
      </c>
      <c r="K48" s="17"/>
    </row>
    <row r="49" spans="2:11" x14ac:dyDescent="0.25">
      <c r="B49" s="8">
        <v>40135</v>
      </c>
      <c r="C49" s="1">
        <v>30.24</v>
      </c>
      <c r="H49" s="8">
        <v>40135</v>
      </c>
      <c r="I49" s="16">
        <v>33.51</v>
      </c>
      <c r="K49" s="17"/>
    </row>
    <row r="50" spans="2:11" x14ac:dyDescent="0.25">
      <c r="B50" s="8">
        <v>40134</v>
      </c>
      <c r="C50" s="1">
        <v>30.56</v>
      </c>
      <c r="H50" s="8">
        <v>40134</v>
      </c>
      <c r="I50" s="16">
        <v>33.865000000000002</v>
      </c>
      <c r="K50" s="17"/>
    </row>
    <row r="51" spans="2:11" x14ac:dyDescent="0.25">
      <c r="B51" s="8">
        <v>40133</v>
      </c>
      <c r="C51" s="1">
        <v>29.44</v>
      </c>
      <c r="H51" s="8">
        <v>40133</v>
      </c>
      <c r="I51" s="16">
        <v>32.624000000000002</v>
      </c>
      <c r="K51" s="17"/>
    </row>
    <row r="52" spans="2:11" x14ac:dyDescent="0.25">
      <c r="B52" s="8">
        <v>40130</v>
      </c>
      <c r="C52" s="1">
        <v>29.61</v>
      </c>
      <c r="H52" s="8">
        <v>40130</v>
      </c>
      <c r="I52" s="16">
        <v>32.811999999999998</v>
      </c>
      <c r="K52" s="17"/>
    </row>
    <row r="53" spans="2:11" x14ac:dyDescent="0.25">
      <c r="B53" s="8">
        <v>40129</v>
      </c>
      <c r="C53" s="1">
        <v>30.33</v>
      </c>
      <c r="H53" s="8">
        <v>40129</v>
      </c>
      <c r="I53" s="16">
        <v>33.61</v>
      </c>
      <c r="K53" s="17"/>
    </row>
    <row r="54" spans="2:11" x14ac:dyDescent="0.25">
      <c r="B54" s="8">
        <v>40128</v>
      </c>
      <c r="C54" s="1">
        <v>31.54</v>
      </c>
      <c r="H54" s="8">
        <v>40128</v>
      </c>
      <c r="I54" s="16">
        <v>34.951000000000001</v>
      </c>
      <c r="K54" s="17"/>
    </row>
    <row r="55" spans="2:11" x14ac:dyDescent="0.25">
      <c r="B55" s="8">
        <v>40127</v>
      </c>
      <c r="C55" s="1">
        <v>31.97</v>
      </c>
      <c r="H55" s="8">
        <v>40127</v>
      </c>
      <c r="I55" s="16">
        <v>35.427</v>
      </c>
      <c r="K55" s="17"/>
    </row>
    <row r="56" spans="2:11" x14ac:dyDescent="0.25">
      <c r="B56" s="8">
        <v>40126</v>
      </c>
      <c r="C56" s="1">
        <v>32.35</v>
      </c>
      <c r="H56" s="8">
        <v>40126</v>
      </c>
      <c r="I56" s="16">
        <v>35.847999999999999</v>
      </c>
      <c r="K56" s="17"/>
    </row>
    <row r="57" spans="2:11" x14ac:dyDescent="0.25">
      <c r="B57" s="8">
        <v>40123</v>
      </c>
      <c r="C57" s="1">
        <v>32.979999999999997</v>
      </c>
      <c r="H57" s="8">
        <v>40123</v>
      </c>
      <c r="I57" s="16">
        <v>36.545999999999999</v>
      </c>
      <c r="K57" s="17"/>
    </row>
    <row r="58" spans="2:11" x14ac:dyDescent="0.25">
      <c r="B58" s="8">
        <v>40122</v>
      </c>
      <c r="C58" s="1">
        <v>33.630000000000003</v>
      </c>
      <c r="H58" s="8">
        <v>40122</v>
      </c>
      <c r="I58" s="16">
        <v>37.267000000000003</v>
      </c>
      <c r="K58" s="17"/>
    </row>
    <row r="59" spans="2:11" x14ac:dyDescent="0.25">
      <c r="B59" s="8">
        <v>40121</v>
      </c>
      <c r="C59" s="1">
        <v>33.92</v>
      </c>
      <c r="H59" s="8">
        <v>40121</v>
      </c>
      <c r="I59" s="16">
        <v>37.588000000000001</v>
      </c>
      <c r="K59" s="17"/>
    </row>
    <row r="60" spans="2:11" x14ac:dyDescent="0.25">
      <c r="B60" s="8">
        <v>40120</v>
      </c>
      <c r="C60" s="1">
        <v>34.81</v>
      </c>
      <c r="H60" s="8">
        <v>40120</v>
      </c>
      <c r="I60" s="16">
        <v>38.573999999999998</v>
      </c>
      <c r="K60" s="17"/>
    </row>
    <row r="61" spans="2:11" x14ac:dyDescent="0.25">
      <c r="B61" s="8">
        <v>40119</v>
      </c>
      <c r="C61" s="1">
        <v>35.659999999999997</v>
      </c>
      <c r="H61" s="8">
        <v>40119</v>
      </c>
      <c r="I61" s="16">
        <v>39.515999999999998</v>
      </c>
      <c r="K61" s="17"/>
    </row>
    <row r="62" spans="2:11" x14ac:dyDescent="0.25">
      <c r="B62" s="12">
        <v>40116</v>
      </c>
      <c r="C62" s="9">
        <v>36.81</v>
      </c>
      <c r="D62" s="9" t="s">
        <v>9</v>
      </c>
      <c r="H62" s="8">
        <v>40116</v>
      </c>
      <c r="I62" s="16">
        <v>40.790999999999997</v>
      </c>
      <c r="K62" s="17"/>
    </row>
    <row r="63" spans="2:11" x14ac:dyDescent="0.25">
      <c r="B63" s="8">
        <v>40115</v>
      </c>
      <c r="C63" s="1">
        <v>33.25</v>
      </c>
      <c r="D63" s="1" t="s">
        <v>12</v>
      </c>
      <c r="H63" s="8">
        <v>40115</v>
      </c>
      <c r="I63" s="67">
        <v>42.917999999999999</v>
      </c>
      <c r="K63" s="17"/>
    </row>
    <row r="64" spans="2:11" x14ac:dyDescent="0.25">
      <c r="B64" s="8">
        <v>40114</v>
      </c>
      <c r="C64" s="1">
        <v>32.130000000000003</v>
      </c>
      <c r="H64" s="8">
        <v>40114</v>
      </c>
      <c r="I64" s="16">
        <v>41.472000000000001</v>
      </c>
      <c r="K64" s="17"/>
    </row>
    <row r="65" spans="2:11" x14ac:dyDescent="0.25">
      <c r="B65" s="8">
        <v>40113</v>
      </c>
      <c r="C65" s="1">
        <v>31.92</v>
      </c>
      <c r="H65" s="8">
        <v>40113</v>
      </c>
      <c r="I65" s="16">
        <v>41.201000000000001</v>
      </c>
      <c r="K65" s="17"/>
    </row>
    <row r="66" spans="2:11" x14ac:dyDescent="0.25">
      <c r="B66" s="8"/>
      <c r="H66" s="8"/>
      <c r="K66" s="17"/>
    </row>
    <row r="67" spans="2:11" x14ac:dyDescent="0.25">
      <c r="B67" s="8"/>
      <c r="H67" s="8"/>
      <c r="K67" s="17"/>
    </row>
    <row r="68" spans="2:11" x14ac:dyDescent="0.25">
      <c r="B68" s="8"/>
      <c r="H68" s="8"/>
      <c r="K68" s="17"/>
    </row>
    <row r="69" spans="2:11" x14ac:dyDescent="0.25">
      <c r="B69" s="8"/>
      <c r="H69" s="8"/>
      <c r="K69" s="17"/>
    </row>
    <row r="70" spans="2:11" x14ac:dyDescent="0.25">
      <c r="B70" s="8"/>
      <c r="H70" s="8"/>
      <c r="K70" s="17"/>
    </row>
    <row r="71" spans="2:11" x14ac:dyDescent="0.25">
      <c r="B71" s="8"/>
      <c r="H71" s="8"/>
      <c r="K71" s="17"/>
    </row>
    <row r="72" spans="2:11" x14ac:dyDescent="0.25">
      <c r="B72" s="8"/>
      <c r="H72" s="8"/>
      <c r="K72" s="17"/>
    </row>
    <row r="73" spans="2:11" x14ac:dyDescent="0.25">
      <c r="B73" s="8"/>
      <c r="H73" s="8"/>
      <c r="K73" s="17"/>
    </row>
    <row r="74" spans="2:11" x14ac:dyDescent="0.25">
      <c r="B74" s="8"/>
      <c r="H74" s="8"/>
      <c r="K74" s="17"/>
    </row>
    <row r="75" spans="2:11" x14ac:dyDescent="0.25">
      <c r="B75" s="8"/>
      <c r="H75" s="8"/>
      <c r="K75" s="17"/>
    </row>
    <row r="76" spans="2:11" x14ac:dyDescent="0.25">
      <c r="B76" s="8"/>
      <c r="H76" s="8"/>
      <c r="K76" s="17"/>
    </row>
    <row r="77" spans="2:11" x14ac:dyDescent="0.25">
      <c r="B77" s="8"/>
      <c r="H77" s="8"/>
      <c r="K77" s="17"/>
    </row>
    <row r="78" spans="2:11" x14ac:dyDescent="0.25">
      <c r="B78" s="8"/>
      <c r="H78" s="8"/>
      <c r="K78" s="17"/>
    </row>
    <row r="79" spans="2:11" x14ac:dyDescent="0.25">
      <c r="B79" s="8"/>
      <c r="H79" s="8"/>
      <c r="K79" s="17"/>
    </row>
    <row r="80" spans="2:11" x14ac:dyDescent="0.25">
      <c r="B80" s="8"/>
      <c r="H80" s="8"/>
      <c r="K80" s="17"/>
    </row>
    <row r="81" spans="2:11" x14ac:dyDescent="0.25">
      <c r="B81" s="8"/>
      <c r="H81" s="8"/>
      <c r="K81" s="17"/>
    </row>
    <row r="82" spans="2:11" x14ac:dyDescent="0.25">
      <c r="B82" s="8"/>
      <c r="H82" s="8"/>
      <c r="K82" s="17"/>
    </row>
    <row r="83" spans="2:11" x14ac:dyDescent="0.25">
      <c r="B83" s="8"/>
      <c r="H83" s="8"/>
      <c r="K83" s="17"/>
    </row>
    <row r="84" spans="2:11" x14ac:dyDescent="0.25">
      <c r="B84" s="18"/>
      <c r="C84" s="7"/>
      <c r="D84" s="7"/>
      <c r="E84" s="7"/>
      <c r="F84" s="7"/>
      <c r="G84" s="7"/>
      <c r="H84" s="18"/>
      <c r="I84" s="67"/>
      <c r="K84" s="17"/>
    </row>
    <row r="85" spans="2:11" x14ac:dyDescent="0.25">
      <c r="B85" s="18"/>
      <c r="C85" s="7"/>
      <c r="D85" s="7"/>
      <c r="E85" s="7"/>
      <c r="F85" s="7"/>
      <c r="G85" s="7"/>
      <c r="H85" s="18"/>
      <c r="I85" s="67"/>
      <c r="K85" s="17"/>
    </row>
    <row r="86" spans="2:11" x14ac:dyDescent="0.25">
      <c r="B86" s="8"/>
      <c r="H86" s="8"/>
      <c r="K86" s="17"/>
    </row>
    <row r="87" spans="2:11" x14ac:dyDescent="0.25">
      <c r="B87" s="8"/>
      <c r="H87" s="8"/>
      <c r="K87" s="17"/>
    </row>
    <row r="88" spans="2:11" x14ac:dyDescent="0.25">
      <c r="B88" s="8"/>
      <c r="H88" s="8"/>
      <c r="K88" s="17"/>
    </row>
    <row r="89" spans="2:11" x14ac:dyDescent="0.25">
      <c r="B89" s="8"/>
      <c r="H89" s="8"/>
      <c r="K89" s="17"/>
    </row>
    <row r="90" spans="2:11" x14ac:dyDescent="0.25">
      <c r="B90" s="8"/>
      <c r="H90" s="8"/>
      <c r="K90" s="17"/>
    </row>
    <row r="91" spans="2:11" x14ac:dyDescent="0.25">
      <c r="B91" s="8"/>
      <c r="H91" s="8"/>
      <c r="K91" s="17"/>
    </row>
    <row r="92" spans="2:11" x14ac:dyDescent="0.25">
      <c r="B92" s="8"/>
      <c r="H92" s="8"/>
      <c r="K92" s="17"/>
    </row>
    <row r="93" spans="2:11" x14ac:dyDescent="0.25">
      <c r="B93" s="8"/>
      <c r="H93" s="8"/>
      <c r="K93" s="17"/>
    </row>
    <row r="94" spans="2:11" x14ac:dyDescent="0.25">
      <c r="B94" s="8"/>
      <c r="H94" s="8"/>
      <c r="K94" s="17"/>
    </row>
    <row r="95" spans="2:11" x14ac:dyDescent="0.25">
      <c r="B95" s="8"/>
      <c r="H95" s="8"/>
      <c r="K95" s="17"/>
    </row>
    <row r="96" spans="2:11" x14ac:dyDescent="0.25">
      <c r="B96" s="8"/>
      <c r="H96" s="8"/>
      <c r="K96" s="17"/>
    </row>
    <row r="97" spans="2:11" x14ac:dyDescent="0.25">
      <c r="B97" s="8"/>
      <c r="H97" s="8"/>
      <c r="K97" s="17"/>
    </row>
    <row r="98" spans="2:11" x14ac:dyDescent="0.25">
      <c r="B98" s="8"/>
      <c r="H98" s="8"/>
      <c r="K98" s="17"/>
    </row>
    <row r="99" spans="2:11" x14ac:dyDescent="0.25">
      <c r="B99" s="8"/>
      <c r="H99" s="8"/>
      <c r="K99" s="17"/>
    </row>
    <row r="100" spans="2:11" x14ac:dyDescent="0.25">
      <c r="B100" s="8"/>
      <c r="H100" s="8"/>
      <c r="K100" s="17"/>
    </row>
    <row r="101" spans="2:11" x14ac:dyDescent="0.25">
      <c r="B101" s="8"/>
      <c r="H101" s="8"/>
      <c r="K101" s="17"/>
    </row>
    <row r="102" spans="2:11" x14ac:dyDescent="0.25">
      <c r="B102" s="8"/>
      <c r="H102" s="8"/>
      <c r="K102" s="17"/>
    </row>
    <row r="103" spans="2:11" x14ac:dyDescent="0.25">
      <c r="B103" s="8"/>
      <c r="H103" s="8"/>
      <c r="K103" s="17"/>
    </row>
    <row r="104" spans="2:11" x14ac:dyDescent="0.25">
      <c r="B104" s="8"/>
      <c r="H104" s="8"/>
      <c r="K104" s="17"/>
    </row>
    <row r="105" spans="2:11" x14ac:dyDescent="0.25">
      <c r="B105" s="8"/>
      <c r="H105" s="8"/>
      <c r="K105" s="17"/>
    </row>
    <row r="106" spans="2:11" x14ac:dyDescent="0.25">
      <c r="B106" s="8"/>
      <c r="H106" s="8"/>
      <c r="K106" s="17"/>
    </row>
    <row r="107" spans="2:11" x14ac:dyDescent="0.25">
      <c r="B107" s="18"/>
      <c r="C107" s="7"/>
      <c r="D107" s="7"/>
      <c r="E107" s="7"/>
      <c r="F107" s="7"/>
      <c r="G107" s="7"/>
      <c r="H107" s="18"/>
      <c r="I107" s="67"/>
      <c r="K107" s="17"/>
    </row>
    <row r="108" spans="2:11" x14ac:dyDescent="0.25">
      <c r="B108" s="18"/>
      <c r="C108" s="7"/>
      <c r="D108" s="7"/>
      <c r="E108" s="7"/>
      <c r="F108" s="7"/>
      <c r="G108" s="7"/>
      <c r="H108" s="18"/>
      <c r="I108" s="67"/>
      <c r="K108" s="17"/>
    </row>
    <row r="109" spans="2:11" x14ac:dyDescent="0.25">
      <c r="B109" s="8"/>
      <c r="H109" s="8"/>
      <c r="K109" s="17"/>
    </row>
    <row r="110" spans="2:11" x14ac:dyDescent="0.25">
      <c r="B110" s="8"/>
      <c r="H110" s="8"/>
      <c r="K110" s="17"/>
    </row>
    <row r="111" spans="2:11" x14ac:dyDescent="0.25">
      <c r="B111" s="8"/>
      <c r="H111" s="8"/>
      <c r="K111" s="17"/>
    </row>
    <row r="112" spans="2:11" x14ac:dyDescent="0.25">
      <c r="B112" s="8"/>
      <c r="H112" s="8"/>
      <c r="K112" s="17"/>
    </row>
    <row r="113" spans="2:11" x14ac:dyDescent="0.25">
      <c r="B113" s="8"/>
      <c r="H113" s="8"/>
      <c r="K113" s="17"/>
    </row>
    <row r="114" spans="2:11" x14ac:dyDescent="0.25">
      <c r="B114" s="8"/>
      <c r="H114" s="8"/>
      <c r="K114" s="17"/>
    </row>
    <row r="115" spans="2:11" x14ac:dyDescent="0.25">
      <c r="B115" s="8"/>
      <c r="H115" s="8"/>
      <c r="K115" s="17"/>
    </row>
    <row r="116" spans="2:11" x14ac:dyDescent="0.25">
      <c r="B116" s="8"/>
      <c r="H116" s="8"/>
      <c r="K116" s="17"/>
    </row>
    <row r="117" spans="2:11" x14ac:dyDescent="0.25">
      <c r="B117" s="8"/>
      <c r="H117" s="8"/>
      <c r="K117" s="17"/>
    </row>
    <row r="118" spans="2:11" x14ac:dyDescent="0.25">
      <c r="B118" s="8"/>
      <c r="H118" s="8"/>
      <c r="K118" s="17"/>
    </row>
    <row r="119" spans="2:11" x14ac:dyDescent="0.25">
      <c r="B119" s="8"/>
      <c r="H119" s="8"/>
      <c r="K119" s="17"/>
    </row>
    <row r="120" spans="2:11" x14ac:dyDescent="0.25">
      <c r="B120" s="8"/>
      <c r="H120" s="8"/>
      <c r="K120" s="17"/>
    </row>
    <row r="121" spans="2:11" x14ac:dyDescent="0.25">
      <c r="B121" s="8"/>
      <c r="H121" s="8"/>
      <c r="K121" s="17"/>
    </row>
    <row r="122" spans="2:11" x14ac:dyDescent="0.25">
      <c r="B122" s="8"/>
      <c r="H122" s="8"/>
      <c r="K122" s="17"/>
    </row>
    <row r="123" spans="2:11" x14ac:dyDescent="0.25">
      <c r="B123" s="8"/>
      <c r="H123" s="8"/>
      <c r="K123" s="17"/>
    </row>
    <row r="124" spans="2:11" x14ac:dyDescent="0.25">
      <c r="B124" s="8"/>
      <c r="H124" s="8"/>
      <c r="K124" s="17"/>
    </row>
    <row r="125" spans="2:11" x14ac:dyDescent="0.25">
      <c r="B125" s="8"/>
      <c r="H125" s="8"/>
      <c r="K125" s="17"/>
    </row>
    <row r="126" spans="2:11" x14ac:dyDescent="0.25">
      <c r="B126" s="8"/>
      <c r="H126" s="8"/>
      <c r="K126" s="17"/>
    </row>
    <row r="127" spans="2:11" x14ac:dyDescent="0.25">
      <c r="B127" s="18"/>
      <c r="C127" s="7"/>
      <c r="D127" s="7"/>
      <c r="E127" s="7"/>
      <c r="F127" s="7"/>
      <c r="G127" s="7"/>
      <c r="H127" s="18"/>
      <c r="I127" s="67"/>
      <c r="K127" s="17"/>
    </row>
    <row r="128" spans="2:11" x14ac:dyDescent="0.25">
      <c r="B128" s="18"/>
      <c r="C128" s="7"/>
      <c r="D128" s="7"/>
      <c r="E128" s="7"/>
      <c r="F128" s="7"/>
      <c r="G128" s="7"/>
      <c r="H128" s="18"/>
      <c r="I128" s="67"/>
      <c r="K128" s="17"/>
    </row>
    <row r="129" spans="2:11" x14ac:dyDescent="0.25">
      <c r="B129" s="8"/>
      <c r="H129" s="8"/>
      <c r="K129" s="17"/>
    </row>
    <row r="130" spans="2:11" x14ac:dyDescent="0.25">
      <c r="B130" s="8"/>
      <c r="H130" s="8"/>
      <c r="K130" s="17"/>
    </row>
    <row r="131" spans="2:11" x14ac:dyDescent="0.25">
      <c r="B131" s="8"/>
      <c r="H131" s="8"/>
      <c r="K131" s="17"/>
    </row>
    <row r="132" spans="2:11" x14ac:dyDescent="0.25">
      <c r="B132" s="8"/>
      <c r="H132" s="8"/>
      <c r="K132" s="17"/>
    </row>
    <row r="133" spans="2:11" x14ac:dyDescent="0.25">
      <c r="B133" s="8"/>
      <c r="H133" s="8"/>
      <c r="K133" s="17"/>
    </row>
    <row r="134" spans="2:11" x14ac:dyDescent="0.25">
      <c r="B134" s="8"/>
      <c r="H134" s="8"/>
      <c r="K134" s="17"/>
    </row>
    <row r="135" spans="2:11" x14ac:dyDescent="0.25">
      <c r="B135" s="8"/>
      <c r="H135" s="8"/>
      <c r="K135" s="17"/>
    </row>
    <row r="136" spans="2:11" x14ac:dyDescent="0.25">
      <c r="B136" s="8"/>
      <c r="H136" s="8"/>
      <c r="K136" s="17"/>
    </row>
    <row r="137" spans="2:11" x14ac:dyDescent="0.25">
      <c r="B137" s="8"/>
      <c r="H137" s="8"/>
      <c r="K137" s="17"/>
    </row>
    <row r="138" spans="2:11" x14ac:dyDescent="0.25">
      <c r="B138" s="8"/>
      <c r="H138" s="8"/>
      <c r="K138" s="17"/>
    </row>
    <row r="139" spans="2:11" x14ac:dyDescent="0.25">
      <c r="B139" s="8"/>
      <c r="H139" s="8"/>
      <c r="K139" s="17"/>
    </row>
    <row r="140" spans="2:11" x14ac:dyDescent="0.25">
      <c r="B140" s="8"/>
      <c r="H140" s="8"/>
      <c r="K140" s="17"/>
    </row>
    <row r="141" spans="2:11" x14ac:dyDescent="0.25">
      <c r="B141" s="8"/>
      <c r="H141" s="8"/>
      <c r="K141" s="17"/>
    </row>
    <row r="142" spans="2:11" x14ac:dyDescent="0.25">
      <c r="B142" s="8"/>
      <c r="H142" s="8"/>
      <c r="K142" s="17"/>
    </row>
    <row r="143" spans="2:11" x14ac:dyDescent="0.25">
      <c r="B143" s="8"/>
      <c r="H143" s="8"/>
      <c r="K143" s="17"/>
    </row>
    <row r="144" spans="2:11" x14ac:dyDescent="0.25">
      <c r="B144" s="8"/>
      <c r="H144" s="8"/>
      <c r="K144" s="17"/>
    </row>
    <row r="145" spans="2:11" x14ac:dyDescent="0.25">
      <c r="B145" s="8"/>
      <c r="H145" s="8"/>
      <c r="K145" s="17"/>
    </row>
    <row r="146" spans="2:11" x14ac:dyDescent="0.25">
      <c r="B146" s="8"/>
      <c r="H146" s="8"/>
      <c r="K146" s="17"/>
    </row>
    <row r="147" spans="2:11" x14ac:dyDescent="0.25">
      <c r="B147" s="8"/>
      <c r="H147" s="8"/>
      <c r="K147" s="17"/>
    </row>
    <row r="148" spans="2:11" x14ac:dyDescent="0.25">
      <c r="B148" s="8"/>
      <c r="H148" s="8"/>
      <c r="K148" s="17"/>
    </row>
    <row r="149" spans="2:11" x14ac:dyDescent="0.25">
      <c r="B149" s="8"/>
      <c r="H149" s="8"/>
      <c r="K149" s="17"/>
    </row>
    <row r="150" spans="2:11" x14ac:dyDescent="0.25">
      <c r="B150" s="18"/>
      <c r="C150" s="7"/>
      <c r="D150" s="7"/>
      <c r="E150" s="7"/>
      <c r="F150" s="7"/>
      <c r="G150" s="7"/>
      <c r="H150" s="18"/>
      <c r="I150" s="67"/>
      <c r="K150" s="17"/>
    </row>
    <row r="151" spans="2:11" x14ac:dyDescent="0.25">
      <c r="B151" s="18"/>
      <c r="C151" s="7"/>
      <c r="D151" s="7"/>
      <c r="E151" s="7"/>
      <c r="F151" s="7"/>
      <c r="G151" s="7"/>
      <c r="H151" s="18"/>
      <c r="I151" s="67"/>
      <c r="K151" s="17"/>
    </row>
    <row r="152" spans="2:11" x14ac:dyDescent="0.25">
      <c r="B152" s="8"/>
      <c r="H152" s="8"/>
      <c r="K152" s="17"/>
    </row>
    <row r="153" spans="2:11" x14ac:dyDescent="0.25">
      <c r="B153" s="8"/>
      <c r="H153" s="8"/>
      <c r="K153" s="17"/>
    </row>
    <row r="154" spans="2:11" x14ac:dyDescent="0.25">
      <c r="B154" s="8"/>
      <c r="H154" s="8"/>
      <c r="K154" s="17"/>
    </row>
    <row r="155" spans="2:11" x14ac:dyDescent="0.25">
      <c r="B155" s="8"/>
      <c r="H155" s="8"/>
      <c r="K155" s="17"/>
    </row>
    <row r="156" spans="2:11" x14ac:dyDescent="0.25">
      <c r="B156" s="8"/>
      <c r="H156" s="8"/>
      <c r="K156" s="17"/>
    </row>
    <row r="157" spans="2:11" x14ac:dyDescent="0.25">
      <c r="B157" s="8"/>
      <c r="H157" s="8"/>
      <c r="K157" s="17"/>
    </row>
    <row r="158" spans="2:11" x14ac:dyDescent="0.25">
      <c r="B158" s="8"/>
      <c r="H158" s="8"/>
      <c r="K158" s="17"/>
    </row>
    <row r="159" spans="2:11" x14ac:dyDescent="0.25">
      <c r="B159" s="8"/>
      <c r="H159" s="8"/>
      <c r="K159" s="17"/>
    </row>
    <row r="160" spans="2:11" x14ac:dyDescent="0.25">
      <c r="B160" s="8"/>
      <c r="H160" s="8"/>
      <c r="K160" s="17"/>
    </row>
    <row r="161" spans="2:11" x14ac:dyDescent="0.25">
      <c r="B161" s="8"/>
      <c r="H161" s="8"/>
      <c r="K161" s="17"/>
    </row>
    <row r="162" spans="2:11" x14ac:dyDescent="0.25">
      <c r="B162" s="8"/>
      <c r="H162" s="8"/>
      <c r="K162" s="17"/>
    </row>
    <row r="163" spans="2:11" x14ac:dyDescent="0.25">
      <c r="B163" s="8"/>
      <c r="H163" s="8"/>
      <c r="K163" s="17"/>
    </row>
    <row r="164" spans="2:11" x14ac:dyDescent="0.25">
      <c r="B164" s="8"/>
      <c r="H164" s="8"/>
      <c r="K164" s="17"/>
    </row>
    <row r="165" spans="2:11" x14ac:dyDescent="0.25">
      <c r="B165" s="8"/>
      <c r="H165" s="8"/>
      <c r="K165" s="17"/>
    </row>
    <row r="166" spans="2:11" x14ac:dyDescent="0.25">
      <c r="B166" s="8"/>
      <c r="H166" s="8"/>
      <c r="K166" s="17"/>
    </row>
    <row r="167" spans="2:11" x14ac:dyDescent="0.25">
      <c r="B167" s="8"/>
      <c r="H167" s="8"/>
      <c r="K167" s="17"/>
    </row>
    <row r="168" spans="2:11" x14ac:dyDescent="0.25">
      <c r="B168" s="8"/>
      <c r="H168" s="8"/>
      <c r="K168" s="17"/>
    </row>
    <row r="169" spans="2:11" x14ac:dyDescent="0.25">
      <c r="B169" s="8"/>
      <c r="H169" s="8"/>
      <c r="K169" s="17"/>
    </row>
    <row r="170" spans="2:11" x14ac:dyDescent="0.25">
      <c r="B170" s="8"/>
      <c r="H170" s="8"/>
      <c r="K170" s="17"/>
    </row>
    <row r="171" spans="2:11" x14ac:dyDescent="0.25">
      <c r="B171" s="8"/>
      <c r="H171" s="8"/>
      <c r="K171" s="17"/>
    </row>
    <row r="172" spans="2:11" x14ac:dyDescent="0.25">
      <c r="B172" s="18"/>
      <c r="C172" s="7"/>
      <c r="D172" s="7"/>
      <c r="E172" s="7"/>
      <c r="F172" s="7"/>
      <c r="G172" s="7"/>
      <c r="H172" s="18"/>
      <c r="I172" s="67"/>
      <c r="K172" s="17"/>
    </row>
    <row r="173" spans="2:11" x14ac:dyDescent="0.25">
      <c r="B173" s="18"/>
      <c r="C173" s="7"/>
      <c r="D173" s="7"/>
      <c r="E173" s="7"/>
      <c r="F173" s="7"/>
      <c r="G173" s="7"/>
      <c r="H173" s="18"/>
      <c r="I173" s="67"/>
      <c r="K173" s="17"/>
    </row>
    <row r="174" spans="2:11" x14ac:dyDescent="0.25">
      <c r="B174" s="8"/>
      <c r="H174" s="8"/>
      <c r="K174" s="17"/>
    </row>
    <row r="175" spans="2:11" x14ac:dyDescent="0.25">
      <c r="B175" s="8"/>
      <c r="H175" s="8"/>
      <c r="K175" s="17"/>
    </row>
    <row r="176" spans="2:11" x14ac:dyDescent="0.25">
      <c r="B176" s="8"/>
      <c r="H176" s="8"/>
      <c r="K176" s="17"/>
    </row>
    <row r="177" spans="2:11" x14ac:dyDescent="0.25">
      <c r="B177" s="8"/>
      <c r="H177" s="8"/>
      <c r="K177" s="17"/>
    </row>
    <row r="178" spans="2:11" x14ac:dyDescent="0.25">
      <c r="B178" s="8"/>
      <c r="H178" s="8"/>
      <c r="K178" s="17"/>
    </row>
    <row r="179" spans="2:11" x14ac:dyDescent="0.25">
      <c r="B179" s="8"/>
      <c r="H179" s="8"/>
      <c r="K179" s="17"/>
    </row>
    <row r="180" spans="2:11" x14ac:dyDescent="0.25">
      <c r="B180" s="8"/>
      <c r="H180" s="8"/>
      <c r="K180" s="17"/>
    </row>
    <row r="181" spans="2:11" x14ac:dyDescent="0.25">
      <c r="B181" s="8"/>
      <c r="H181" s="8"/>
      <c r="K181" s="17"/>
    </row>
    <row r="182" spans="2:11" x14ac:dyDescent="0.25">
      <c r="B182" s="8"/>
      <c r="H182" s="8"/>
      <c r="K182" s="17"/>
    </row>
    <row r="183" spans="2:11" x14ac:dyDescent="0.25">
      <c r="B183" s="8"/>
      <c r="H183" s="8"/>
      <c r="K183" s="17"/>
    </row>
    <row r="184" spans="2:11" x14ac:dyDescent="0.25">
      <c r="B184" s="8"/>
      <c r="H184" s="8"/>
      <c r="K184" s="17"/>
    </row>
    <row r="185" spans="2:11" x14ac:dyDescent="0.25">
      <c r="B185" s="8"/>
      <c r="H185" s="8"/>
      <c r="K185" s="17"/>
    </row>
    <row r="186" spans="2:11" x14ac:dyDescent="0.25">
      <c r="B186" s="8"/>
      <c r="H186" s="8"/>
      <c r="K186" s="17"/>
    </row>
    <row r="187" spans="2:11" x14ac:dyDescent="0.25">
      <c r="B187" s="8"/>
      <c r="H187" s="8"/>
      <c r="K187" s="17"/>
    </row>
    <row r="188" spans="2:11" x14ac:dyDescent="0.25">
      <c r="B188" s="8"/>
      <c r="H188" s="8"/>
      <c r="K188" s="17"/>
    </row>
    <row r="189" spans="2:11" x14ac:dyDescent="0.25">
      <c r="B189" s="8"/>
      <c r="H189" s="8"/>
      <c r="K189" s="17"/>
    </row>
    <row r="190" spans="2:11" x14ac:dyDescent="0.25">
      <c r="B190" s="8"/>
      <c r="H190" s="8"/>
      <c r="K190" s="17"/>
    </row>
    <row r="191" spans="2:11" x14ac:dyDescent="0.25">
      <c r="B191" s="8"/>
      <c r="H191" s="8"/>
      <c r="K191" s="17"/>
    </row>
    <row r="192" spans="2:11" x14ac:dyDescent="0.25">
      <c r="B192" s="15"/>
      <c r="C192" s="10"/>
      <c r="D192" s="10"/>
      <c r="H192" s="8"/>
      <c r="K192" s="17"/>
    </row>
    <row r="193" spans="2:11" x14ac:dyDescent="0.25">
      <c r="B193" s="18"/>
      <c r="C193" s="7"/>
      <c r="D193" s="7"/>
      <c r="E193" s="7"/>
      <c r="F193" s="7"/>
      <c r="G193" s="7"/>
      <c r="H193" s="18"/>
      <c r="I193" s="67"/>
      <c r="K193" s="17"/>
    </row>
    <row r="194" spans="2:11" x14ac:dyDescent="0.25">
      <c r="B194" s="8"/>
      <c r="H194" s="8"/>
      <c r="K194" s="17"/>
    </row>
    <row r="195" spans="2:11" x14ac:dyDescent="0.25">
      <c r="B195" s="8"/>
      <c r="H195" s="8"/>
      <c r="K195" s="17"/>
    </row>
    <row r="196" spans="2:11" x14ac:dyDescent="0.25">
      <c r="B196" s="8"/>
      <c r="H196" s="8"/>
      <c r="K196" s="17"/>
    </row>
    <row r="197" spans="2:11" x14ac:dyDescent="0.25">
      <c r="B197" s="8"/>
      <c r="H197" s="8"/>
      <c r="K197" s="17"/>
    </row>
    <row r="198" spans="2:11" x14ac:dyDescent="0.25">
      <c r="B198" s="8"/>
      <c r="H198" s="8"/>
      <c r="K198" s="17"/>
    </row>
    <row r="199" spans="2:11" x14ac:dyDescent="0.25">
      <c r="B199" s="8"/>
      <c r="H199" s="8"/>
      <c r="K199" s="17"/>
    </row>
    <row r="200" spans="2:11" x14ac:dyDescent="0.25">
      <c r="B200" s="8"/>
      <c r="H200" s="8"/>
      <c r="K200" s="17"/>
    </row>
    <row r="201" spans="2:11" x14ac:dyDescent="0.25">
      <c r="B201" s="8"/>
      <c r="H201" s="8"/>
      <c r="K201" s="17"/>
    </row>
    <row r="202" spans="2:11" x14ac:dyDescent="0.25">
      <c r="B202" s="8"/>
      <c r="H202" s="8"/>
      <c r="K202" s="17"/>
    </row>
    <row r="203" spans="2:11" x14ac:dyDescent="0.25">
      <c r="B203" s="8"/>
      <c r="H203" s="8"/>
      <c r="K203" s="17"/>
    </row>
    <row r="204" spans="2:11" x14ac:dyDescent="0.25">
      <c r="B204" s="8"/>
      <c r="H204" s="8"/>
      <c r="K204" s="17"/>
    </row>
    <row r="205" spans="2:11" x14ac:dyDescent="0.25">
      <c r="B205" s="8"/>
      <c r="H205" s="8"/>
      <c r="K205" s="17"/>
    </row>
    <row r="206" spans="2:11" x14ac:dyDescent="0.25">
      <c r="B206" s="8"/>
      <c r="H206" s="8"/>
      <c r="K206" s="17"/>
    </row>
    <row r="207" spans="2:11" x14ac:dyDescent="0.25">
      <c r="B207" s="8"/>
      <c r="H207" s="8"/>
      <c r="K207" s="17"/>
    </row>
    <row r="208" spans="2:11" x14ac:dyDescent="0.25">
      <c r="B208" s="8"/>
      <c r="H208" s="8"/>
      <c r="K208" s="17"/>
    </row>
    <row r="209" spans="2:11" x14ac:dyDescent="0.25">
      <c r="B209" s="8"/>
      <c r="H209" s="8"/>
      <c r="K209" s="17"/>
    </row>
    <row r="210" spans="2:11" x14ac:dyDescent="0.25">
      <c r="B210" s="8"/>
      <c r="H210" s="8"/>
      <c r="K210" s="17"/>
    </row>
    <row r="211" spans="2:11" x14ac:dyDescent="0.25">
      <c r="B211" s="8"/>
      <c r="H211" s="8"/>
      <c r="K211" s="17"/>
    </row>
    <row r="212" spans="2:11" x14ac:dyDescent="0.25">
      <c r="B212" s="18"/>
      <c r="C212" s="7"/>
      <c r="D212" s="7"/>
      <c r="E212" s="7"/>
      <c r="F212" s="7"/>
      <c r="G212" s="7"/>
      <c r="H212" s="18"/>
      <c r="I212" s="67"/>
      <c r="K212" s="17"/>
    </row>
    <row r="213" spans="2:11" x14ac:dyDescent="0.25">
      <c r="B213" s="18"/>
      <c r="C213" s="7"/>
      <c r="D213" s="7"/>
      <c r="E213" s="7"/>
      <c r="F213" s="7"/>
      <c r="G213" s="7"/>
      <c r="H213" s="18"/>
      <c r="I213" s="67"/>
      <c r="K213" s="17"/>
    </row>
    <row r="214" spans="2:11" x14ac:dyDescent="0.25">
      <c r="B214" s="8"/>
      <c r="H214" s="8"/>
      <c r="K214" s="17"/>
    </row>
    <row r="215" spans="2:11" x14ac:dyDescent="0.25">
      <c r="B215" s="8"/>
      <c r="H215" s="8"/>
      <c r="K215" s="17"/>
    </row>
    <row r="216" spans="2:11" x14ac:dyDescent="0.25">
      <c r="B216" s="8"/>
      <c r="H216" s="8"/>
      <c r="K216" s="17"/>
    </row>
    <row r="217" spans="2:11" x14ac:dyDescent="0.25">
      <c r="B217" s="8"/>
      <c r="H217" s="8"/>
      <c r="K217" s="17"/>
    </row>
    <row r="218" spans="2:11" x14ac:dyDescent="0.25">
      <c r="B218" s="8"/>
      <c r="H218" s="8"/>
      <c r="K218" s="17"/>
    </row>
    <row r="219" spans="2:11" x14ac:dyDescent="0.25">
      <c r="B219" s="8"/>
      <c r="H219" s="8"/>
      <c r="K219" s="17"/>
    </row>
    <row r="220" spans="2:11" x14ac:dyDescent="0.25">
      <c r="B220" s="8"/>
      <c r="H220" s="8"/>
      <c r="K220" s="17"/>
    </row>
    <row r="221" spans="2:11" x14ac:dyDescent="0.25">
      <c r="B221" s="8"/>
      <c r="H221" s="8"/>
      <c r="K221" s="17"/>
    </row>
    <row r="222" spans="2:11" x14ac:dyDescent="0.25">
      <c r="B222" s="8"/>
      <c r="H222" s="8"/>
      <c r="K222" s="17"/>
    </row>
    <row r="223" spans="2:11" x14ac:dyDescent="0.25">
      <c r="B223" s="8"/>
      <c r="H223" s="8"/>
      <c r="K223" s="17"/>
    </row>
    <row r="224" spans="2:11" x14ac:dyDescent="0.25">
      <c r="B224" s="8"/>
      <c r="H224" s="8"/>
      <c r="K224" s="17"/>
    </row>
    <row r="225" spans="2:11" x14ac:dyDescent="0.25">
      <c r="B225" s="8"/>
      <c r="H225" s="8"/>
      <c r="K225" s="17"/>
    </row>
    <row r="226" spans="2:11" x14ac:dyDescent="0.25">
      <c r="B226" s="8"/>
      <c r="H226" s="8"/>
      <c r="K226" s="17"/>
    </row>
    <row r="227" spans="2:11" x14ac:dyDescent="0.25">
      <c r="B227" s="8"/>
      <c r="H227" s="8"/>
      <c r="K227" s="17"/>
    </row>
    <row r="228" spans="2:11" x14ac:dyDescent="0.25">
      <c r="B228" s="8"/>
      <c r="H228" s="8"/>
      <c r="K228" s="17"/>
    </row>
    <row r="229" spans="2:11" x14ac:dyDescent="0.25">
      <c r="B229" s="8"/>
      <c r="H229" s="8"/>
      <c r="K229" s="17"/>
    </row>
    <row r="230" spans="2:11" x14ac:dyDescent="0.25">
      <c r="B230" s="8"/>
      <c r="H230" s="8"/>
      <c r="K230" s="17"/>
    </row>
    <row r="231" spans="2:11" x14ac:dyDescent="0.25">
      <c r="B231" s="8"/>
      <c r="H231" s="8"/>
      <c r="K231" s="17"/>
    </row>
    <row r="232" spans="2:11" x14ac:dyDescent="0.25">
      <c r="B232" s="8"/>
      <c r="H232" s="8"/>
      <c r="K232" s="17"/>
    </row>
    <row r="233" spans="2:11" x14ac:dyDescent="0.25">
      <c r="B233" s="8"/>
      <c r="H233" s="8"/>
      <c r="K233" s="17"/>
    </row>
    <row r="234" spans="2:11" x14ac:dyDescent="0.25">
      <c r="B234" s="18"/>
      <c r="C234" s="7"/>
      <c r="D234" s="7"/>
      <c r="E234" s="7"/>
      <c r="F234" s="7"/>
      <c r="G234" s="7"/>
      <c r="H234" s="18"/>
      <c r="I234" s="67"/>
      <c r="K234" s="17"/>
    </row>
    <row r="235" spans="2:11" x14ac:dyDescent="0.25">
      <c r="B235" s="18"/>
      <c r="C235" s="7"/>
      <c r="D235" s="7"/>
      <c r="E235" s="7"/>
      <c r="F235" s="7"/>
      <c r="G235" s="7"/>
      <c r="H235" s="18"/>
      <c r="I235" s="67"/>
      <c r="K235" s="17"/>
    </row>
    <row r="236" spans="2:11" x14ac:dyDescent="0.25">
      <c r="B236" s="8"/>
      <c r="H236" s="8"/>
      <c r="K236" s="17"/>
    </row>
    <row r="237" spans="2:11" x14ac:dyDescent="0.25">
      <c r="B237" s="8"/>
      <c r="H237" s="8"/>
      <c r="K237" s="17"/>
    </row>
    <row r="238" spans="2:11" x14ac:dyDescent="0.25">
      <c r="B238" s="8"/>
      <c r="H238" s="8"/>
      <c r="K238" s="17"/>
    </row>
    <row r="239" spans="2:11" x14ac:dyDescent="0.25">
      <c r="B239" s="8"/>
      <c r="H239" s="8"/>
      <c r="K239" s="17"/>
    </row>
    <row r="240" spans="2:11" x14ac:dyDescent="0.25">
      <c r="B240" s="8"/>
      <c r="H240" s="8"/>
      <c r="K240" s="17"/>
    </row>
    <row r="241" spans="2:11" x14ac:dyDescent="0.25">
      <c r="B241" s="8"/>
      <c r="H241" s="8"/>
      <c r="K241" s="17"/>
    </row>
    <row r="242" spans="2:11" x14ac:dyDescent="0.25">
      <c r="B242" s="8"/>
      <c r="H242" s="8"/>
      <c r="K242" s="17"/>
    </row>
    <row r="243" spans="2:11" x14ac:dyDescent="0.25">
      <c r="B243" s="8"/>
      <c r="H243" s="8"/>
      <c r="K243" s="17"/>
    </row>
    <row r="244" spans="2:11" x14ac:dyDescent="0.25">
      <c r="B244" s="8"/>
      <c r="H244" s="8"/>
      <c r="K244" s="17"/>
    </row>
    <row r="245" spans="2:11" x14ac:dyDescent="0.25">
      <c r="B245" s="8"/>
      <c r="H245" s="8"/>
      <c r="K245" s="17"/>
    </row>
    <row r="246" spans="2:11" x14ac:dyDescent="0.25">
      <c r="B246" s="8"/>
      <c r="H246" s="8"/>
      <c r="K246" s="17"/>
    </row>
    <row r="247" spans="2:11" x14ac:dyDescent="0.25">
      <c r="B247" s="8"/>
      <c r="H247" s="8"/>
      <c r="K247" s="17"/>
    </row>
    <row r="248" spans="2:11" x14ac:dyDescent="0.25">
      <c r="B248" s="8"/>
      <c r="H248" s="8"/>
      <c r="K248" s="17"/>
    </row>
    <row r="249" spans="2:11" x14ac:dyDescent="0.25">
      <c r="B249" s="8"/>
      <c r="H249" s="8"/>
      <c r="K249" s="17"/>
    </row>
    <row r="250" spans="2:11" x14ac:dyDescent="0.25">
      <c r="B250" s="8"/>
      <c r="H250" s="8"/>
      <c r="K250" s="17"/>
    </row>
    <row r="251" spans="2:11" x14ac:dyDescent="0.25">
      <c r="B251" s="8"/>
      <c r="H251" s="8"/>
      <c r="K251" s="17"/>
    </row>
    <row r="252" spans="2:11" x14ac:dyDescent="0.25">
      <c r="B252" s="8"/>
      <c r="H252" s="8"/>
      <c r="K252" s="17"/>
    </row>
    <row r="253" spans="2:11" x14ac:dyDescent="0.25">
      <c r="B253" s="8"/>
      <c r="H253" s="8"/>
      <c r="K253" s="17"/>
    </row>
    <row r="254" spans="2:11" x14ac:dyDescent="0.25">
      <c r="B254" s="18"/>
      <c r="C254" s="7"/>
      <c r="D254" s="7"/>
      <c r="E254" s="7"/>
      <c r="F254" s="7"/>
      <c r="G254" s="7"/>
      <c r="H254" s="18"/>
      <c r="I254" s="67"/>
      <c r="K254" s="17"/>
    </row>
    <row r="255" spans="2:11" x14ac:dyDescent="0.25">
      <c r="B255" s="18"/>
      <c r="C255" s="7"/>
      <c r="D255" s="7"/>
      <c r="E255" s="7"/>
      <c r="F255" s="7"/>
      <c r="G255" s="7"/>
      <c r="H255" s="18"/>
      <c r="I255" s="67"/>
      <c r="K255" s="17"/>
    </row>
    <row r="256" spans="2:11" x14ac:dyDescent="0.25">
      <c r="B256" s="8"/>
      <c r="H256" s="8"/>
      <c r="K256" s="17"/>
    </row>
    <row r="257" spans="2:11" x14ac:dyDescent="0.25">
      <c r="B257" s="8"/>
      <c r="H257" s="8"/>
      <c r="K257" s="17"/>
    </row>
    <row r="258" spans="2:11" x14ac:dyDescent="0.25">
      <c r="B258" s="8"/>
      <c r="H258" s="8"/>
      <c r="K258" s="17"/>
    </row>
    <row r="259" spans="2:11" x14ac:dyDescent="0.25">
      <c r="B259" s="8"/>
      <c r="H259" s="8"/>
      <c r="K259" s="17"/>
    </row>
    <row r="260" spans="2:11" x14ac:dyDescent="0.25">
      <c r="B260" s="8"/>
      <c r="H260" s="8"/>
      <c r="K260" s="17"/>
    </row>
    <row r="261" spans="2:11" x14ac:dyDescent="0.25">
      <c r="B261" s="8"/>
      <c r="H261" s="8"/>
      <c r="K261" s="17"/>
    </row>
    <row r="262" spans="2:11" x14ac:dyDescent="0.25">
      <c r="B262" s="8"/>
      <c r="H262" s="8"/>
      <c r="K262" s="17"/>
    </row>
    <row r="263" spans="2:11" x14ac:dyDescent="0.25">
      <c r="B263" s="8"/>
      <c r="H263" s="8"/>
      <c r="K263" s="17"/>
    </row>
    <row r="264" spans="2:11" x14ac:dyDescent="0.25">
      <c r="B264" s="8"/>
      <c r="H264" s="8"/>
      <c r="K264" s="17"/>
    </row>
    <row r="265" spans="2:11" x14ac:dyDescent="0.25">
      <c r="B265" s="8"/>
      <c r="H265" s="8"/>
      <c r="K265" s="17"/>
    </row>
    <row r="266" spans="2:11" x14ac:dyDescent="0.25">
      <c r="B266" s="8"/>
      <c r="H266" s="8"/>
      <c r="K266" s="17"/>
    </row>
    <row r="267" spans="2:11" x14ac:dyDescent="0.25">
      <c r="B267" s="8"/>
      <c r="H267" s="8"/>
      <c r="K267" s="17"/>
    </row>
    <row r="268" spans="2:11" x14ac:dyDescent="0.25">
      <c r="B268" s="8"/>
      <c r="H268" s="8"/>
      <c r="K268" s="17"/>
    </row>
    <row r="269" spans="2:11" x14ac:dyDescent="0.25">
      <c r="B269" s="8"/>
      <c r="H269" s="8"/>
      <c r="K269" s="17"/>
    </row>
    <row r="270" spans="2:11" x14ac:dyDescent="0.25">
      <c r="B270" s="8"/>
      <c r="H270" s="8"/>
      <c r="K270" s="17"/>
    </row>
    <row r="271" spans="2:11" x14ac:dyDescent="0.25">
      <c r="B271" s="8"/>
      <c r="H271" s="8"/>
      <c r="K271" s="17"/>
    </row>
    <row r="272" spans="2:11" x14ac:dyDescent="0.25">
      <c r="B272" s="8"/>
      <c r="H272" s="8"/>
      <c r="K272" s="17"/>
    </row>
    <row r="273" spans="2:11" x14ac:dyDescent="0.25">
      <c r="B273" s="8"/>
      <c r="H273" s="8"/>
      <c r="K273" s="17"/>
    </row>
    <row r="274" spans="2:11" x14ac:dyDescent="0.25">
      <c r="B274" s="8"/>
      <c r="H274" s="8"/>
      <c r="K274" s="17"/>
    </row>
    <row r="275" spans="2:11" x14ac:dyDescent="0.25">
      <c r="B275" s="15"/>
      <c r="C275" s="10"/>
      <c r="D275" s="10"/>
      <c r="H275" s="8"/>
      <c r="K275" s="17"/>
    </row>
    <row r="276" spans="2:11" x14ac:dyDescent="0.25">
      <c r="B276" s="18"/>
      <c r="C276" s="7"/>
      <c r="D276" s="7"/>
      <c r="E276" s="7"/>
      <c r="F276" s="7"/>
      <c r="G276" s="7"/>
      <c r="H276" s="18"/>
      <c r="I276" s="67"/>
      <c r="K276" s="17"/>
    </row>
    <row r="277" spans="2:11" x14ac:dyDescent="0.25">
      <c r="B277" s="8"/>
      <c r="H277" s="8"/>
      <c r="K277" s="17"/>
    </row>
    <row r="278" spans="2:11" x14ac:dyDescent="0.25">
      <c r="B278" s="8"/>
      <c r="H278" s="8"/>
      <c r="K278" s="17"/>
    </row>
    <row r="279" spans="2:11" x14ac:dyDescent="0.25">
      <c r="B279" s="8"/>
      <c r="H279" s="8"/>
      <c r="K279" s="17"/>
    </row>
    <row r="280" spans="2:11" x14ac:dyDescent="0.25">
      <c r="B280" s="8"/>
      <c r="H280" s="8"/>
      <c r="K280" s="17"/>
    </row>
    <row r="281" spans="2:11" x14ac:dyDescent="0.25">
      <c r="B281" s="8"/>
      <c r="H281" s="8"/>
      <c r="K281" s="17"/>
    </row>
    <row r="282" spans="2:11" x14ac:dyDescent="0.25">
      <c r="B282" s="8"/>
      <c r="H282" s="8"/>
      <c r="K282" s="17"/>
    </row>
    <row r="283" spans="2:11" x14ac:dyDescent="0.25">
      <c r="B283" s="8"/>
      <c r="H283" s="8"/>
      <c r="K283" s="17"/>
    </row>
    <row r="284" spans="2:11" x14ac:dyDescent="0.25">
      <c r="B284" s="8"/>
      <c r="H284" s="8"/>
      <c r="K284" s="17"/>
    </row>
    <row r="285" spans="2:11" x14ac:dyDescent="0.25">
      <c r="B285" s="8"/>
      <c r="H285" s="8"/>
      <c r="K285" s="17"/>
    </row>
    <row r="286" spans="2:11" x14ac:dyDescent="0.25">
      <c r="B286" s="8"/>
      <c r="H286" s="8"/>
      <c r="K286" s="17"/>
    </row>
    <row r="287" spans="2:11" x14ac:dyDescent="0.25">
      <c r="B287" s="8"/>
      <c r="H287" s="8"/>
      <c r="K287" s="17"/>
    </row>
    <row r="288" spans="2:11" x14ac:dyDescent="0.25">
      <c r="B288" s="8"/>
      <c r="H288" s="8"/>
      <c r="K288" s="17"/>
    </row>
    <row r="289" spans="2:11" x14ac:dyDescent="0.25">
      <c r="B289" s="8"/>
      <c r="H289" s="8"/>
      <c r="K289" s="17"/>
    </row>
    <row r="290" spans="2:11" x14ac:dyDescent="0.25">
      <c r="B290" s="8"/>
      <c r="H290" s="8"/>
      <c r="K290" s="17"/>
    </row>
    <row r="291" spans="2:11" x14ac:dyDescent="0.25">
      <c r="B291" s="8"/>
      <c r="H291" s="8"/>
      <c r="K291" s="17"/>
    </row>
    <row r="292" spans="2:11" x14ac:dyDescent="0.25">
      <c r="B292" s="8"/>
      <c r="H292" s="8"/>
      <c r="K292" s="17"/>
    </row>
    <row r="293" spans="2:11" x14ac:dyDescent="0.25">
      <c r="B293" s="8"/>
      <c r="H293" s="8"/>
      <c r="K293" s="17"/>
    </row>
    <row r="294" spans="2:11" x14ac:dyDescent="0.25">
      <c r="B294" s="8"/>
      <c r="H294" s="8"/>
      <c r="K294" s="17"/>
    </row>
    <row r="295" spans="2:11" x14ac:dyDescent="0.25">
      <c r="B295" s="8"/>
      <c r="H295" s="8"/>
      <c r="K295" s="17"/>
    </row>
    <row r="296" spans="2:11" x14ac:dyDescent="0.25">
      <c r="B296" s="68"/>
      <c r="C296" s="69"/>
      <c r="D296" s="10"/>
      <c r="H296" s="8"/>
      <c r="K296" s="17"/>
    </row>
    <row r="297" spans="2:11" x14ac:dyDescent="0.25">
      <c r="B297" s="18"/>
      <c r="C297" s="7"/>
      <c r="D297" s="7"/>
      <c r="E297" s="7"/>
      <c r="F297" s="7"/>
      <c r="G297" s="7"/>
      <c r="H297" s="18"/>
      <c r="I297" s="67"/>
      <c r="K297" s="17"/>
    </row>
    <row r="298" spans="2:11" x14ac:dyDescent="0.25">
      <c r="B298" s="8"/>
      <c r="H298" s="8"/>
      <c r="K298" s="17"/>
    </row>
    <row r="299" spans="2:11" x14ac:dyDescent="0.25">
      <c r="B299" s="8"/>
      <c r="H299" s="8"/>
      <c r="K299" s="17"/>
    </row>
    <row r="300" spans="2:11" x14ac:dyDescent="0.25">
      <c r="B300" s="8"/>
      <c r="H300" s="8"/>
      <c r="K300" s="17"/>
    </row>
    <row r="301" spans="2:11" x14ac:dyDescent="0.25">
      <c r="B301" s="8"/>
      <c r="H301" s="8"/>
      <c r="K301" s="17"/>
    </row>
    <row r="302" spans="2:11" x14ac:dyDescent="0.25">
      <c r="B302" s="8"/>
      <c r="H302" s="8"/>
      <c r="K302" s="17"/>
    </row>
    <row r="303" spans="2:11" x14ac:dyDescent="0.25">
      <c r="B303" s="8"/>
      <c r="H303" s="8"/>
      <c r="K303" s="17"/>
    </row>
    <row r="304" spans="2:11" x14ac:dyDescent="0.25">
      <c r="B304" s="8"/>
      <c r="H304" s="8"/>
      <c r="K304" s="17"/>
    </row>
    <row r="305" spans="2:11" x14ac:dyDescent="0.25">
      <c r="B305" s="8"/>
      <c r="H305" s="8"/>
      <c r="K305" s="17"/>
    </row>
    <row r="306" spans="2:11" x14ac:dyDescent="0.25">
      <c r="B306" s="8"/>
      <c r="H306" s="8"/>
      <c r="K306" s="17"/>
    </row>
    <row r="307" spans="2:11" x14ac:dyDescent="0.25">
      <c r="B307" s="8"/>
      <c r="H307" s="8"/>
      <c r="K307" s="17"/>
    </row>
    <row r="308" spans="2:11" x14ac:dyDescent="0.25">
      <c r="B308" s="8"/>
      <c r="H308" s="8"/>
      <c r="K308" s="17"/>
    </row>
    <row r="309" spans="2:11" x14ac:dyDescent="0.25">
      <c r="B309" s="8"/>
      <c r="H309" s="8"/>
      <c r="K309" s="17"/>
    </row>
    <row r="310" spans="2:11" x14ac:dyDescent="0.25">
      <c r="B310" s="8"/>
      <c r="H310" s="8"/>
      <c r="K310" s="17"/>
    </row>
    <row r="311" spans="2:11" x14ac:dyDescent="0.25">
      <c r="B311" s="8"/>
      <c r="H311" s="8"/>
      <c r="K311" s="17"/>
    </row>
    <row r="312" spans="2:11" x14ac:dyDescent="0.25">
      <c r="B312" s="8"/>
      <c r="H312" s="8"/>
      <c r="K312" s="17"/>
    </row>
    <row r="313" spans="2:11" x14ac:dyDescent="0.25">
      <c r="B313" s="8"/>
      <c r="H313" s="8"/>
      <c r="K313" s="17"/>
    </row>
    <row r="314" spans="2:11" x14ac:dyDescent="0.25">
      <c r="B314" s="8"/>
      <c r="H314" s="8"/>
      <c r="K314" s="17"/>
    </row>
    <row r="315" spans="2:11" x14ac:dyDescent="0.25">
      <c r="B315" s="8"/>
      <c r="H315" s="8"/>
      <c r="K315" s="17"/>
    </row>
    <row r="316" spans="2:11" x14ac:dyDescent="0.25">
      <c r="B316" s="15"/>
      <c r="C316" s="10"/>
      <c r="D316" s="10"/>
      <c r="H316" s="8"/>
      <c r="K316" s="17"/>
    </row>
    <row r="317" spans="2:11" x14ac:dyDescent="0.25">
      <c r="B317" s="18"/>
      <c r="C317" s="7"/>
      <c r="D317" s="7"/>
      <c r="E317" s="7"/>
      <c r="F317" s="7"/>
      <c r="G317" s="7"/>
      <c r="H317" s="18"/>
      <c r="I317" s="67"/>
      <c r="J317" s="31"/>
      <c r="K317" s="17"/>
    </row>
    <row r="318" spans="2:11" x14ac:dyDescent="0.25">
      <c r="B318" s="8"/>
      <c r="H318" s="8"/>
      <c r="K318" s="17"/>
    </row>
    <row r="319" spans="2:11" x14ac:dyDescent="0.25">
      <c r="B319" s="8"/>
      <c r="H319" s="8"/>
      <c r="K319" s="17"/>
    </row>
    <row r="320" spans="2:11" x14ac:dyDescent="0.25">
      <c r="B320" s="8"/>
      <c r="H320" s="8"/>
      <c r="K320" s="17"/>
    </row>
    <row r="321" spans="2:11" x14ac:dyDescent="0.25">
      <c r="B321" s="8"/>
      <c r="H321" s="8"/>
      <c r="K321" s="17"/>
    </row>
    <row r="322" spans="2:11" x14ac:dyDescent="0.25">
      <c r="B322" s="8"/>
      <c r="H322" s="8"/>
      <c r="K322" s="17"/>
    </row>
    <row r="323" spans="2:11" x14ac:dyDescent="0.25">
      <c r="B323" s="8"/>
      <c r="H323" s="8"/>
      <c r="K323" s="17"/>
    </row>
    <row r="324" spans="2:11" x14ac:dyDescent="0.25">
      <c r="B324" s="8"/>
      <c r="H324" s="8"/>
      <c r="K324" s="17"/>
    </row>
    <row r="325" spans="2:11" x14ac:dyDescent="0.25">
      <c r="B325" s="8"/>
      <c r="H325" s="8"/>
      <c r="K325" s="17"/>
    </row>
    <row r="326" spans="2:11" x14ac:dyDescent="0.25">
      <c r="B326" s="8"/>
      <c r="H326" s="8"/>
      <c r="K326" s="17"/>
    </row>
    <row r="327" spans="2:11" x14ac:dyDescent="0.25">
      <c r="B327" s="8"/>
      <c r="H327" s="8"/>
      <c r="K327" s="17"/>
    </row>
    <row r="328" spans="2:11" x14ac:dyDescent="0.25">
      <c r="B328" s="8"/>
      <c r="H328" s="8"/>
      <c r="K328" s="17"/>
    </row>
    <row r="329" spans="2:11" x14ac:dyDescent="0.25">
      <c r="B329" s="8"/>
      <c r="H329" s="8"/>
      <c r="K329" s="17"/>
    </row>
    <row r="330" spans="2:11" x14ac:dyDescent="0.25">
      <c r="B330" s="8"/>
      <c r="H330" s="8"/>
      <c r="K330" s="17"/>
    </row>
    <row r="331" spans="2:11" x14ac:dyDescent="0.25">
      <c r="B331" s="8"/>
      <c r="H331" s="8"/>
      <c r="K331" s="17"/>
    </row>
    <row r="332" spans="2:11" x14ac:dyDescent="0.25">
      <c r="B332" s="8"/>
      <c r="H332" s="8"/>
      <c r="K332" s="17"/>
    </row>
    <row r="333" spans="2:11" x14ac:dyDescent="0.25">
      <c r="B333" s="8"/>
      <c r="H333" s="8"/>
      <c r="K333" s="17"/>
    </row>
    <row r="334" spans="2:11" x14ac:dyDescent="0.25">
      <c r="B334" s="8"/>
      <c r="H334" s="8"/>
      <c r="K334" s="17"/>
    </row>
    <row r="335" spans="2:11" x14ac:dyDescent="0.25">
      <c r="B335" s="8"/>
      <c r="H335" s="8"/>
      <c r="K335" s="17"/>
    </row>
    <row r="336" spans="2:11" x14ac:dyDescent="0.25">
      <c r="B336" s="8"/>
      <c r="H336" s="8"/>
      <c r="K336" s="17"/>
    </row>
    <row r="337" spans="2:11" x14ac:dyDescent="0.25">
      <c r="B337" s="8"/>
      <c r="H337" s="8"/>
      <c r="K337" s="17"/>
    </row>
    <row r="338" spans="2:11" x14ac:dyDescent="0.25">
      <c r="B338" s="8"/>
      <c r="H338" s="8"/>
      <c r="K338" s="17"/>
    </row>
    <row r="339" spans="2:11" x14ac:dyDescent="0.25">
      <c r="B339" s="18"/>
      <c r="C339" s="7"/>
      <c r="D339" s="7"/>
      <c r="E339" s="7"/>
      <c r="F339" s="7"/>
      <c r="G339" s="7"/>
      <c r="H339" s="18"/>
      <c r="I339" s="67"/>
      <c r="K339" s="17"/>
    </row>
    <row r="340" spans="2:11" x14ac:dyDescent="0.25">
      <c r="B340" s="18"/>
      <c r="C340" s="7"/>
      <c r="D340" s="7"/>
      <c r="E340" s="7"/>
      <c r="F340" s="7"/>
      <c r="G340" s="7"/>
      <c r="H340" s="18"/>
      <c r="I340" s="67"/>
      <c r="K340" s="17"/>
    </row>
    <row r="341" spans="2:11" x14ac:dyDescent="0.25">
      <c r="B341" s="18"/>
      <c r="C341" s="7"/>
      <c r="D341" s="7"/>
      <c r="E341" s="7"/>
      <c r="F341" s="7"/>
      <c r="G341" s="7"/>
      <c r="H341" s="18"/>
      <c r="I341" s="67"/>
      <c r="K341" s="17"/>
    </row>
    <row r="342" spans="2:11" x14ac:dyDescent="0.25">
      <c r="B342" s="8"/>
      <c r="H342" s="8"/>
      <c r="K342" s="17"/>
    </row>
    <row r="343" spans="2:11" x14ac:dyDescent="0.25">
      <c r="B343" s="8"/>
      <c r="H343" s="8"/>
      <c r="K343" s="17"/>
    </row>
    <row r="344" spans="2:11" x14ac:dyDescent="0.25">
      <c r="B344" s="8"/>
      <c r="H344" s="8"/>
      <c r="K344" s="17"/>
    </row>
    <row r="345" spans="2:11" x14ac:dyDescent="0.25">
      <c r="B345" s="8"/>
      <c r="H345" s="8"/>
      <c r="K345" s="17"/>
    </row>
    <row r="346" spans="2:11" x14ac:dyDescent="0.25">
      <c r="B346" s="8"/>
      <c r="H346" s="8"/>
      <c r="K346" s="17"/>
    </row>
    <row r="347" spans="2:11" x14ac:dyDescent="0.25">
      <c r="B347" s="8"/>
      <c r="H347" s="8"/>
      <c r="K347" s="17"/>
    </row>
    <row r="348" spans="2:11" x14ac:dyDescent="0.25">
      <c r="B348" s="8"/>
      <c r="H348" s="8"/>
      <c r="K348" s="17"/>
    </row>
    <row r="349" spans="2:11" x14ac:dyDescent="0.25">
      <c r="B349" s="8"/>
      <c r="H349" s="8"/>
      <c r="K349" s="17"/>
    </row>
    <row r="350" spans="2:11" x14ac:dyDescent="0.25">
      <c r="B350" s="8"/>
      <c r="H350" s="8"/>
      <c r="K350" s="17"/>
    </row>
    <row r="351" spans="2:11" x14ac:dyDescent="0.25">
      <c r="B351" s="8"/>
      <c r="H351" s="8"/>
      <c r="K351" s="17"/>
    </row>
    <row r="352" spans="2:11" x14ac:dyDescent="0.25">
      <c r="B352" s="8"/>
      <c r="H352" s="8"/>
      <c r="K352" s="17"/>
    </row>
    <row r="353" spans="2:11" x14ac:dyDescent="0.25">
      <c r="B353" s="8"/>
      <c r="H353" s="8"/>
      <c r="K353" s="17"/>
    </row>
    <row r="354" spans="2:11" x14ac:dyDescent="0.25">
      <c r="B354" s="8"/>
      <c r="H354" s="8"/>
      <c r="K354" s="17"/>
    </row>
    <row r="355" spans="2:11" x14ac:dyDescent="0.25">
      <c r="B355" s="8"/>
      <c r="H355" s="8"/>
      <c r="K355" s="17"/>
    </row>
    <row r="356" spans="2:11" x14ac:dyDescent="0.25">
      <c r="B356" s="8"/>
      <c r="H356" s="8"/>
      <c r="K356" s="17"/>
    </row>
    <row r="357" spans="2:11" x14ac:dyDescent="0.25">
      <c r="B357" s="8"/>
      <c r="H357" s="8"/>
      <c r="K357" s="17"/>
    </row>
    <row r="358" spans="2:11" x14ac:dyDescent="0.25">
      <c r="B358" s="8"/>
      <c r="H358" s="8"/>
      <c r="K358" s="17"/>
    </row>
    <row r="359" spans="2:11" x14ac:dyDescent="0.25">
      <c r="B359" s="8"/>
      <c r="H359" s="8"/>
      <c r="K359" s="17"/>
    </row>
    <row r="360" spans="2:11" x14ac:dyDescent="0.25">
      <c r="B360" s="8"/>
      <c r="H360" s="8"/>
      <c r="K360" s="17"/>
    </row>
    <row r="361" spans="2:11" x14ac:dyDescent="0.25">
      <c r="B361" s="15"/>
      <c r="C361" s="10"/>
      <c r="D361" s="10"/>
      <c r="H361" s="8"/>
      <c r="K361" s="17"/>
    </row>
    <row r="362" spans="2:11" x14ac:dyDescent="0.25">
      <c r="B362" s="18"/>
      <c r="C362" s="7"/>
      <c r="D362" s="7"/>
      <c r="E362" s="7"/>
      <c r="F362" s="7"/>
      <c r="G362" s="7"/>
      <c r="H362" s="18"/>
      <c r="I362" s="67"/>
      <c r="K362" s="17"/>
    </row>
    <row r="363" spans="2:11" x14ac:dyDescent="0.25">
      <c r="B363" s="8"/>
      <c r="H363" s="8"/>
      <c r="K363" s="17"/>
    </row>
    <row r="364" spans="2:11" x14ac:dyDescent="0.25">
      <c r="B364" s="8"/>
      <c r="H364" s="8"/>
      <c r="K364" s="17"/>
    </row>
    <row r="365" spans="2:11" x14ac:dyDescent="0.25">
      <c r="B365" s="8"/>
      <c r="H365" s="8"/>
      <c r="K365" s="17"/>
    </row>
    <row r="366" spans="2:11" x14ac:dyDescent="0.25">
      <c r="B366" s="8"/>
      <c r="H366" s="8"/>
      <c r="K366" s="17"/>
    </row>
    <row r="367" spans="2:11" x14ac:dyDescent="0.25">
      <c r="B367" s="8"/>
      <c r="H367" s="8"/>
      <c r="K367" s="17"/>
    </row>
    <row r="368" spans="2:11" x14ac:dyDescent="0.25">
      <c r="B368" s="8"/>
      <c r="H368" s="8"/>
      <c r="K368" s="17"/>
    </row>
    <row r="369" spans="2:11" x14ac:dyDescent="0.25">
      <c r="B369" s="8"/>
      <c r="H369" s="8"/>
      <c r="K369" s="17"/>
    </row>
    <row r="370" spans="2:11" x14ac:dyDescent="0.25">
      <c r="B370" s="8"/>
      <c r="H370" s="8"/>
      <c r="K370" s="17"/>
    </row>
    <row r="371" spans="2:11" x14ac:dyDescent="0.25">
      <c r="B371" s="8"/>
      <c r="H371" s="8"/>
      <c r="K371" s="17"/>
    </row>
    <row r="372" spans="2:11" x14ac:dyDescent="0.25">
      <c r="B372" s="8"/>
      <c r="H372" s="8"/>
      <c r="K372" s="17"/>
    </row>
    <row r="373" spans="2:11" x14ac:dyDescent="0.25">
      <c r="B373" s="8"/>
      <c r="H373" s="8"/>
      <c r="K373" s="17"/>
    </row>
    <row r="374" spans="2:11" x14ac:dyDescent="0.25">
      <c r="B374" s="8"/>
      <c r="H374" s="8"/>
      <c r="K374" s="17"/>
    </row>
    <row r="375" spans="2:11" x14ac:dyDescent="0.25">
      <c r="B375" s="8"/>
      <c r="H375" s="8"/>
      <c r="K375" s="17"/>
    </row>
    <row r="376" spans="2:11" x14ac:dyDescent="0.25">
      <c r="B376" s="8"/>
      <c r="H376" s="8"/>
      <c r="K376" s="17"/>
    </row>
    <row r="377" spans="2:11" x14ac:dyDescent="0.25">
      <c r="B377" s="8"/>
      <c r="H377" s="8"/>
      <c r="K377" s="17"/>
    </row>
    <row r="378" spans="2:11" x14ac:dyDescent="0.25">
      <c r="B378" s="8"/>
      <c r="H378" s="8"/>
      <c r="K378" s="17"/>
    </row>
    <row r="379" spans="2:11" x14ac:dyDescent="0.25">
      <c r="B379" s="8"/>
      <c r="H379" s="8"/>
      <c r="K379" s="17"/>
    </row>
    <row r="380" spans="2:11" x14ac:dyDescent="0.25">
      <c r="B380" s="8"/>
      <c r="H380" s="8"/>
      <c r="K380" s="17"/>
    </row>
    <row r="381" spans="2:11" x14ac:dyDescent="0.25">
      <c r="B381" s="8"/>
      <c r="H381" s="8"/>
      <c r="K381" s="17"/>
    </row>
    <row r="382" spans="2:11" x14ac:dyDescent="0.25">
      <c r="B382" s="18"/>
      <c r="C382" s="7"/>
      <c r="D382" s="7"/>
      <c r="E382" s="7"/>
      <c r="F382" s="7"/>
      <c r="G382" s="7"/>
      <c r="H382" s="18"/>
      <c r="I382" s="67"/>
      <c r="J382" s="31"/>
      <c r="K382" s="17"/>
    </row>
    <row r="383" spans="2:11" x14ac:dyDescent="0.25">
      <c r="B383" s="18"/>
      <c r="C383" s="7"/>
      <c r="D383" s="7"/>
      <c r="E383" s="7"/>
      <c r="F383" s="7"/>
      <c r="G383" s="7"/>
      <c r="H383" s="18"/>
      <c r="I383" s="67"/>
      <c r="J383" s="31"/>
      <c r="K383" s="17"/>
    </row>
    <row r="384" spans="2:11" x14ac:dyDescent="0.25">
      <c r="B384" s="18"/>
      <c r="C384" s="7"/>
      <c r="D384" s="7"/>
      <c r="E384" s="7"/>
      <c r="F384" s="7"/>
      <c r="G384" s="7"/>
      <c r="H384" s="18"/>
      <c r="I384" s="67"/>
      <c r="J384" s="31"/>
      <c r="K384" s="17"/>
    </row>
    <row r="385" spans="2:11" x14ac:dyDescent="0.25">
      <c r="B385" s="18"/>
      <c r="C385" s="7"/>
      <c r="D385" s="7"/>
      <c r="E385" s="7"/>
      <c r="F385" s="7"/>
      <c r="G385" s="7"/>
      <c r="H385" s="18"/>
      <c r="I385" s="67"/>
      <c r="J385" s="31"/>
      <c r="K385" s="17"/>
    </row>
    <row r="386" spans="2:11" x14ac:dyDescent="0.25">
      <c r="B386" s="18"/>
      <c r="C386" s="7"/>
      <c r="D386" s="7"/>
      <c r="E386" s="7"/>
      <c r="F386" s="7"/>
      <c r="G386" s="7"/>
      <c r="H386" s="18"/>
      <c r="I386" s="67"/>
      <c r="J386" s="31"/>
      <c r="K386" s="17"/>
    </row>
    <row r="387" spans="2:11" x14ac:dyDescent="0.25">
      <c r="B387" s="18"/>
      <c r="C387" s="7"/>
      <c r="D387" s="7"/>
      <c r="E387" s="7"/>
      <c r="F387" s="7"/>
      <c r="G387" s="7"/>
      <c r="H387" s="18"/>
      <c r="I387" s="67"/>
      <c r="J387" s="31"/>
      <c r="K387" s="17"/>
    </row>
    <row r="388" spans="2:11" x14ac:dyDescent="0.25">
      <c r="B388" s="18"/>
      <c r="C388" s="7"/>
      <c r="D388" s="7"/>
      <c r="E388" s="7"/>
      <c r="F388" s="7"/>
      <c r="G388" s="7"/>
      <c r="H388" s="18"/>
      <c r="I388" s="67"/>
      <c r="J388" s="31"/>
      <c r="K388" s="17"/>
    </row>
    <row r="389" spans="2:11" x14ac:dyDescent="0.25">
      <c r="B389" s="18"/>
      <c r="C389" s="7"/>
      <c r="D389" s="7"/>
      <c r="E389" s="7"/>
      <c r="F389" s="7"/>
      <c r="G389" s="7"/>
      <c r="H389" s="18"/>
      <c r="I389" s="67"/>
      <c r="J389" s="31"/>
      <c r="K389" s="17"/>
    </row>
    <row r="390" spans="2:11" x14ac:dyDescent="0.25">
      <c r="B390" s="18"/>
      <c r="C390" s="7"/>
      <c r="D390" s="7"/>
      <c r="E390" s="7"/>
      <c r="F390" s="7"/>
      <c r="G390" s="7"/>
      <c r="H390" s="18"/>
      <c r="I390" s="67"/>
      <c r="J390" s="31"/>
      <c r="K390" s="17"/>
    </row>
    <row r="391" spans="2:11" x14ac:dyDescent="0.25">
      <c r="B391" s="18"/>
      <c r="C391" s="7"/>
      <c r="D391" s="7"/>
      <c r="E391" s="7"/>
      <c r="F391" s="7"/>
      <c r="G391" s="7"/>
      <c r="H391" s="18"/>
      <c r="I391" s="67"/>
      <c r="J391" s="31"/>
      <c r="K391" s="17"/>
    </row>
    <row r="392" spans="2:11" x14ac:dyDescent="0.25">
      <c r="B392" s="18"/>
      <c r="C392" s="7"/>
      <c r="D392" s="7"/>
      <c r="E392" s="7"/>
      <c r="F392" s="7"/>
      <c r="G392" s="7"/>
      <c r="H392" s="18"/>
      <c r="I392" s="67"/>
      <c r="J392" s="31"/>
      <c r="K392" s="17"/>
    </row>
    <row r="393" spans="2:11" x14ac:dyDescent="0.25">
      <c r="B393" s="18"/>
      <c r="C393" s="7"/>
      <c r="D393" s="7"/>
      <c r="E393" s="7"/>
      <c r="F393" s="7"/>
      <c r="G393" s="7"/>
      <c r="H393" s="18"/>
      <c r="I393" s="67"/>
      <c r="J393" s="31"/>
      <c r="K393" s="17"/>
    </row>
    <row r="394" spans="2:11" x14ac:dyDescent="0.25">
      <c r="B394" s="18"/>
      <c r="C394" s="7"/>
      <c r="D394" s="7"/>
      <c r="E394" s="7"/>
      <c r="F394" s="7"/>
      <c r="G394" s="7"/>
      <c r="H394" s="18"/>
      <c r="I394" s="67"/>
      <c r="J394" s="31"/>
      <c r="K394" s="17"/>
    </row>
    <row r="395" spans="2:11" x14ac:dyDescent="0.25">
      <c r="B395" s="18"/>
      <c r="C395" s="7"/>
      <c r="D395" s="7"/>
      <c r="E395" s="7"/>
      <c r="F395" s="7"/>
      <c r="G395" s="7"/>
      <c r="H395" s="18"/>
      <c r="I395" s="67"/>
      <c r="J395" s="31"/>
      <c r="K395" s="17"/>
    </row>
    <row r="396" spans="2:11" x14ac:dyDescent="0.25">
      <c r="B396" s="18"/>
      <c r="C396" s="7"/>
      <c r="D396" s="7"/>
      <c r="E396" s="7"/>
      <c r="F396" s="7"/>
      <c r="G396" s="7"/>
      <c r="H396" s="18"/>
      <c r="I396" s="67"/>
      <c r="J396" s="31"/>
      <c r="K396" s="17"/>
    </row>
    <row r="397" spans="2:11" x14ac:dyDescent="0.25">
      <c r="B397" s="18"/>
      <c r="C397" s="7"/>
      <c r="D397" s="7"/>
      <c r="E397" s="7"/>
      <c r="F397" s="7"/>
      <c r="G397" s="7"/>
      <c r="H397" s="18"/>
      <c r="I397" s="67"/>
      <c r="J397" s="31"/>
      <c r="K397" s="17"/>
    </row>
    <row r="398" spans="2:11" x14ac:dyDescent="0.25">
      <c r="B398" s="18"/>
      <c r="C398" s="7"/>
      <c r="D398" s="7"/>
      <c r="E398" s="7"/>
      <c r="F398" s="7"/>
      <c r="G398" s="7"/>
      <c r="H398" s="18"/>
      <c r="I398" s="67"/>
      <c r="J398" s="31"/>
      <c r="K398" s="17"/>
    </row>
    <row r="399" spans="2:11" x14ac:dyDescent="0.25">
      <c r="B399" s="18"/>
      <c r="C399" s="7"/>
      <c r="D399" s="7"/>
      <c r="E399" s="7"/>
      <c r="F399" s="7"/>
      <c r="G399" s="7"/>
      <c r="H399" s="18"/>
      <c r="I399" s="67"/>
      <c r="J399" s="31"/>
      <c r="K399" s="17"/>
    </row>
    <row r="400" spans="2:11" x14ac:dyDescent="0.25">
      <c r="B400" s="18"/>
      <c r="C400" s="7"/>
      <c r="D400" s="7"/>
      <c r="E400" s="7"/>
      <c r="F400" s="7"/>
      <c r="G400" s="7"/>
      <c r="H400" s="18"/>
      <c r="I400" s="67"/>
      <c r="J400" s="31"/>
      <c r="K400" s="17"/>
    </row>
    <row r="401" spans="2:11" x14ac:dyDescent="0.25">
      <c r="B401" s="18"/>
      <c r="C401" s="7"/>
      <c r="D401" s="7"/>
      <c r="E401" s="7"/>
      <c r="F401" s="7"/>
      <c r="G401" s="7"/>
      <c r="H401" s="18"/>
      <c r="I401" s="67"/>
      <c r="J401" s="31"/>
      <c r="K401" s="17"/>
    </row>
    <row r="402" spans="2:11" x14ac:dyDescent="0.25">
      <c r="B402" s="18"/>
      <c r="C402" s="7"/>
      <c r="D402" s="7"/>
      <c r="E402" s="7"/>
      <c r="F402" s="7"/>
      <c r="G402" s="7"/>
      <c r="H402" s="18"/>
      <c r="I402" s="67"/>
      <c r="J402" s="31"/>
      <c r="K402" s="17"/>
    </row>
    <row r="403" spans="2:11" x14ac:dyDescent="0.25">
      <c r="B403" s="18"/>
      <c r="C403" s="7"/>
      <c r="D403" s="7"/>
      <c r="E403" s="7"/>
      <c r="F403" s="7"/>
      <c r="G403" s="7"/>
      <c r="H403" s="18"/>
      <c r="I403" s="67"/>
      <c r="J403" s="31"/>
      <c r="K403" s="17"/>
    </row>
    <row r="404" spans="2:11" x14ac:dyDescent="0.25">
      <c r="B404" s="18"/>
      <c r="C404" s="7"/>
      <c r="D404" s="7"/>
      <c r="E404" s="7"/>
      <c r="F404" s="7"/>
      <c r="G404" s="7"/>
      <c r="H404" s="18"/>
      <c r="I404" s="67"/>
      <c r="J404" s="31"/>
      <c r="K404" s="17"/>
    </row>
    <row r="405" spans="2:11" x14ac:dyDescent="0.25">
      <c r="B405" s="18"/>
      <c r="C405" s="7"/>
      <c r="D405" s="7"/>
      <c r="E405" s="7"/>
      <c r="F405" s="7"/>
      <c r="G405" s="7"/>
      <c r="H405" s="18"/>
      <c r="I405" s="67"/>
      <c r="J405" s="31"/>
      <c r="K405" s="17"/>
    </row>
    <row r="406" spans="2:11" x14ac:dyDescent="0.25">
      <c r="B406" s="18"/>
      <c r="C406" s="7"/>
      <c r="D406" s="7"/>
      <c r="E406" s="7"/>
      <c r="F406" s="7"/>
      <c r="G406" s="7"/>
      <c r="H406" s="18"/>
      <c r="I406" s="67"/>
      <c r="J406" s="31"/>
      <c r="K406" s="17"/>
    </row>
    <row r="407" spans="2:11" x14ac:dyDescent="0.25">
      <c r="B407" s="18"/>
      <c r="C407" s="7"/>
      <c r="D407" s="7"/>
      <c r="E407" s="7"/>
      <c r="F407" s="7"/>
      <c r="G407" s="7"/>
      <c r="H407" s="18"/>
      <c r="I407" s="67"/>
      <c r="J407" s="31"/>
      <c r="K407" s="17"/>
    </row>
    <row r="408" spans="2:11" x14ac:dyDescent="0.25">
      <c r="B408" s="18"/>
      <c r="C408" s="7"/>
      <c r="D408" s="7"/>
      <c r="E408" s="7"/>
      <c r="F408" s="7"/>
      <c r="G408" s="7"/>
      <c r="H408" s="18"/>
      <c r="I408" s="67"/>
      <c r="J408" s="31"/>
      <c r="K408" s="17"/>
    </row>
    <row r="409" spans="2:11" x14ac:dyDescent="0.25">
      <c r="B409" s="18"/>
      <c r="C409" s="7"/>
      <c r="D409" s="7"/>
      <c r="E409" s="7"/>
      <c r="F409" s="7"/>
      <c r="G409" s="7"/>
      <c r="H409" s="18"/>
      <c r="I409" s="67"/>
      <c r="J409" s="31"/>
      <c r="K409" s="17"/>
    </row>
    <row r="410" spans="2:11" x14ac:dyDescent="0.25">
      <c r="B410" s="18"/>
      <c r="C410" s="7"/>
      <c r="D410" s="7"/>
      <c r="E410" s="7"/>
      <c r="F410" s="7"/>
      <c r="G410" s="7"/>
      <c r="H410" s="18"/>
      <c r="I410" s="67"/>
      <c r="J410" s="31"/>
      <c r="K410" s="17"/>
    </row>
    <row r="411" spans="2:11" x14ac:dyDescent="0.25">
      <c r="B411" s="18"/>
      <c r="C411" s="7"/>
      <c r="D411" s="7"/>
      <c r="E411" s="7"/>
      <c r="F411" s="7"/>
      <c r="G411" s="7"/>
      <c r="H411" s="18"/>
      <c r="I411" s="67"/>
      <c r="J411" s="31"/>
      <c r="K411" s="17"/>
    </row>
    <row r="412" spans="2:11" x14ac:dyDescent="0.25">
      <c r="B412" s="18"/>
      <c r="C412" s="7"/>
      <c r="D412" s="7"/>
      <c r="E412" s="7"/>
      <c r="F412" s="7"/>
      <c r="G412" s="7"/>
      <c r="H412" s="18"/>
      <c r="I412" s="67"/>
      <c r="J412" s="31"/>
      <c r="K412" s="17"/>
    </row>
    <row r="413" spans="2:11" x14ac:dyDescent="0.25">
      <c r="B413" s="18"/>
      <c r="C413" s="7"/>
      <c r="D413" s="7"/>
      <c r="E413" s="7"/>
      <c r="F413" s="7"/>
      <c r="G413" s="7"/>
      <c r="H413" s="18"/>
      <c r="I413" s="67"/>
      <c r="J413" s="31"/>
      <c r="K413" s="17"/>
    </row>
    <row r="414" spans="2:11" x14ac:dyDescent="0.25">
      <c r="B414" s="18"/>
      <c r="C414" s="7"/>
      <c r="D414" s="7"/>
      <c r="E414" s="7"/>
      <c r="F414" s="7"/>
      <c r="G414" s="7"/>
      <c r="H414" s="18"/>
      <c r="I414" s="67"/>
      <c r="J414" s="31"/>
      <c r="K414" s="17"/>
    </row>
    <row r="415" spans="2:11" x14ac:dyDescent="0.25">
      <c r="B415" s="18"/>
      <c r="C415" s="7"/>
      <c r="D415" s="7"/>
      <c r="E415" s="7"/>
      <c r="F415" s="7"/>
      <c r="G415" s="7"/>
      <c r="H415" s="18"/>
      <c r="I415" s="67"/>
      <c r="J415" s="31"/>
      <c r="K415" s="17"/>
    </row>
    <row r="416" spans="2:11" x14ac:dyDescent="0.25">
      <c r="B416" s="18"/>
      <c r="C416" s="7"/>
      <c r="D416" s="7"/>
      <c r="E416" s="7"/>
      <c r="F416" s="7"/>
      <c r="G416" s="7"/>
      <c r="H416" s="18"/>
      <c r="I416" s="67"/>
      <c r="J416" s="31"/>
      <c r="K416" s="17"/>
    </row>
    <row r="417" spans="2:11" x14ac:dyDescent="0.25">
      <c r="B417" s="18"/>
      <c r="C417" s="7"/>
      <c r="D417" s="7"/>
      <c r="E417" s="7"/>
      <c r="F417" s="7"/>
      <c r="G417" s="7"/>
      <c r="H417" s="18"/>
      <c r="I417" s="67"/>
      <c r="J417" s="31"/>
      <c r="K417" s="17"/>
    </row>
    <row r="418" spans="2:11" x14ac:dyDescent="0.25">
      <c r="B418" s="18"/>
      <c r="C418" s="7"/>
      <c r="D418" s="7"/>
      <c r="E418" s="7"/>
      <c r="F418" s="7"/>
      <c r="G418" s="7"/>
      <c r="H418" s="18"/>
      <c r="I418" s="67"/>
      <c r="J418" s="31"/>
      <c r="K418" s="17"/>
    </row>
    <row r="419" spans="2:11" x14ac:dyDescent="0.25">
      <c r="B419" s="18"/>
      <c r="C419" s="7"/>
      <c r="D419" s="7"/>
      <c r="E419" s="7"/>
      <c r="F419" s="7"/>
      <c r="G419" s="7"/>
      <c r="H419" s="18"/>
      <c r="I419" s="67"/>
      <c r="J419" s="31"/>
      <c r="K419" s="17"/>
    </row>
    <row r="420" spans="2:11" x14ac:dyDescent="0.25">
      <c r="B420" s="18"/>
      <c r="C420" s="7"/>
      <c r="D420" s="7"/>
      <c r="E420" s="7"/>
      <c r="F420" s="7"/>
      <c r="G420" s="7"/>
      <c r="H420" s="18"/>
      <c r="I420" s="67"/>
      <c r="J420" s="31"/>
      <c r="K420" s="17"/>
    </row>
    <row r="421" spans="2:11" x14ac:dyDescent="0.25">
      <c r="B421" s="18"/>
      <c r="C421" s="7"/>
      <c r="D421" s="7"/>
      <c r="E421" s="7"/>
      <c r="F421" s="7"/>
      <c r="G421" s="7"/>
      <c r="H421" s="18"/>
      <c r="I421" s="67"/>
      <c r="J421" s="31"/>
      <c r="K421" s="17"/>
    </row>
    <row r="422" spans="2:11" x14ac:dyDescent="0.25">
      <c r="B422" s="18"/>
      <c r="C422" s="7"/>
      <c r="D422" s="7"/>
      <c r="E422" s="7"/>
      <c r="F422" s="7"/>
      <c r="G422" s="7"/>
      <c r="H422" s="18"/>
      <c r="I422" s="67"/>
      <c r="J422" s="31"/>
      <c r="K422" s="17"/>
    </row>
    <row r="423" spans="2:11" x14ac:dyDescent="0.25">
      <c r="B423" s="18"/>
      <c r="C423" s="7"/>
      <c r="D423" s="7"/>
      <c r="E423" s="7"/>
      <c r="F423" s="7"/>
      <c r="G423" s="7"/>
      <c r="H423" s="18"/>
      <c r="I423" s="67"/>
      <c r="J423" s="31"/>
      <c r="K423" s="17"/>
    </row>
    <row r="424" spans="2:11" x14ac:dyDescent="0.25">
      <c r="B424" s="18"/>
      <c r="C424" s="7"/>
      <c r="D424" s="7"/>
      <c r="E424" s="7"/>
      <c r="F424" s="7"/>
      <c r="G424" s="7"/>
      <c r="H424" s="18"/>
      <c r="I424" s="67"/>
      <c r="J424" s="31"/>
      <c r="K424" s="17"/>
    </row>
    <row r="425" spans="2:11" x14ac:dyDescent="0.25">
      <c r="B425" s="18"/>
      <c r="C425" s="7"/>
      <c r="D425" s="7"/>
      <c r="E425" s="7"/>
      <c r="F425" s="7"/>
      <c r="G425" s="7"/>
      <c r="H425" s="18"/>
      <c r="I425" s="67"/>
      <c r="J425" s="31"/>
      <c r="K425" s="17"/>
    </row>
    <row r="426" spans="2:11" x14ac:dyDescent="0.25">
      <c r="B426" s="18"/>
      <c r="C426" s="7"/>
      <c r="D426" s="7"/>
      <c r="E426" s="7"/>
      <c r="F426" s="7"/>
      <c r="G426" s="7"/>
      <c r="H426" s="18"/>
      <c r="I426" s="67"/>
      <c r="J426" s="31"/>
      <c r="K426" s="17"/>
    </row>
    <row r="427" spans="2:11" x14ac:dyDescent="0.25">
      <c r="B427" s="18"/>
      <c r="C427" s="7"/>
      <c r="D427" s="7"/>
      <c r="E427" s="7"/>
      <c r="F427" s="7"/>
      <c r="G427" s="7"/>
      <c r="H427" s="18"/>
      <c r="I427" s="67"/>
      <c r="J427" s="31"/>
      <c r="K427" s="17"/>
    </row>
    <row r="428" spans="2:11" x14ac:dyDescent="0.25">
      <c r="B428" s="18"/>
      <c r="C428" s="7"/>
      <c r="D428" s="7"/>
      <c r="E428" s="7"/>
      <c r="F428" s="7"/>
      <c r="G428" s="7"/>
      <c r="H428" s="18"/>
      <c r="I428" s="67"/>
      <c r="J428" s="31"/>
      <c r="K428" s="17"/>
    </row>
    <row r="429" spans="2:11" x14ac:dyDescent="0.25">
      <c r="B429" s="18"/>
      <c r="C429" s="7"/>
      <c r="D429" s="7"/>
      <c r="E429" s="7"/>
      <c r="F429" s="7"/>
      <c r="G429" s="7"/>
      <c r="H429" s="18"/>
      <c r="I429" s="67"/>
      <c r="J429" s="31"/>
      <c r="K429" s="17"/>
    </row>
    <row r="430" spans="2:11" x14ac:dyDescent="0.25">
      <c r="B430" s="18"/>
      <c r="C430" s="7"/>
      <c r="D430" s="7"/>
      <c r="E430" s="7"/>
      <c r="F430" s="7"/>
      <c r="G430" s="7"/>
      <c r="H430" s="18"/>
      <c r="I430" s="67"/>
      <c r="J430" s="31"/>
      <c r="K430" s="17"/>
    </row>
    <row r="431" spans="2:11" x14ac:dyDescent="0.25">
      <c r="B431" s="18"/>
      <c r="C431" s="7"/>
      <c r="D431" s="7"/>
      <c r="E431" s="7"/>
      <c r="F431" s="7"/>
      <c r="G431" s="7"/>
      <c r="H431" s="18"/>
      <c r="I431" s="67"/>
      <c r="J431" s="31"/>
      <c r="K431" s="17"/>
    </row>
    <row r="432" spans="2:11" x14ac:dyDescent="0.25">
      <c r="B432" s="18"/>
      <c r="C432" s="7"/>
      <c r="D432" s="7"/>
      <c r="E432" s="7"/>
      <c r="F432" s="7"/>
      <c r="G432" s="7"/>
      <c r="H432" s="18"/>
      <c r="I432" s="67"/>
      <c r="J432" s="31"/>
      <c r="K432" s="17"/>
    </row>
    <row r="433" spans="2:11" x14ac:dyDescent="0.25">
      <c r="B433" s="18"/>
      <c r="C433" s="7"/>
      <c r="D433" s="7"/>
      <c r="E433" s="7"/>
      <c r="F433" s="7"/>
      <c r="G433" s="7"/>
      <c r="H433" s="18"/>
      <c r="I433" s="67"/>
      <c r="J433" s="31"/>
      <c r="K433" s="17"/>
    </row>
    <row r="434" spans="2:11" x14ac:dyDescent="0.25">
      <c r="B434" s="18"/>
      <c r="C434" s="7"/>
      <c r="D434" s="7"/>
      <c r="E434" s="7"/>
      <c r="F434" s="7"/>
      <c r="G434" s="7"/>
      <c r="H434" s="18"/>
      <c r="I434" s="67"/>
      <c r="J434" s="31"/>
      <c r="K434" s="17"/>
    </row>
    <row r="435" spans="2:11" x14ac:dyDescent="0.25">
      <c r="B435" s="18"/>
      <c r="C435" s="7"/>
      <c r="D435" s="7"/>
      <c r="E435" s="7"/>
      <c r="F435" s="7"/>
      <c r="G435" s="7"/>
      <c r="H435" s="18"/>
      <c r="I435" s="67"/>
      <c r="J435" s="31"/>
      <c r="K435" s="17"/>
    </row>
    <row r="436" spans="2:11" x14ac:dyDescent="0.25">
      <c r="B436" s="18"/>
      <c r="C436" s="7"/>
      <c r="D436" s="7"/>
      <c r="E436" s="7"/>
      <c r="F436" s="7"/>
      <c r="G436" s="7"/>
      <c r="H436" s="18"/>
      <c r="I436" s="67"/>
      <c r="J436" s="31"/>
      <c r="K436" s="17"/>
    </row>
    <row r="437" spans="2:11" x14ac:dyDescent="0.25">
      <c r="B437" s="18"/>
      <c r="C437" s="7"/>
      <c r="D437" s="7"/>
      <c r="E437" s="7"/>
      <c r="F437" s="7"/>
      <c r="G437" s="7"/>
      <c r="H437" s="18"/>
      <c r="I437" s="67"/>
      <c r="J437" s="31"/>
      <c r="K437" s="17"/>
    </row>
    <row r="438" spans="2:11" x14ac:dyDescent="0.25">
      <c r="B438" s="18"/>
      <c r="C438" s="7"/>
      <c r="D438" s="7"/>
      <c r="E438" s="7"/>
      <c r="F438" s="7"/>
      <c r="G438" s="7"/>
      <c r="H438" s="18"/>
      <c r="I438" s="67"/>
      <c r="J438" s="31"/>
      <c r="K438" s="17"/>
    </row>
    <row r="439" spans="2:11" x14ac:dyDescent="0.25">
      <c r="B439" s="18"/>
      <c r="C439" s="7"/>
      <c r="D439" s="7"/>
      <c r="E439" s="7"/>
      <c r="F439" s="7"/>
      <c r="G439" s="7"/>
      <c r="H439" s="18"/>
      <c r="I439" s="67"/>
      <c r="J439" s="31"/>
      <c r="K439" s="17"/>
    </row>
    <row r="440" spans="2:11" x14ac:dyDescent="0.25">
      <c r="B440" s="18"/>
      <c r="C440" s="7"/>
      <c r="D440" s="7"/>
      <c r="E440" s="7"/>
      <c r="F440" s="7"/>
      <c r="G440" s="7"/>
      <c r="H440" s="18"/>
      <c r="I440" s="67"/>
      <c r="J440" s="31"/>
      <c r="K440" s="17"/>
    </row>
    <row r="441" spans="2:11" x14ac:dyDescent="0.25">
      <c r="B441" s="18"/>
      <c r="C441" s="7"/>
      <c r="D441" s="7"/>
      <c r="E441" s="7"/>
      <c r="F441" s="7"/>
      <c r="G441" s="7"/>
      <c r="H441" s="18"/>
      <c r="I441" s="67"/>
      <c r="J441" s="31"/>
      <c r="K441" s="17"/>
    </row>
    <row r="442" spans="2:11" x14ac:dyDescent="0.25">
      <c r="B442" s="18"/>
      <c r="C442" s="7"/>
      <c r="D442" s="7"/>
      <c r="E442" s="7"/>
      <c r="F442" s="7"/>
      <c r="G442" s="7"/>
      <c r="H442" s="18"/>
      <c r="I442" s="67"/>
      <c r="J442" s="31"/>
      <c r="K442" s="17"/>
    </row>
    <row r="443" spans="2:11" x14ac:dyDescent="0.25">
      <c r="B443" s="18"/>
      <c r="C443" s="7"/>
      <c r="D443" s="7"/>
      <c r="E443" s="7"/>
      <c r="F443" s="7"/>
      <c r="G443" s="7"/>
      <c r="H443" s="18"/>
      <c r="I443" s="67"/>
      <c r="J443" s="31"/>
      <c r="K443" s="17"/>
    </row>
    <row r="444" spans="2:11" x14ac:dyDescent="0.25">
      <c r="B444" s="18"/>
      <c r="C444" s="7"/>
      <c r="D444" s="7"/>
      <c r="E444" s="7"/>
      <c r="F444" s="7"/>
      <c r="G444" s="7"/>
      <c r="H444" s="18"/>
      <c r="I444" s="67"/>
      <c r="J444" s="31"/>
      <c r="K444" s="17"/>
    </row>
    <row r="445" spans="2:11" x14ac:dyDescent="0.25">
      <c r="B445" s="18"/>
      <c r="C445" s="7"/>
      <c r="D445" s="7"/>
      <c r="E445" s="7"/>
      <c r="F445" s="7"/>
      <c r="G445" s="7"/>
      <c r="H445" s="18"/>
      <c r="I445" s="67"/>
      <c r="J445" s="31"/>
      <c r="K445" s="17"/>
    </row>
    <row r="446" spans="2:11" x14ac:dyDescent="0.25">
      <c r="B446" s="18"/>
      <c r="C446" s="7"/>
      <c r="D446" s="7"/>
      <c r="E446" s="7"/>
      <c r="F446" s="7"/>
      <c r="G446" s="7"/>
      <c r="H446" s="18"/>
      <c r="I446" s="67"/>
      <c r="J446" s="31"/>
      <c r="K446" s="17"/>
    </row>
    <row r="447" spans="2:11" x14ac:dyDescent="0.25">
      <c r="B447" s="18"/>
      <c r="C447" s="7"/>
      <c r="D447" s="7"/>
      <c r="E447" s="7"/>
      <c r="F447" s="7"/>
      <c r="G447" s="7"/>
      <c r="H447" s="18"/>
      <c r="I447" s="67"/>
      <c r="J447" s="31"/>
      <c r="K447" s="17"/>
    </row>
    <row r="448" spans="2:11" x14ac:dyDescent="0.25">
      <c r="B448" s="18"/>
      <c r="C448" s="7"/>
      <c r="D448" s="7"/>
      <c r="E448" s="7"/>
      <c r="F448" s="7"/>
      <c r="G448" s="7"/>
      <c r="H448" s="18"/>
      <c r="I448" s="67"/>
      <c r="J448" s="31"/>
      <c r="K448" s="17"/>
    </row>
    <row r="449" spans="2:11" x14ac:dyDescent="0.25">
      <c r="B449" s="18"/>
      <c r="C449" s="7"/>
      <c r="D449" s="7"/>
      <c r="E449" s="7"/>
      <c r="F449" s="7"/>
      <c r="G449" s="7"/>
      <c r="H449" s="18"/>
      <c r="I449" s="67"/>
      <c r="J449" s="31"/>
      <c r="K449" s="17"/>
    </row>
    <row r="450" spans="2:11" x14ac:dyDescent="0.25">
      <c r="B450" s="18"/>
      <c r="C450" s="7"/>
      <c r="D450" s="7"/>
      <c r="E450" s="7"/>
      <c r="F450" s="7"/>
      <c r="G450" s="7"/>
      <c r="H450" s="18"/>
      <c r="I450" s="67"/>
      <c r="J450" s="31"/>
      <c r="K450" s="17"/>
    </row>
    <row r="451" spans="2:11" x14ac:dyDescent="0.25">
      <c r="B451" s="18"/>
      <c r="C451" s="7"/>
      <c r="D451" s="7"/>
      <c r="E451" s="7"/>
      <c r="F451" s="7"/>
      <c r="G451" s="7"/>
      <c r="H451" s="18"/>
      <c r="I451" s="67"/>
      <c r="J451" s="31"/>
      <c r="K451" s="17"/>
    </row>
    <row r="452" spans="2:11" x14ac:dyDescent="0.25">
      <c r="B452" s="18"/>
      <c r="C452" s="7"/>
      <c r="D452" s="7"/>
      <c r="E452" s="7"/>
      <c r="F452" s="7"/>
      <c r="G452" s="7"/>
      <c r="H452" s="18"/>
      <c r="I452" s="67"/>
      <c r="J452" s="31"/>
      <c r="K452" s="17"/>
    </row>
    <row r="453" spans="2:11" x14ac:dyDescent="0.25">
      <c r="B453" s="18"/>
      <c r="C453" s="7"/>
      <c r="D453" s="7"/>
      <c r="E453" s="7"/>
      <c r="F453" s="7"/>
      <c r="G453" s="7"/>
      <c r="H453" s="18"/>
      <c r="I453" s="67"/>
      <c r="J453" s="31"/>
      <c r="K453" s="17"/>
    </row>
    <row r="454" spans="2:11" x14ac:dyDescent="0.25">
      <c r="B454" s="18"/>
      <c r="C454" s="7"/>
      <c r="D454" s="7"/>
      <c r="E454" s="7"/>
      <c r="F454" s="7"/>
      <c r="G454" s="7"/>
      <c r="H454" s="18"/>
      <c r="I454" s="67"/>
      <c r="J454" s="31"/>
      <c r="K454" s="17"/>
    </row>
    <row r="455" spans="2:11" x14ac:dyDescent="0.25">
      <c r="B455" s="18"/>
      <c r="C455" s="7"/>
      <c r="D455" s="7"/>
      <c r="E455" s="7"/>
      <c r="F455" s="7"/>
      <c r="G455" s="7"/>
      <c r="H455" s="18"/>
      <c r="I455" s="67"/>
      <c r="J455" s="31"/>
      <c r="K455" s="17"/>
    </row>
    <row r="456" spans="2:11" x14ac:dyDescent="0.25">
      <c r="B456" s="18"/>
      <c r="C456" s="7"/>
      <c r="D456" s="7"/>
      <c r="E456" s="7"/>
      <c r="F456" s="7"/>
      <c r="G456" s="7"/>
      <c r="H456" s="18"/>
      <c r="I456" s="67"/>
      <c r="J456" s="31"/>
      <c r="K456" s="17"/>
    </row>
    <row r="457" spans="2:11" x14ac:dyDescent="0.25">
      <c r="B457" s="18"/>
      <c r="C457" s="7"/>
      <c r="D457" s="7"/>
      <c r="E457" s="7"/>
      <c r="F457" s="7"/>
      <c r="G457" s="7"/>
      <c r="H457" s="18"/>
      <c r="I457" s="67"/>
      <c r="J457" s="31"/>
      <c r="K457" s="17"/>
    </row>
    <row r="458" spans="2:11" x14ac:dyDescent="0.25">
      <c r="B458" s="18"/>
      <c r="C458" s="7"/>
      <c r="D458" s="7"/>
      <c r="E458" s="7"/>
      <c r="F458" s="7"/>
      <c r="G458" s="7"/>
      <c r="H458" s="18"/>
      <c r="I458" s="67"/>
      <c r="J458" s="31"/>
      <c r="K458" s="17"/>
    </row>
    <row r="459" spans="2:11" x14ac:dyDescent="0.25">
      <c r="B459" s="18"/>
      <c r="C459" s="7"/>
      <c r="D459" s="7"/>
      <c r="E459" s="7"/>
      <c r="F459" s="7"/>
      <c r="G459" s="7"/>
      <c r="H459" s="18"/>
      <c r="I459" s="67"/>
      <c r="J459" s="31"/>
      <c r="K459" s="17"/>
    </row>
    <row r="460" spans="2:11" x14ac:dyDescent="0.25">
      <c r="B460" s="18"/>
      <c r="C460" s="7"/>
      <c r="D460" s="7"/>
      <c r="E460" s="7"/>
      <c r="F460" s="7"/>
      <c r="G460" s="7"/>
      <c r="H460" s="18"/>
      <c r="I460" s="67"/>
      <c r="J460" s="31"/>
      <c r="K460" s="17"/>
    </row>
    <row r="461" spans="2:11" x14ac:dyDescent="0.25">
      <c r="B461" s="18"/>
      <c r="C461" s="7"/>
      <c r="D461" s="7"/>
      <c r="E461" s="7"/>
      <c r="F461" s="7"/>
      <c r="G461" s="7"/>
      <c r="H461" s="18"/>
      <c r="I461" s="67"/>
      <c r="J461" s="31"/>
      <c r="K461" s="17"/>
    </row>
    <row r="462" spans="2:11" x14ac:dyDescent="0.25">
      <c r="B462" s="18"/>
      <c r="C462" s="7"/>
      <c r="D462" s="7"/>
      <c r="E462" s="7"/>
      <c r="F462" s="7"/>
      <c r="G462" s="7"/>
      <c r="H462" s="18"/>
      <c r="I462" s="67"/>
      <c r="J462" s="31"/>
      <c r="K462" s="17"/>
    </row>
    <row r="463" spans="2:11" x14ac:dyDescent="0.25">
      <c r="B463" s="18"/>
      <c r="C463" s="7"/>
      <c r="D463" s="7"/>
      <c r="E463" s="7"/>
      <c r="F463" s="7"/>
      <c r="G463" s="7"/>
      <c r="H463" s="18"/>
      <c r="I463" s="67"/>
      <c r="J463" s="31"/>
      <c r="K463" s="17"/>
    </row>
    <row r="464" spans="2:11" x14ac:dyDescent="0.25">
      <c r="B464" s="18"/>
      <c r="C464" s="7"/>
      <c r="D464" s="7"/>
      <c r="E464" s="7"/>
      <c r="F464" s="7"/>
      <c r="G464" s="7"/>
      <c r="H464" s="18"/>
      <c r="I464" s="67"/>
      <c r="J464" s="31"/>
      <c r="K464" s="17"/>
    </row>
    <row r="465" spans="2:11" x14ac:dyDescent="0.25">
      <c r="B465" s="18"/>
      <c r="C465" s="7"/>
      <c r="D465" s="7"/>
      <c r="E465" s="7"/>
      <c r="F465" s="7"/>
      <c r="G465" s="7"/>
      <c r="H465" s="18"/>
      <c r="I465" s="67"/>
      <c r="J465" s="31"/>
      <c r="K465" s="17"/>
    </row>
    <row r="466" spans="2:11" x14ac:dyDescent="0.25">
      <c r="B466" s="18"/>
      <c r="C466" s="7"/>
      <c r="D466" s="7"/>
      <c r="E466" s="7"/>
      <c r="F466" s="7"/>
      <c r="G466" s="7"/>
      <c r="H466" s="18"/>
      <c r="I466" s="67"/>
      <c r="J466" s="31"/>
      <c r="K466" s="17"/>
    </row>
    <row r="467" spans="2:11" x14ac:dyDescent="0.25">
      <c r="B467" s="18"/>
      <c r="C467" s="7"/>
      <c r="D467" s="7"/>
      <c r="E467" s="7"/>
      <c r="F467" s="7"/>
      <c r="G467" s="7"/>
      <c r="H467" s="18"/>
      <c r="I467" s="67"/>
      <c r="J467" s="31"/>
      <c r="K467" s="17"/>
    </row>
    <row r="468" spans="2:11" x14ac:dyDescent="0.25">
      <c r="B468" s="18"/>
      <c r="C468" s="7"/>
      <c r="D468" s="7"/>
      <c r="E468" s="7"/>
      <c r="F468" s="7"/>
      <c r="G468" s="7"/>
      <c r="H468" s="18"/>
      <c r="I468" s="67"/>
      <c r="J468" s="31"/>
      <c r="K468" s="17"/>
    </row>
    <row r="469" spans="2:11" x14ac:dyDescent="0.25">
      <c r="B469" s="18"/>
      <c r="C469" s="7"/>
      <c r="D469" s="7"/>
      <c r="E469" s="7"/>
      <c r="F469" s="7"/>
      <c r="G469" s="7"/>
      <c r="H469" s="18"/>
      <c r="I469" s="67"/>
      <c r="J469" s="31"/>
      <c r="K469" s="17"/>
    </row>
    <row r="470" spans="2:11" x14ac:dyDescent="0.25">
      <c r="B470" s="18"/>
      <c r="C470" s="7"/>
      <c r="D470" s="7"/>
      <c r="E470" s="7"/>
      <c r="F470" s="7"/>
      <c r="G470" s="7"/>
      <c r="H470" s="18"/>
      <c r="I470" s="67"/>
      <c r="J470" s="31"/>
      <c r="K470" s="17"/>
    </row>
    <row r="471" spans="2:11" x14ac:dyDescent="0.25">
      <c r="B471" s="18"/>
      <c r="C471" s="7"/>
      <c r="D471" s="7"/>
      <c r="E471" s="7"/>
      <c r="F471" s="7"/>
      <c r="G471" s="7"/>
      <c r="H471" s="18"/>
      <c r="I471" s="67"/>
      <c r="J471" s="31"/>
      <c r="K471" s="17"/>
    </row>
    <row r="472" spans="2:11" x14ac:dyDescent="0.25">
      <c r="B472" s="18"/>
      <c r="C472" s="7"/>
      <c r="D472" s="7"/>
      <c r="E472" s="7"/>
      <c r="F472" s="7"/>
      <c r="G472" s="7"/>
      <c r="H472" s="18"/>
      <c r="I472" s="67"/>
      <c r="J472" s="31"/>
      <c r="K472" s="17"/>
    </row>
    <row r="473" spans="2:11" x14ac:dyDescent="0.25">
      <c r="B473" s="18"/>
      <c r="C473" s="7"/>
      <c r="D473" s="7"/>
      <c r="E473" s="7"/>
      <c r="F473" s="7"/>
      <c r="G473" s="7"/>
      <c r="H473" s="18"/>
      <c r="I473" s="67"/>
      <c r="J473" s="31"/>
      <c r="K473" s="17"/>
    </row>
    <row r="474" spans="2:11" x14ac:dyDescent="0.25">
      <c r="B474" s="18"/>
      <c r="C474" s="7"/>
      <c r="D474" s="7"/>
      <c r="E474" s="7"/>
      <c r="F474" s="7"/>
      <c r="G474" s="7"/>
      <c r="H474" s="18"/>
      <c r="I474" s="67"/>
      <c r="J474" s="31"/>
      <c r="K474" s="17"/>
    </row>
    <row r="475" spans="2:11" x14ac:dyDescent="0.25">
      <c r="B475" s="18"/>
      <c r="C475" s="7"/>
      <c r="D475" s="7"/>
      <c r="E475" s="7"/>
      <c r="F475" s="7"/>
      <c r="G475" s="7"/>
      <c r="H475" s="18"/>
      <c r="I475" s="67"/>
      <c r="J475" s="31"/>
      <c r="K475" s="17"/>
    </row>
    <row r="476" spans="2:11" x14ac:dyDescent="0.25">
      <c r="B476" s="18"/>
      <c r="C476" s="7"/>
      <c r="D476" s="7"/>
      <c r="E476" s="7"/>
      <c r="F476" s="7"/>
      <c r="G476" s="7"/>
      <c r="H476" s="18"/>
      <c r="I476" s="67"/>
      <c r="J476" s="31"/>
      <c r="K476" s="17"/>
    </row>
    <row r="477" spans="2:11" x14ac:dyDescent="0.25">
      <c r="B477" s="18"/>
      <c r="C477" s="7"/>
      <c r="D477" s="7"/>
      <c r="E477" s="7"/>
      <c r="F477" s="7"/>
      <c r="G477" s="7"/>
      <c r="H477" s="18"/>
      <c r="I477" s="67"/>
      <c r="J477" s="31"/>
      <c r="K477" s="17"/>
    </row>
    <row r="478" spans="2:11" x14ac:dyDescent="0.25">
      <c r="B478" s="18"/>
      <c r="C478" s="7"/>
      <c r="D478" s="7"/>
      <c r="E478" s="7"/>
      <c r="F478" s="7"/>
      <c r="G478" s="7"/>
      <c r="H478" s="18"/>
      <c r="I478" s="67"/>
      <c r="J478" s="31"/>
      <c r="K478" s="17"/>
    </row>
    <row r="479" spans="2:11" x14ac:dyDescent="0.25">
      <c r="B479" s="18"/>
      <c r="C479" s="7"/>
      <c r="D479" s="7"/>
      <c r="E479" s="7"/>
      <c r="F479" s="7"/>
      <c r="G479" s="7"/>
      <c r="H479" s="18"/>
      <c r="I479" s="67"/>
      <c r="J479" s="31"/>
      <c r="K479" s="17"/>
    </row>
    <row r="480" spans="2:11" x14ac:dyDescent="0.25">
      <c r="B480" s="18"/>
      <c r="C480" s="7"/>
      <c r="D480" s="7"/>
      <c r="E480" s="7"/>
      <c r="F480" s="7"/>
      <c r="G480" s="7"/>
      <c r="H480" s="18"/>
      <c r="I480" s="67"/>
      <c r="J480" s="31"/>
      <c r="K480" s="17"/>
    </row>
    <row r="481" spans="2:11" x14ac:dyDescent="0.25">
      <c r="B481" s="18"/>
      <c r="C481" s="7"/>
      <c r="D481" s="7"/>
      <c r="E481" s="7"/>
      <c r="F481" s="7"/>
      <c r="G481" s="7"/>
      <c r="H481" s="18"/>
      <c r="I481" s="67"/>
      <c r="J481" s="31"/>
      <c r="K481" s="17"/>
    </row>
    <row r="482" spans="2:11" x14ac:dyDescent="0.25">
      <c r="B482" s="18"/>
      <c r="C482" s="7"/>
      <c r="D482" s="7"/>
      <c r="E482" s="7"/>
      <c r="F482" s="7"/>
      <c r="G482" s="7"/>
      <c r="H482" s="18"/>
      <c r="I482" s="67"/>
      <c r="J482" s="31"/>
      <c r="K482" s="17"/>
    </row>
    <row r="483" spans="2:11" x14ac:dyDescent="0.25">
      <c r="B483" s="18"/>
      <c r="C483" s="7"/>
      <c r="D483" s="7"/>
      <c r="E483" s="7"/>
      <c r="F483" s="7"/>
      <c r="G483" s="7"/>
      <c r="H483" s="18"/>
      <c r="I483" s="67"/>
      <c r="J483" s="31"/>
      <c r="K483" s="17"/>
    </row>
    <row r="484" spans="2:11" x14ac:dyDescent="0.25">
      <c r="B484" s="18"/>
      <c r="C484" s="7"/>
      <c r="D484" s="7"/>
      <c r="E484" s="7"/>
      <c r="F484" s="7"/>
      <c r="G484" s="7"/>
      <c r="H484" s="18"/>
      <c r="I484" s="67"/>
      <c r="J484" s="31"/>
      <c r="K484" s="17"/>
    </row>
    <row r="485" spans="2:11" x14ac:dyDescent="0.25">
      <c r="B485" s="18"/>
      <c r="C485" s="7"/>
      <c r="D485" s="7"/>
      <c r="E485" s="7"/>
      <c r="F485" s="7"/>
      <c r="G485" s="7"/>
      <c r="H485" s="18"/>
      <c r="I485" s="67"/>
      <c r="J485" s="31"/>
      <c r="K485" s="17"/>
    </row>
    <row r="486" spans="2:11" x14ac:dyDescent="0.25">
      <c r="B486" s="18"/>
      <c r="C486" s="7"/>
      <c r="D486" s="7"/>
      <c r="E486" s="7"/>
      <c r="F486" s="7"/>
      <c r="G486" s="7"/>
      <c r="H486" s="18"/>
      <c r="I486" s="67"/>
      <c r="J486" s="31"/>
      <c r="K486" s="17"/>
    </row>
    <row r="487" spans="2:11" x14ac:dyDescent="0.25">
      <c r="B487" s="18"/>
      <c r="C487" s="7"/>
      <c r="D487" s="7"/>
      <c r="E487" s="7"/>
      <c r="F487" s="7"/>
      <c r="G487" s="7"/>
      <c r="H487" s="18"/>
      <c r="I487" s="67"/>
      <c r="J487" s="31"/>
      <c r="K487" s="17"/>
    </row>
    <row r="488" spans="2:11" x14ac:dyDescent="0.25">
      <c r="B488" s="18"/>
      <c r="C488" s="7"/>
      <c r="D488" s="7"/>
      <c r="E488" s="7"/>
      <c r="F488" s="7"/>
      <c r="G488" s="7"/>
      <c r="H488" s="18"/>
      <c r="I488" s="67"/>
      <c r="J488" s="31"/>
      <c r="K488" s="17"/>
    </row>
    <row r="489" spans="2:11" x14ac:dyDescent="0.25">
      <c r="B489" s="18"/>
      <c r="C489" s="7"/>
      <c r="D489" s="7"/>
      <c r="E489" s="7"/>
      <c r="F489" s="7"/>
      <c r="G489" s="7"/>
      <c r="H489" s="18"/>
      <c r="I489" s="67"/>
      <c r="J489" s="31"/>
      <c r="K489" s="17"/>
    </row>
    <row r="490" spans="2:11" x14ac:dyDescent="0.25">
      <c r="B490" s="18"/>
      <c r="C490" s="7"/>
      <c r="D490" s="7"/>
      <c r="E490" s="7"/>
      <c r="F490" s="7"/>
      <c r="G490" s="7"/>
      <c r="H490" s="18"/>
      <c r="I490" s="67"/>
      <c r="J490" s="31"/>
      <c r="K490" s="17"/>
    </row>
    <row r="491" spans="2:11" x14ac:dyDescent="0.25">
      <c r="B491" s="18"/>
      <c r="C491" s="7"/>
      <c r="D491" s="7"/>
      <c r="E491" s="7"/>
      <c r="F491" s="7"/>
      <c r="G491" s="7"/>
      <c r="H491" s="18"/>
      <c r="I491" s="67"/>
      <c r="J491" s="31"/>
      <c r="K491" s="17"/>
    </row>
    <row r="492" spans="2:11" x14ac:dyDescent="0.25">
      <c r="B492" s="18"/>
      <c r="C492" s="7"/>
      <c r="D492" s="7"/>
      <c r="E492" s="7"/>
      <c r="F492" s="7"/>
      <c r="G492" s="7"/>
      <c r="H492" s="18"/>
      <c r="I492" s="67"/>
      <c r="J492" s="31"/>
      <c r="K492" s="17"/>
    </row>
    <row r="493" spans="2:11" x14ac:dyDescent="0.25">
      <c r="B493" s="18"/>
      <c r="C493" s="7"/>
      <c r="D493" s="7"/>
      <c r="E493" s="7"/>
      <c r="F493" s="7"/>
      <c r="G493" s="7"/>
      <c r="H493" s="18"/>
      <c r="I493" s="67"/>
      <c r="J493" s="31"/>
      <c r="K493" s="17"/>
    </row>
    <row r="494" spans="2:11" x14ac:dyDescent="0.25">
      <c r="B494" s="18"/>
      <c r="C494" s="7"/>
      <c r="D494" s="7"/>
      <c r="E494" s="7"/>
      <c r="F494" s="7"/>
      <c r="G494" s="7"/>
      <c r="H494" s="18"/>
      <c r="I494" s="67"/>
      <c r="J494" s="31"/>
      <c r="K494" s="17"/>
    </row>
    <row r="495" spans="2:11" x14ac:dyDescent="0.25">
      <c r="B495" s="18"/>
      <c r="C495" s="7"/>
      <c r="D495" s="7"/>
      <c r="E495" s="7"/>
      <c r="F495" s="7"/>
      <c r="G495" s="7"/>
      <c r="H495" s="18"/>
      <c r="I495" s="67"/>
      <c r="J495" s="31"/>
      <c r="K495" s="17"/>
    </row>
    <row r="496" spans="2:11" x14ac:dyDescent="0.25">
      <c r="B496" s="18"/>
      <c r="C496" s="7"/>
      <c r="D496" s="7"/>
      <c r="E496" s="7"/>
      <c r="F496" s="7"/>
      <c r="G496" s="7"/>
      <c r="H496" s="18"/>
      <c r="I496" s="67"/>
      <c r="J496" s="31"/>
      <c r="K496" s="17"/>
    </row>
    <row r="497" spans="2:11" x14ac:dyDescent="0.25">
      <c r="B497" s="18"/>
      <c r="C497" s="7"/>
      <c r="D497" s="7"/>
      <c r="E497" s="7"/>
      <c r="F497" s="7"/>
      <c r="G497" s="7"/>
      <c r="H497" s="18"/>
      <c r="I497" s="67"/>
      <c r="J497" s="31"/>
      <c r="K497" s="17"/>
    </row>
    <row r="498" spans="2:11" x14ac:dyDescent="0.25">
      <c r="B498" s="18"/>
      <c r="C498" s="7"/>
      <c r="D498" s="7"/>
      <c r="E498" s="7"/>
      <c r="F498" s="7"/>
      <c r="G498" s="7"/>
      <c r="H498" s="18"/>
      <c r="I498" s="67"/>
      <c r="J498" s="31"/>
      <c r="K498" s="17"/>
    </row>
    <row r="499" spans="2:11" x14ac:dyDescent="0.25">
      <c r="B499" s="18"/>
      <c r="C499" s="7"/>
      <c r="D499" s="7"/>
      <c r="E499" s="7"/>
      <c r="F499" s="7"/>
      <c r="G499" s="7"/>
      <c r="H499" s="18"/>
      <c r="I499" s="67"/>
      <c r="J499" s="31"/>
      <c r="K499" s="17"/>
    </row>
    <row r="500" spans="2:11" x14ac:dyDescent="0.25">
      <c r="B500" s="18"/>
      <c r="C500" s="7"/>
      <c r="D500" s="7"/>
      <c r="E500" s="7"/>
      <c r="F500" s="7"/>
      <c r="G500" s="7"/>
      <c r="H500" s="18"/>
      <c r="I500" s="67"/>
      <c r="J500" s="31"/>
      <c r="K500" s="17"/>
    </row>
    <row r="501" spans="2:11" x14ac:dyDescent="0.25">
      <c r="B501" s="18"/>
      <c r="C501" s="7"/>
      <c r="D501" s="7"/>
      <c r="E501" s="7"/>
      <c r="F501" s="7"/>
      <c r="G501" s="7"/>
      <c r="H501" s="18"/>
      <c r="I501" s="67"/>
      <c r="J501" s="31"/>
      <c r="K501" s="17"/>
    </row>
    <row r="502" spans="2:11" x14ac:dyDescent="0.25">
      <c r="B502" s="18"/>
      <c r="C502" s="7"/>
      <c r="D502" s="7"/>
      <c r="E502" s="7"/>
      <c r="F502" s="7"/>
      <c r="G502" s="7"/>
      <c r="H502" s="18"/>
      <c r="I502" s="67"/>
      <c r="J502" s="31"/>
      <c r="K502" s="17"/>
    </row>
    <row r="503" spans="2:11" x14ac:dyDescent="0.25">
      <c r="B503" s="18"/>
      <c r="C503" s="7"/>
      <c r="D503" s="7"/>
      <c r="E503" s="7"/>
      <c r="F503" s="7"/>
      <c r="G503" s="7"/>
      <c r="H503" s="18"/>
      <c r="I503" s="67"/>
      <c r="J503" s="31"/>
      <c r="K503" s="17"/>
    </row>
    <row r="504" spans="2:11" x14ac:dyDescent="0.25">
      <c r="B504" s="18"/>
      <c r="C504" s="7"/>
      <c r="D504" s="7"/>
      <c r="E504" s="7"/>
      <c r="F504" s="7"/>
      <c r="G504" s="7"/>
      <c r="H504" s="18"/>
      <c r="I504" s="67"/>
      <c r="J504" s="31"/>
      <c r="K504" s="17"/>
    </row>
    <row r="505" spans="2:11" x14ac:dyDescent="0.25">
      <c r="B505" s="18"/>
      <c r="C505" s="7"/>
      <c r="D505" s="7"/>
      <c r="E505" s="7"/>
      <c r="F505" s="7"/>
      <c r="G505" s="7"/>
      <c r="H505" s="18"/>
      <c r="I505" s="67"/>
      <c r="J505" s="31"/>
      <c r="K505" s="17"/>
    </row>
    <row r="506" spans="2:11" x14ac:dyDescent="0.25">
      <c r="B506" s="18"/>
      <c r="C506" s="7"/>
      <c r="D506" s="7"/>
      <c r="E506" s="7"/>
      <c r="F506" s="7"/>
      <c r="G506" s="7"/>
      <c r="H506" s="18"/>
      <c r="I506" s="67"/>
      <c r="J506" s="31"/>
      <c r="K506" s="17"/>
    </row>
    <row r="507" spans="2:11" x14ac:dyDescent="0.25">
      <c r="B507" s="18"/>
      <c r="C507" s="7"/>
      <c r="D507" s="7"/>
      <c r="E507" s="7"/>
      <c r="F507" s="7"/>
      <c r="G507" s="7"/>
      <c r="H507" s="18"/>
      <c r="I507" s="67"/>
      <c r="J507" s="31"/>
      <c r="K507" s="17"/>
    </row>
    <row r="508" spans="2:11" x14ac:dyDescent="0.25">
      <c r="B508" s="18"/>
      <c r="C508" s="7"/>
      <c r="D508" s="7"/>
      <c r="E508" s="7"/>
      <c r="F508" s="7"/>
      <c r="G508" s="7"/>
      <c r="H508" s="18"/>
      <c r="I508" s="67"/>
      <c r="J508" s="31"/>
      <c r="K508" s="17"/>
    </row>
    <row r="509" spans="2:11" x14ac:dyDescent="0.25">
      <c r="B509" s="18"/>
      <c r="C509" s="7"/>
      <c r="D509" s="7"/>
      <c r="E509" s="7"/>
      <c r="F509" s="7"/>
      <c r="G509" s="7"/>
      <c r="H509" s="18"/>
      <c r="I509" s="67"/>
      <c r="J509" s="31"/>
      <c r="K509" s="17"/>
    </row>
    <row r="510" spans="2:11" x14ac:dyDescent="0.25">
      <c r="B510" s="18"/>
      <c r="C510" s="7"/>
      <c r="D510" s="7"/>
      <c r="E510" s="7"/>
      <c r="F510" s="7"/>
      <c r="G510" s="7"/>
      <c r="H510" s="18"/>
      <c r="I510" s="67"/>
      <c r="J510" s="31"/>
      <c r="K510" s="17"/>
    </row>
    <row r="511" spans="2:11" x14ac:dyDescent="0.25">
      <c r="B511" s="18"/>
      <c r="C511" s="7"/>
      <c r="D511" s="7"/>
      <c r="E511" s="7"/>
      <c r="F511" s="7"/>
      <c r="G511" s="7"/>
      <c r="H511" s="18"/>
      <c r="I511" s="67"/>
      <c r="J511" s="31"/>
      <c r="K511" s="17"/>
    </row>
    <row r="512" spans="2:11" x14ac:dyDescent="0.25">
      <c r="B512" s="18"/>
      <c r="C512" s="7"/>
      <c r="D512" s="7"/>
      <c r="E512" s="7"/>
      <c r="F512" s="7"/>
      <c r="G512" s="7"/>
      <c r="H512" s="18"/>
      <c r="I512" s="67"/>
      <c r="J512" s="31"/>
      <c r="K512" s="17"/>
    </row>
    <row r="513" spans="2:11" x14ac:dyDescent="0.25">
      <c r="B513" s="18"/>
      <c r="C513" s="7"/>
      <c r="D513" s="7"/>
      <c r="E513" s="7"/>
      <c r="F513" s="7"/>
      <c r="G513" s="7"/>
      <c r="H513" s="18"/>
      <c r="I513" s="67"/>
      <c r="J513" s="31"/>
      <c r="K513" s="17"/>
    </row>
    <row r="514" spans="2:11" x14ac:dyDescent="0.25">
      <c r="B514" s="18"/>
      <c r="C514" s="7"/>
      <c r="D514" s="7"/>
      <c r="E514" s="7"/>
      <c r="F514" s="7"/>
      <c r="G514" s="7"/>
      <c r="H514" s="18"/>
      <c r="I514" s="67"/>
      <c r="J514" s="31"/>
      <c r="K514" s="17"/>
    </row>
    <row r="515" spans="2:11" x14ac:dyDescent="0.25">
      <c r="B515" s="18"/>
      <c r="C515" s="7"/>
      <c r="D515" s="7"/>
      <c r="E515" s="7"/>
      <c r="F515" s="7"/>
      <c r="G515" s="7"/>
      <c r="H515" s="18"/>
      <c r="I515" s="67"/>
      <c r="J515" s="31"/>
      <c r="K515" s="17"/>
    </row>
    <row r="516" spans="2:11" x14ac:dyDescent="0.25">
      <c r="B516" s="18"/>
      <c r="C516" s="7"/>
      <c r="D516" s="7"/>
      <c r="E516" s="7"/>
      <c r="F516" s="7"/>
      <c r="G516" s="7"/>
      <c r="H516" s="18"/>
      <c r="I516" s="67"/>
      <c r="J516" s="31"/>
      <c r="K516" s="17"/>
    </row>
    <row r="517" spans="2:11" x14ac:dyDescent="0.25">
      <c r="B517" s="18"/>
      <c r="C517" s="7"/>
      <c r="D517" s="7"/>
      <c r="E517" s="7"/>
      <c r="F517" s="7"/>
      <c r="G517" s="7"/>
      <c r="H517" s="18"/>
      <c r="I517" s="67"/>
      <c r="J517" s="31"/>
      <c r="K517" s="17"/>
    </row>
    <row r="518" spans="2:11" x14ac:dyDescent="0.25">
      <c r="B518" s="18"/>
      <c r="C518" s="7"/>
      <c r="D518" s="7"/>
      <c r="E518" s="7"/>
      <c r="F518" s="7"/>
      <c r="G518" s="7"/>
      <c r="H518" s="18"/>
      <c r="I518" s="67"/>
      <c r="J518" s="31"/>
      <c r="K518" s="17"/>
    </row>
    <row r="519" spans="2:11" x14ac:dyDescent="0.25">
      <c r="B519" s="18"/>
      <c r="C519" s="7"/>
      <c r="D519" s="7"/>
      <c r="E519" s="7"/>
      <c r="F519" s="7"/>
      <c r="G519" s="7"/>
      <c r="H519" s="18"/>
      <c r="I519" s="67"/>
      <c r="J519" s="31"/>
      <c r="K519" s="17"/>
    </row>
    <row r="520" spans="2:11" x14ac:dyDescent="0.25">
      <c r="B520" s="18"/>
      <c r="C520" s="7"/>
      <c r="D520" s="7"/>
      <c r="E520" s="7"/>
      <c r="F520" s="7"/>
      <c r="G520" s="7"/>
      <c r="H520" s="18"/>
      <c r="I520" s="67"/>
      <c r="J520" s="31"/>
      <c r="K520" s="17"/>
    </row>
    <row r="521" spans="2:11" x14ac:dyDescent="0.25">
      <c r="B521" s="18"/>
      <c r="C521" s="7"/>
      <c r="D521" s="7"/>
      <c r="E521" s="7"/>
      <c r="F521" s="7"/>
      <c r="G521" s="7"/>
      <c r="H521" s="18"/>
      <c r="I521" s="67"/>
      <c r="J521" s="31"/>
      <c r="K521" s="17"/>
    </row>
    <row r="522" spans="2:11" x14ac:dyDescent="0.25">
      <c r="B522" s="18"/>
      <c r="C522" s="7"/>
      <c r="D522" s="7"/>
      <c r="E522" s="7"/>
      <c r="F522" s="7"/>
      <c r="G522" s="7"/>
      <c r="H522" s="18"/>
      <c r="I522" s="67"/>
      <c r="J522" s="31"/>
      <c r="K522" s="17"/>
    </row>
    <row r="523" spans="2:11" x14ac:dyDescent="0.25">
      <c r="B523" s="18"/>
      <c r="C523" s="7"/>
      <c r="D523" s="7"/>
      <c r="E523" s="7"/>
      <c r="F523" s="7"/>
      <c r="G523" s="7"/>
      <c r="H523" s="18"/>
      <c r="I523" s="67"/>
      <c r="J523" s="31"/>
      <c r="K523" s="17"/>
    </row>
    <row r="524" spans="2:11" x14ac:dyDescent="0.25">
      <c r="B524" s="18"/>
      <c r="C524" s="7"/>
      <c r="D524" s="7"/>
      <c r="E524" s="7"/>
      <c r="F524" s="7"/>
      <c r="G524" s="7"/>
      <c r="H524" s="18"/>
      <c r="I524" s="67"/>
      <c r="J524" s="31"/>
      <c r="K524" s="17"/>
    </row>
    <row r="525" spans="2:11" x14ac:dyDescent="0.25">
      <c r="B525" s="18"/>
      <c r="C525" s="7"/>
      <c r="D525" s="7"/>
      <c r="E525" s="7"/>
      <c r="F525" s="7"/>
      <c r="G525" s="7"/>
      <c r="H525" s="18"/>
      <c r="I525" s="67"/>
      <c r="J525" s="31"/>
      <c r="K525" s="17"/>
    </row>
    <row r="526" spans="2:11" x14ac:dyDescent="0.25">
      <c r="B526" s="18"/>
      <c r="C526" s="7"/>
      <c r="D526" s="7"/>
      <c r="E526" s="7"/>
      <c r="F526" s="7"/>
      <c r="G526" s="7"/>
      <c r="H526" s="18"/>
      <c r="I526" s="67"/>
      <c r="J526" s="31"/>
      <c r="K526" s="17"/>
    </row>
    <row r="527" spans="2:11" x14ac:dyDescent="0.25">
      <c r="B527" s="18"/>
      <c r="C527" s="7"/>
      <c r="D527" s="7"/>
      <c r="E527" s="7"/>
      <c r="F527" s="7"/>
      <c r="G527" s="7"/>
      <c r="H527" s="18"/>
      <c r="I527" s="67"/>
      <c r="J527" s="31"/>
      <c r="K527" s="17"/>
    </row>
    <row r="528" spans="2:11" x14ac:dyDescent="0.25">
      <c r="B528" s="18"/>
      <c r="C528" s="7"/>
      <c r="D528" s="7"/>
      <c r="E528" s="7"/>
      <c r="F528" s="7"/>
      <c r="G528" s="7"/>
      <c r="H528" s="18"/>
      <c r="I528" s="67"/>
      <c r="J528" s="31"/>
      <c r="K528" s="17"/>
    </row>
    <row r="529" spans="2:11" x14ac:dyDescent="0.25">
      <c r="B529" s="18"/>
      <c r="C529" s="7"/>
      <c r="D529" s="7"/>
      <c r="E529" s="7"/>
      <c r="F529" s="7"/>
      <c r="G529" s="7"/>
      <c r="H529" s="18"/>
      <c r="I529" s="67"/>
      <c r="J529" s="31"/>
      <c r="K529" s="17"/>
    </row>
    <row r="530" spans="2:11" x14ac:dyDescent="0.25">
      <c r="B530" s="18"/>
      <c r="C530" s="7"/>
      <c r="D530" s="7"/>
      <c r="E530" s="7"/>
      <c r="F530" s="7"/>
      <c r="G530" s="7"/>
      <c r="H530" s="18"/>
      <c r="I530" s="67"/>
      <c r="J530" s="31"/>
      <c r="K530" s="17"/>
    </row>
    <row r="531" spans="2:11" x14ac:dyDescent="0.25">
      <c r="B531" s="18"/>
      <c r="C531" s="7"/>
      <c r="D531" s="7"/>
      <c r="E531" s="7"/>
      <c r="F531" s="7"/>
      <c r="G531" s="7"/>
      <c r="H531" s="18"/>
      <c r="I531" s="67"/>
      <c r="J531" s="31"/>
      <c r="K531" s="17"/>
    </row>
    <row r="532" spans="2:11" x14ac:dyDescent="0.25">
      <c r="B532" s="18"/>
      <c r="C532" s="7"/>
      <c r="D532" s="7"/>
      <c r="E532" s="7"/>
      <c r="F532" s="7"/>
      <c r="G532" s="7"/>
      <c r="H532" s="18"/>
      <c r="I532" s="67"/>
      <c r="J532" s="31"/>
      <c r="K532" s="17"/>
    </row>
    <row r="533" spans="2:11" x14ac:dyDescent="0.25">
      <c r="B533" s="18"/>
      <c r="C533" s="7"/>
      <c r="D533" s="7"/>
      <c r="E533" s="7"/>
      <c r="F533" s="7"/>
      <c r="G533" s="7"/>
      <c r="H533" s="18"/>
      <c r="I533" s="67"/>
      <c r="J533" s="31"/>
      <c r="K533" s="17"/>
    </row>
    <row r="534" spans="2:11" x14ac:dyDescent="0.25">
      <c r="B534" s="18"/>
      <c r="C534" s="7"/>
      <c r="D534" s="7"/>
      <c r="E534" s="7"/>
      <c r="F534" s="7"/>
      <c r="G534" s="7"/>
      <c r="H534" s="18"/>
      <c r="I534" s="67"/>
      <c r="J534" s="31"/>
      <c r="K534" s="17"/>
    </row>
    <row r="535" spans="2:11" x14ac:dyDescent="0.25">
      <c r="B535" s="18"/>
      <c r="C535" s="7"/>
      <c r="D535" s="7"/>
      <c r="E535" s="7"/>
      <c r="F535" s="7"/>
      <c r="G535" s="7"/>
      <c r="H535" s="18"/>
      <c r="I535" s="67"/>
      <c r="J535" s="31"/>
      <c r="K535" s="17"/>
    </row>
    <row r="536" spans="2:11" x14ac:dyDescent="0.25">
      <c r="B536" s="18"/>
      <c r="C536" s="7"/>
      <c r="D536" s="7"/>
      <c r="E536" s="7"/>
      <c r="F536" s="7"/>
      <c r="G536" s="7"/>
      <c r="H536" s="18"/>
      <c r="I536" s="67"/>
      <c r="J536" s="31"/>
      <c r="K536" s="17"/>
    </row>
    <row r="537" spans="2:11" x14ac:dyDescent="0.25">
      <c r="B537" s="18"/>
      <c r="C537" s="7"/>
      <c r="D537" s="7"/>
      <c r="E537" s="7"/>
      <c r="F537" s="7"/>
      <c r="G537" s="7"/>
      <c r="H537" s="18"/>
      <c r="I537" s="67"/>
      <c r="J537" s="31"/>
      <c r="K537" s="17"/>
    </row>
    <row r="538" spans="2:11" x14ac:dyDescent="0.25">
      <c r="B538" s="18"/>
      <c r="C538" s="7"/>
      <c r="D538" s="7"/>
      <c r="E538" s="7"/>
      <c r="F538" s="7"/>
      <c r="G538" s="7"/>
      <c r="H538" s="18"/>
      <c r="I538" s="67"/>
      <c r="J538" s="31"/>
      <c r="K538" s="17"/>
    </row>
    <row r="539" spans="2:11" x14ac:dyDescent="0.25">
      <c r="B539" s="18"/>
      <c r="C539" s="7"/>
      <c r="D539" s="7"/>
      <c r="E539" s="7"/>
      <c r="F539" s="7"/>
      <c r="G539" s="7"/>
      <c r="H539" s="18"/>
      <c r="I539" s="67"/>
      <c r="J539" s="31"/>
      <c r="K539" s="17"/>
    </row>
    <row r="540" spans="2:11" x14ac:dyDescent="0.25">
      <c r="B540" s="18"/>
      <c r="C540" s="7"/>
      <c r="D540" s="7"/>
      <c r="E540" s="7"/>
      <c r="F540" s="7"/>
      <c r="G540" s="7"/>
      <c r="H540" s="18"/>
      <c r="I540" s="67"/>
      <c r="J540" s="31"/>
      <c r="K540" s="17"/>
    </row>
    <row r="541" spans="2:11" x14ac:dyDescent="0.25">
      <c r="B541" s="18"/>
      <c r="C541" s="7"/>
      <c r="D541" s="7"/>
      <c r="E541" s="7"/>
      <c r="F541" s="7"/>
      <c r="G541" s="7"/>
      <c r="H541" s="18"/>
      <c r="I541" s="67"/>
      <c r="J541" s="31"/>
      <c r="K541" s="17"/>
    </row>
    <row r="542" spans="2:11" x14ac:dyDescent="0.25">
      <c r="B542" s="18"/>
      <c r="C542" s="7"/>
      <c r="D542" s="7"/>
      <c r="E542" s="7"/>
      <c r="F542" s="7"/>
      <c r="G542" s="7"/>
      <c r="H542" s="18"/>
      <c r="I542" s="67"/>
      <c r="J542" s="31"/>
      <c r="K542" s="17"/>
    </row>
    <row r="543" spans="2:11" x14ac:dyDescent="0.25">
      <c r="B543" s="18"/>
      <c r="C543" s="7"/>
      <c r="D543" s="7"/>
      <c r="E543" s="7"/>
      <c r="F543" s="7"/>
      <c r="G543" s="7"/>
      <c r="H543" s="18"/>
      <c r="I543" s="67"/>
      <c r="J543" s="31"/>
      <c r="K543" s="17"/>
    </row>
    <row r="544" spans="2:11" x14ac:dyDescent="0.25">
      <c r="B544" s="18"/>
      <c r="C544" s="7"/>
      <c r="D544" s="7"/>
      <c r="E544" s="7"/>
      <c r="F544" s="7"/>
      <c r="G544" s="7"/>
      <c r="H544" s="18"/>
      <c r="I544" s="67"/>
      <c r="J544" s="31"/>
      <c r="K544" s="17"/>
    </row>
    <row r="545" spans="2:11" x14ac:dyDescent="0.25">
      <c r="B545" s="18"/>
      <c r="C545" s="7"/>
      <c r="D545" s="7"/>
      <c r="E545" s="7"/>
      <c r="F545" s="7"/>
      <c r="G545" s="7"/>
      <c r="H545" s="18"/>
      <c r="I545" s="67"/>
      <c r="J545" s="31"/>
      <c r="K545" s="17"/>
    </row>
    <row r="546" spans="2:11" x14ac:dyDescent="0.25">
      <c r="B546" s="18"/>
      <c r="C546" s="7"/>
      <c r="D546" s="7"/>
      <c r="E546" s="7"/>
      <c r="F546" s="7"/>
      <c r="G546" s="7"/>
      <c r="H546" s="18"/>
      <c r="I546" s="67"/>
      <c r="J546" s="31"/>
      <c r="K546" s="17"/>
    </row>
    <row r="547" spans="2:11" x14ac:dyDescent="0.25">
      <c r="B547" s="18"/>
      <c r="C547" s="7"/>
      <c r="D547" s="7"/>
      <c r="E547" s="7"/>
      <c r="F547" s="7"/>
      <c r="G547" s="7"/>
      <c r="H547" s="18"/>
      <c r="I547" s="67"/>
      <c r="J547" s="31"/>
      <c r="K547" s="17"/>
    </row>
    <row r="548" spans="2:11" x14ac:dyDescent="0.25">
      <c r="B548" s="18"/>
      <c r="C548" s="7"/>
      <c r="D548" s="7"/>
      <c r="E548" s="7"/>
      <c r="F548" s="7"/>
      <c r="G548" s="7"/>
      <c r="H548" s="18"/>
      <c r="I548" s="67"/>
      <c r="J548" s="31"/>
      <c r="K548" s="17"/>
    </row>
    <row r="549" spans="2:11" x14ac:dyDescent="0.25">
      <c r="B549" s="18"/>
      <c r="C549" s="7"/>
      <c r="D549" s="7"/>
      <c r="E549" s="7"/>
      <c r="F549" s="7"/>
      <c r="G549" s="7"/>
      <c r="H549" s="18"/>
      <c r="I549" s="67"/>
      <c r="J549" s="31"/>
      <c r="K549" s="17"/>
    </row>
    <row r="550" spans="2:11" x14ac:dyDescent="0.25">
      <c r="B550" s="18"/>
      <c r="C550" s="7"/>
      <c r="D550" s="7"/>
      <c r="E550" s="7"/>
      <c r="F550" s="7"/>
      <c r="G550" s="7"/>
      <c r="H550" s="18"/>
      <c r="I550" s="67"/>
      <c r="J550" s="31"/>
      <c r="K550" s="17"/>
    </row>
    <row r="551" spans="2:11" x14ac:dyDescent="0.25">
      <c r="B551" s="18"/>
      <c r="C551" s="7"/>
      <c r="D551" s="7"/>
      <c r="E551" s="7"/>
      <c r="F551" s="7"/>
      <c r="G551" s="7"/>
      <c r="H551" s="18"/>
      <c r="I551" s="67"/>
      <c r="J551" s="31"/>
      <c r="K551" s="17"/>
    </row>
    <row r="552" spans="2:11" x14ac:dyDescent="0.25">
      <c r="B552" s="18"/>
      <c r="C552" s="7"/>
      <c r="D552" s="7"/>
      <c r="E552" s="7"/>
      <c r="F552" s="7"/>
      <c r="G552" s="7"/>
      <c r="H552" s="18"/>
      <c r="I552" s="67"/>
      <c r="J552" s="31"/>
      <c r="K552" s="17"/>
    </row>
    <row r="553" spans="2:11" x14ac:dyDescent="0.25">
      <c r="B553" s="18"/>
      <c r="C553" s="7"/>
      <c r="D553" s="7"/>
      <c r="E553" s="7"/>
      <c r="F553" s="7"/>
      <c r="G553" s="7"/>
      <c r="H553" s="18"/>
      <c r="I553" s="67"/>
      <c r="J553" s="31"/>
      <c r="K553" s="17"/>
    </row>
    <row r="554" spans="2:11" x14ac:dyDescent="0.25">
      <c r="B554" s="18"/>
      <c r="C554" s="7"/>
      <c r="D554" s="7"/>
      <c r="E554" s="7"/>
      <c r="F554" s="7"/>
      <c r="G554" s="7"/>
      <c r="H554" s="18"/>
      <c r="I554" s="67"/>
      <c r="J554" s="31"/>
      <c r="K554" s="17"/>
    </row>
    <row r="555" spans="2:11" x14ac:dyDescent="0.25">
      <c r="B555" s="18"/>
      <c r="C555" s="7"/>
      <c r="D555" s="7"/>
      <c r="E555" s="7"/>
      <c r="F555" s="7"/>
      <c r="G555" s="7"/>
      <c r="H555" s="18"/>
      <c r="I555" s="67"/>
      <c r="J555" s="31"/>
      <c r="K555" s="17"/>
    </row>
    <row r="556" spans="2:11" x14ac:dyDescent="0.25">
      <c r="B556" s="18"/>
      <c r="C556" s="7"/>
      <c r="D556" s="7"/>
      <c r="E556" s="7"/>
      <c r="F556" s="7"/>
      <c r="G556" s="7"/>
      <c r="H556" s="18"/>
      <c r="I556" s="67"/>
      <c r="J556" s="31"/>
      <c r="K556" s="17"/>
    </row>
    <row r="557" spans="2:11" x14ac:dyDescent="0.25">
      <c r="B557" s="18"/>
      <c r="C557" s="7"/>
      <c r="D557" s="7"/>
      <c r="E557" s="7"/>
      <c r="F557" s="7"/>
      <c r="G557" s="7"/>
      <c r="H557" s="18"/>
      <c r="I557" s="67"/>
      <c r="J557" s="31"/>
      <c r="K557" s="17"/>
    </row>
    <row r="558" spans="2:11" x14ac:dyDescent="0.25">
      <c r="B558" s="18"/>
      <c r="C558" s="7"/>
      <c r="D558" s="7"/>
      <c r="E558" s="7"/>
      <c r="F558" s="7"/>
      <c r="G558" s="7"/>
      <c r="H558" s="18"/>
      <c r="I558" s="67"/>
      <c r="J558" s="31"/>
      <c r="K558" s="17"/>
    </row>
    <row r="559" spans="2:11" x14ac:dyDescent="0.25">
      <c r="B559" s="18"/>
      <c r="C559" s="7"/>
      <c r="D559" s="7"/>
      <c r="E559" s="7"/>
      <c r="F559" s="7"/>
      <c r="G559" s="7"/>
      <c r="H559" s="18"/>
      <c r="I559" s="67"/>
      <c r="J559" s="31"/>
      <c r="K559" s="17"/>
    </row>
    <row r="560" spans="2:11" x14ac:dyDescent="0.25">
      <c r="B560" s="18"/>
      <c r="C560" s="7"/>
      <c r="D560" s="7"/>
      <c r="E560" s="7"/>
      <c r="F560" s="7"/>
      <c r="G560" s="7"/>
      <c r="H560" s="18"/>
      <c r="I560" s="67"/>
      <c r="J560" s="31"/>
      <c r="K560" s="17"/>
    </row>
    <row r="561" spans="2:11" x14ac:dyDescent="0.25">
      <c r="B561" s="18"/>
      <c r="C561" s="7"/>
      <c r="D561" s="7"/>
      <c r="E561" s="7"/>
      <c r="F561" s="7"/>
      <c r="G561" s="7"/>
      <c r="H561" s="18"/>
      <c r="I561" s="67"/>
      <c r="J561" s="31"/>
      <c r="K561" s="17"/>
    </row>
    <row r="562" spans="2:11" x14ac:dyDescent="0.25">
      <c r="B562" s="18"/>
      <c r="C562" s="7"/>
      <c r="D562" s="7"/>
      <c r="E562" s="7"/>
      <c r="F562" s="7"/>
      <c r="G562" s="7"/>
      <c r="H562" s="18"/>
      <c r="I562" s="67"/>
      <c r="J562" s="31"/>
      <c r="K562" s="17"/>
    </row>
    <row r="563" spans="2:11" x14ac:dyDescent="0.25">
      <c r="B563" s="18"/>
      <c r="C563" s="7"/>
      <c r="D563" s="7"/>
      <c r="E563" s="7"/>
      <c r="F563" s="7"/>
      <c r="G563" s="7"/>
      <c r="H563" s="18"/>
      <c r="I563" s="67"/>
      <c r="J563" s="31"/>
      <c r="K563" s="17"/>
    </row>
    <row r="564" spans="2:11" x14ac:dyDescent="0.25">
      <c r="B564" s="18"/>
      <c r="C564" s="7"/>
      <c r="D564" s="7"/>
      <c r="E564" s="7"/>
      <c r="F564" s="7"/>
      <c r="G564" s="7"/>
      <c r="H564" s="18"/>
      <c r="I564" s="67"/>
      <c r="J564" s="31"/>
      <c r="K564" s="17"/>
    </row>
    <row r="565" spans="2:11" x14ac:dyDescent="0.25">
      <c r="B565" s="18"/>
      <c r="C565" s="7"/>
      <c r="D565" s="7"/>
      <c r="E565" s="7"/>
      <c r="F565" s="7"/>
      <c r="G565" s="7"/>
      <c r="H565" s="18"/>
      <c r="I565" s="67"/>
      <c r="J565" s="31"/>
      <c r="K565" s="17"/>
    </row>
    <row r="566" spans="2:11" x14ac:dyDescent="0.25">
      <c r="B566" s="18"/>
      <c r="C566" s="7"/>
      <c r="D566" s="7"/>
      <c r="E566" s="7"/>
      <c r="F566" s="7"/>
      <c r="G566" s="7"/>
      <c r="H566" s="18"/>
      <c r="I566" s="67"/>
      <c r="J566" s="31"/>
      <c r="K566" s="17"/>
    </row>
    <row r="567" spans="2:11" x14ac:dyDescent="0.25">
      <c r="B567" s="18"/>
      <c r="C567" s="7"/>
      <c r="D567" s="7"/>
      <c r="E567" s="7"/>
      <c r="F567" s="7"/>
      <c r="G567" s="7"/>
      <c r="H567" s="18"/>
      <c r="I567" s="67"/>
      <c r="J567" s="31"/>
      <c r="K567" s="17"/>
    </row>
    <row r="568" spans="2:11" x14ac:dyDescent="0.25">
      <c r="B568" s="18"/>
      <c r="C568" s="7"/>
      <c r="D568" s="7"/>
      <c r="E568" s="7"/>
      <c r="F568" s="7"/>
      <c r="G568" s="7"/>
      <c r="H568" s="18"/>
      <c r="I568" s="67"/>
      <c r="J568" s="31"/>
      <c r="K568" s="17"/>
    </row>
    <row r="569" spans="2:11" x14ac:dyDescent="0.25">
      <c r="B569" s="18"/>
      <c r="C569" s="7"/>
      <c r="D569" s="7"/>
      <c r="E569" s="7"/>
      <c r="F569" s="7"/>
      <c r="G569" s="7"/>
      <c r="H569" s="18"/>
      <c r="I569" s="67"/>
      <c r="J569" s="31"/>
      <c r="K569" s="17"/>
    </row>
    <row r="570" spans="2:11" x14ac:dyDescent="0.25">
      <c r="B570" s="18"/>
      <c r="C570" s="7"/>
      <c r="D570" s="7"/>
      <c r="E570" s="7"/>
      <c r="F570" s="7"/>
      <c r="G570" s="7"/>
      <c r="H570" s="18"/>
      <c r="I570" s="67"/>
      <c r="J570" s="31"/>
      <c r="K570" s="17"/>
    </row>
    <row r="571" spans="2:11" x14ac:dyDescent="0.25">
      <c r="B571" s="18"/>
      <c r="C571" s="7"/>
      <c r="D571" s="7"/>
      <c r="E571" s="7"/>
      <c r="F571" s="7"/>
      <c r="G571" s="7"/>
      <c r="H571" s="18"/>
      <c r="I571" s="67"/>
      <c r="J571" s="31"/>
      <c r="K571" s="17"/>
    </row>
    <row r="572" spans="2:11" x14ac:dyDescent="0.25">
      <c r="B572" s="18"/>
      <c r="C572" s="7"/>
      <c r="D572" s="7"/>
      <c r="E572" s="7"/>
      <c r="F572" s="7"/>
      <c r="G572" s="7"/>
      <c r="H572" s="18"/>
      <c r="I572" s="67"/>
      <c r="J572" s="31"/>
      <c r="K572" s="17"/>
    </row>
    <row r="573" spans="2:11" x14ac:dyDescent="0.25">
      <c r="B573" s="18"/>
      <c r="C573" s="7"/>
      <c r="D573" s="7"/>
      <c r="E573" s="7"/>
      <c r="F573" s="7"/>
      <c r="G573" s="7"/>
      <c r="H573" s="18"/>
      <c r="I573" s="67"/>
      <c r="J573" s="31"/>
      <c r="K573" s="17"/>
    </row>
    <row r="574" spans="2:11" x14ac:dyDescent="0.25">
      <c r="B574" s="18"/>
      <c r="C574" s="7"/>
      <c r="D574" s="7"/>
      <c r="E574" s="7"/>
      <c r="F574" s="7"/>
      <c r="G574" s="7"/>
      <c r="H574" s="18"/>
      <c r="I574" s="67"/>
      <c r="J574" s="31"/>
      <c r="K574" s="17"/>
    </row>
    <row r="575" spans="2:11" x14ac:dyDescent="0.25">
      <c r="B575" s="18"/>
      <c r="C575" s="7"/>
      <c r="D575" s="7"/>
      <c r="E575" s="7"/>
      <c r="F575" s="7"/>
      <c r="G575" s="7"/>
      <c r="H575" s="18"/>
      <c r="I575" s="67"/>
      <c r="J575" s="31"/>
      <c r="K575" s="17"/>
    </row>
    <row r="576" spans="2:11" x14ac:dyDescent="0.25">
      <c r="B576" s="18"/>
      <c r="C576" s="7"/>
      <c r="D576" s="7"/>
      <c r="E576" s="7"/>
      <c r="F576" s="7"/>
      <c r="G576" s="7"/>
      <c r="H576" s="18"/>
      <c r="I576" s="67"/>
      <c r="J576" s="31"/>
      <c r="K576" s="17"/>
    </row>
    <row r="577" spans="2:11" x14ac:dyDescent="0.25">
      <c r="B577" s="18"/>
      <c r="C577" s="7"/>
      <c r="D577" s="7"/>
      <c r="E577" s="7"/>
      <c r="F577" s="7"/>
      <c r="G577" s="7"/>
      <c r="H577" s="18"/>
      <c r="I577" s="67"/>
      <c r="J577" s="31"/>
      <c r="K577" s="17"/>
    </row>
    <row r="578" spans="2:11" x14ac:dyDescent="0.25">
      <c r="B578" s="18"/>
      <c r="C578" s="7"/>
      <c r="D578" s="7"/>
      <c r="E578" s="7"/>
      <c r="F578" s="7"/>
      <c r="G578" s="7"/>
      <c r="H578" s="18"/>
      <c r="I578" s="67"/>
      <c r="J578" s="31"/>
      <c r="K578" s="17"/>
    </row>
    <row r="579" spans="2:11" x14ac:dyDescent="0.25">
      <c r="B579" s="18"/>
      <c r="C579" s="7"/>
      <c r="D579" s="7"/>
      <c r="E579" s="7"/>
      <c r="F579" s="7"/>
      <c r="G579" s="7"/>
      <c r="H579" s="18"/>
      <c r="I579" s="67"/>
      <c r="J579" s="31"/>
      <c r="K579" s="17"/>
    </row>
    <row r="580" spans="2:11" x14ac:dyDescent="0.25">
      <c r="B580" s="18"/>
      <c r="C580" s="7"/>
      <c r="D580" s="7"/>
      <c r="E580" s="7"/>
      <c r="F580" s="7"/>
      <c r="G580" s="7"/>
      <c r="H580" s="18"/>
      <c r="I580" s="67"/>
      <c r="J580" s="31"/>
      <c r="K580" s="17"/>
    </row>
    <row r="581" spans="2:11" x14ac:dyDescent="0.25">
      <c r="B581" s="18"/>
      <c r="C581" s="7"/>
      <c r="D581" s="7"/>
      <c r="E581" s="7"/>
      <c r="F581" s="7"/>
      <c r="G581" s="7"/>
      <c r="H581" s="18"/>
      <c r="I581" s="67"/>
      <c r="J581" s="31"/>
      <c r="K581" s="17"/>
    </row>
    <row r="582" spans="2:11" x14ac:dyDescent="0.25">
      <c r="B582" s="18"/>
      <c r="C582" s="7"/>
      <c r="D582" s="7"/>
      <c r="E582" s="7"/>
      <c r="F582" s="7"/>
      <c r="G582" s="7"/>
      <c r="H582" s="18"/>
      <c r="I582" s="67"/>
      <c r="J582" s="31"/>
      <c r="K582" s="17"/>
    </row>
    <row r="583" spans="2:11" x14ac:dyDescent="0.25">
      <c r="B583" s="18"/>
      <c r="C583" s="7"/>
      <c r="D583" s="7"/>
      <c r="E583" s="7"/>
      <c r="F583" s="7"/>
      <c r="G583" s="7"/>
      <c r="H583" s="18"/>
      <c r="I583" s="67"/>
      <c r="J583" s="31"/>
      <c r="K583" s="17"/>
    </row>
    <row r="584" spans="2:11" x14ac:dyDescent="0.25">
      <c r="B584" s="18"/>
      <c r="C584" s="7"/>
      <c r="D584" s="7"/>
      <c r="E584" s="7"/>
      <c r="F584" s="7"/>
      <c r="G584" s="7"/>
      <c r="H584" s="18"/>
      <c r="I584" s="67"/>
      <c r="J584" s="31"/>
      <c r="K584" s="17"/>
    </row>
    <row r="585" spans="2:11" x14ac:dyDescent="0.25">
      <c r="B585" s="18"/>
      <c r="C585" s="7"/>
      <c r="D585" s="7"/>
      <c r="E585" s="7"/>
      <c r="F585" s="7"/>
      <c r="G585" s="7"/>
      <c r="H585" s="18"/>
      <c r="I585" s="67"/>
      <c r="J585" s="31"/>
      <c r="K585" s="17"/>
    </row>
    <row r="586" spans="2:11" x14ac:dyDescent="0.25">
      <c r="B586" s="18"/>
      <c r="C586" s="7"/>
      <c r="D586" s="7"/>
      <c r="E586" s="7"/>
      <c r="F586" s="7"/>
      <c r="G586" s="7"/>
      <c r="H586" s="18"/>
      <c r="I586" s="67"/>
      <c r="J586" s="31"/>
      <c r="K586" s="17"/>
    </row>
    <row r="587" spans="2:11" x14ac:dyDescent="0.25">
      <c r="B587" s="18"/>
      <c r="C587" s="7"/>
      <c r="D587" s="7"/>
      <c r="E587" s="7"/>
      <c r="F587" s="7"/>
      <c r="G587" s="7"/>
      <c r="H587" s="18"/>
      <c r="I587" s="67"/>
      <c r="J587" s="31"/>
      <c r="K587" s="17"/>
    </row>
    <row r="588" spans="2:11" x14ac:dyDescent="0.25">
      <c r="B588" s="18"/>
      <c r="C588" s="7"/>
      <c r="D588" s="7"/>
      <c r="E588" s="7"/>
      <c r="F588" s="7"/>
      <c r="G588" s="7"/>
      <c r="H588" s="18"/>
      <c r="I588" s="67"/>
      <c r="J588" s="31"/>
      <c r="K588" s="17"/>
    </row>
    <row r="589" spans="2:11" x14ac:dyDescent="0.25">
      <c r="B589" s="18"/>
      <c r="C589" s="7"/>
      <c r="D589" s="7"/>
      <c r="E589" s="7"/>
      <c r="F589" s="7"/>
      <c r="G589" s="7"/>
      <c r="H589" s="18"/>
      <c r="I589" s="67"/>
      <c r="J589" s="31"/>
      <c r="K589" s="17"/>
    </row>
    <row r="590" spans="2:11" x14ac:dyDescent="0.25">
      <c r="B590" s="18"/>
      <c r="C590" s="7"/>
      <c r="D590" s="7"/>
      <c r="E590" s="7"/>
      <c r="F590" s="7"/>
      <c r="G590" s="7"/>
      <c r="H590" s="18"/>
      <c r="I590" s="67"/>
      <c r="J590" s="31"/>
      <c r="K590" s="17"/>
    </row>
    <row r="591" spans="2:11" x14ac:dyDescent="0.25">
      <c r="B591" s="18"/>
      <c r="C591" s="7"/>
      <c r="D591" s="7"/>
      <c r="E591" s="7"/>
      <c r="F591" s="7"/>
      <c r="G591" s="7"/>
      <c r="H591" s="18"/>
      <c r="I591" s="67"/>
      <c r="J591" s="31"/>
      <c r="K591" s="17"/>
    </row>
    <row r="592" spans="2:11" x14ac:dyDescent="0.25">
      <c r="B592" s="18"/>
      <c r="C592" s="7"/>
      <c r="D592" s="7"/>
      <c r="E592" s="7"/>
      <c r="F592" s="7"/>
      <c r="G592" s="7"/>
      <c r="H592" s="18"/>
      <c r="I592" s="67"/>
      <c r="J592" s="31"/>
      <c r="K592" s="17"/>
    </row>
    <row r="593" spans="2:11" x14ac:dyDescent="0.25">
      <c r="B593" s="18"/>
      <c r="C593" s="7"/>
      <c r="D593" s="7"/>
      <c r="E593" s="7"/>
      <c r="F593" s="7"/>
      <c r="G593" s="7"/>
      <c r="H593" s="18"/>
      <c r="I593" s="67"/>
      <c r="J593" s="31"/>
      <c r="K593" s="17"/>
    </row>
    <row r="594" spans="2:11" x14ac:dyDescent="0.25">
      <c r="B594" s="18"/>
      <c r="C594" s="7"/>
      <c r="D594" s="7"/>
      <c r="E594" s="7"/>
      <c r="F594" s="7"/>
      <c r="G594" s="7"/>
      <c r="H594" s="18"/>
      <c r="I594" s="67"/>
      <c r="J594" s="31"/>
      <c r="K594" s="17"/>
    </row>
    <row r="595" spans="2:11" x14ac:dyDescent="0.25">
      <c r="B595" s="18"/>
      <c r="C595" s="7"/>
      <c r="D595" s="7"/>
      <c r="E595" s="7"/>
      <c r="F595" s="7"/>
      <c r="G595" s="7"/>
      <c r="H595" s="18"/>
      <c r="I595" s="67"/>
      <c r="J595" s="31"/>
      <c r="K595" s="17"/>
    </row>
    <row r="596" spans="2:11" x14ac:dyDescent="0.25">
      <c r="B596" s="18"/>
      <c r="C596" s="7"/>
      <c r="D596" s="7"/>
      <c r="E596" s="7"/>
      <c r="F596" s="7"/>
      <c r="G596" s="7"/>
      <c r="H596" s="18"/>
      <c r="I596" s="67"/>
      <c r="J596" s="31"/>
      <c r="K596" s="17"/>
    </row>
    <row r="597" spans="2:11" x14ac:dyDescent="0.25">
      <c r="B597" s="18"/>
      <c r="C597" s="7"/>
      <c r="D597" s="7"/>
      <c r="E597" s="7"/>
      <c r="F597" s="7"/>
      <c r="G597" s="7"/>
      <c r="H597" s="18"/>
      <c r="I597" s="67"/>
      <c r="J597" s="31"/>
      <c r="K597" s="17"/>
    </row>
    <row r="598" spans="2:11" x14ac:dyDescent="0.25">
      <c r="B598" s="18"/>
      <c r="C598" s="7"/>
      <c r="D598" s="7"/>
      <c r="E598" s="7"/>
      <c r="F598" s="7"/>
      <c r="G598" s="7"/>
      <c r="H598" s="18"/>
      <c r="I598" s="67"/>
      <c r="J598" s="31"/>
      <c r="K598" s="17"/>
    </row>
    <row r="599" spans="2:11" x14ac:dyDescent="0.25">
      <c r="B599" s="18"/>
      <c r="C599" s="7"/>
      <c r="D599" s="7"/>
      <c r="E599" s="7"/>
      <c r="F599" s="7"/>
      <c r="G599" s="7"/>
      <c r="H599" s="18"/>
      <c r="I599" s="67"/>
      <c r="J599" s="31"/>
      <c r="K599" s="17"/>
    </row>
    <row r="600" spans="2:11" x14ac:dyDescent="0.25">
      <c r="B600" s="18"/>
      <c r="C600" s="7"/>
      <c r="D600" s="7"/>
      <c r="E600" s="7"/>
      <c r="F600" s="7"/>
      <c r="G600" s="7"/>
      <c r="H600" s="18"/>
      <c r="I600" s="67"/>
      <c r="J600" s="31"/>
      <c r="K600" s="17"/>
    </row>
    <row r="601" spans="2:11" x14ac:dyDescent="0.25">
      <c r="B601" s="18"/>
      <c r="C601" s="7"/>
      <c r="D601" s="7"/>
      <c r="E601" s="7"/>
      <c r="F601" s="7"/>
      <c r="G601" s="7"/>
      <c r="H601" s="18"/>
      <c r="I601" s="67"/>
      <c r="J601" s="31"/>
      <c r="K601" s="17"/>
    </row>
    <row r="602" spans="2:11" x14ac:dyDescent="0.25">
      <c r="B602" s="18"/>
      <c r="C602" s="7"/>
      <c r="D602" s="7"/>
      <c r="E602" s="7"/>
      <c r="F602" s="7"/>
      <c r="G602" s="7"/>
      <c r="H602" s="18"/>
      <c r="I602" s="67"/>
      <c r="J602" s="31"/>
      <c r="K602" s="17"/>
    </row>
    <row r="603" spans="2:11" x14ac:dyDescent="0.25">
      <c r="B603" s="18"/>
      <c r="C603" s="7"/>
      <c r="D603" s="7"/>
      <c r="E603" s="7"/>
      <c r="F603" s="7"/>
      <c r="G603" s="7"/>
      <c r="H603" s="18"/>
      <c r="I603" s="67"/>
      <c r="J603" s="31"/>
      <c r="K603" s="17"/>
    </row>
    <row r="604" spans="2:11" x14ac:dyDescent="0.25">
      <c r="B604" s="18"/>
      <c r="C604" s="7"/>
      <c r="D604" s="7"/>
      <c r="E604" s="7"/>
      <c r="F604" s="7"/>
      <c r="G604" s="7"/>
      <c r="H604" s="18"/>
      <c r="I604" s="67"/>
      <c r="J604" s="31"/>
      <c r="K604" s="17"/>
    </row>
    <row r="605" spans="2:11" x14ac:dyDescent="0.25">
      <c r="B605" s="18"/>
      <c r="C605" s="7"/>
      <c r="D605" s="7"/>
      <c r="E605" s="7"/>
      <c r="F605" s="7"/>
      <c r="G605" s="7"/>
      <c r="H605" s="18"/>
      <c r="I605" s="67"/>
      <c r="J605" s="31"/>
      <c r="K605" s="17"/>
    </row>
    <row r="606" spans="2:11" x14ac:dyDescent="0.25">
      <c r="B606" s="18"/>
      <c r="C606" s="7"/>
      <c r="D606" s="7"/>
      <c r="E606" s="7"/>
      <c r="F606" s="7"/>
      <c r="G606" s="7"/>
      <c r="H606" s="18"/>
      <c r="I606" s="67"/>
      <c r="J606" s="31"/>
      <c r="K606" s="17"/>
    </row>
    <row r="607" spans="2:11" x14ac:dyDescent="0.25">
      <c r="B607" s="18"/>
      <c r="C607" s="7"/>
      <c r="D607" s="7"/>
      <c r="E607" s="7"/>
      <c r="F607" s="7"/>
      <c r="G607" s="7"/>
      <c r="H607" s="18"/>
      <c r="I607" s="67"/>
      <c r="J607" s="31"/>
      <c r="K607" s="17"/>
    </row>
    <row r="608" spans="2:11" x14ac:dyDescent="0.25">
      <c r="B608" s="18"/>
      <c r="C608" s="7"/>
      <c r="D608" s="7"/>
      <c r="E608" s="7"/>
      <c r="F608" s="7"/>
      <c r="G608" s="7"/>
      <c r="H608" s="18"/>
      <c r="I608" s="67"/>
      <c r="J608" s="31"/>
      <c r="K608" s="17"/>
    </row>
    <row r="609" spans="2:11" x14ac:dyDescent="0.25">
      <c r="B609" s="18"/>
      <c r="C609" s="7"/>
      <c r="D609" s="7"/>
      <c r="E609" s="7"/>
      <c r="F609" s="7"/>
      <c r="G609" s="7"/>
      <c r="H609" s="18"/>
      <c r="I609" s="67"/>
      <c r="J609" s="31"/>
      <c r="K609" s="17"/>
    </row>
    <row r="610" spans="2:11" x14ac:dyDescent="0.25">
      <c r="B610" s="18"/>
      <c r="C610" s="7"/>
      <c r="D610" s="7"/>
      <c r="E610" s="7"/>
      <c r="F610" s="7"/>
      <c r="G610" s="7"/>
      <c r="H610" s="18"/>
      <c r="I610" s="67"/>
      <c r="J610" s="31"/>
      <c r="K610" s="17"/>
    </row>
    <row r="611" spans="2:11" x14ac:dyDescent="0.25">
      <c r="B611" s="18"/>
      <c r="C611" s="7"/>
      <c r="D611" s="7"/>
      <c r="E611" s="7"/>
      <c r="F611" s="7"/>
      <c r="G611" s="7"/>
      <c r="H611" s="18"/>
      <c r="I611" s="67"/>
      <c r="J611" s="31"/>
      <c r="K611" s="17"/>
    </row>
    <row r="612" spans="2:11" x14ac:dyDescent="0.25">
      <c r="B612" s="18"/>
      <c r="C612" s="7"/>
      <c r="D612" s="7"/>
      <c r="E612" s="7"/>
      <c r="F612" s="7"/>
      <c r="G612" s="7"/>
      <c r="H612" s="18"/>
      <c r="I612" s="67"/>
      <c r="J612" s="31"/>
      <c r="K612" s="17"/>
    </row>
    <row r="613" spans="2:11" x14ac:dyDescent="0.25">
      <c r="B613" s="18"/>
      <c r="C613" s="7"/>
      <c r="D613" s="7"/>
      <c r="E613" s="7"/>
      <c r="F613" s="7"/>
      <c r="G613" s="7"/>
      <c r="H613" s="18"/>
      <c r="I613" s="67"/>
      <c r="J613" s="31"/>
      <c r="K613" s="17"/>
    </row>
    <row r="614" spans="2:11" x14ac:dyDescent="0.25">
      <c r="B614" s="18"/>
      <c r="C614" s="7"/>
      <c r="D614" s="7"/>
      <c r="E614" s="7"/>
      <c r="F614" s="7"/>
      <c r="G614" s="7"/>
      <c r="H614" s="18"/>
      <c r="I614" s="67"/>
      <c r="J614" s="31"/>
      <c r="K614" s="17"/>
    </row>
    <row r="615" spans="2:11" x14ac:dyDescent="0.25">
      <c r="B615" s="18"/>
      <c r="C615" s="7"/>
      <c r="D615" s="7"/>
      <c r="E615" s="7"/>
      <c r="F615" s="7"/>
      <c r="G615" s="7"/>
      <c r="H615" s="18"/>
      <c r="I615" s="67"/>
      <c r="J615" s="31"/>
      <c r="K615" s="17"/>
    </row>
    <row r="616" spans="2:11" x14ac:dyDescent="0.25">
      <c r="B616" s="18"/>
      <c r="C616" s="7"/>
      <c r="D616" s="7"/>
      <c r="E616" s="7"/>
      <c r="F616" s="7"/>
      <c r="G616" s="7"/>
      <c r="H616" s="18"/>
      <c r="I616" s="67"/>
      <c r="J616" s="31"/>
      <c r="K616" s="17"/>
    </row>
    <row r="617" spans="2:11" x14ac:dyDescent="0.25">
      <c r="B617" s="18"/>
      <c r="C617" s="7"/>
      <c r="D617" s="7"/>
      <c r="E617" s="7"/>
      <c r="F617" s="7"/>
      <c r="G617" s="7"/>
      <c r="H617" s="18"/>
      <c r="I617" s="67"/>
      <c r="J617" s="31"/>
      <c r="K617" s="17"/>
    </row>
    <row r="618" spans="2:11" x14ac:dyDescent="0.25">
      <c r="B618" s="18"/>
      <c r="C618" s="7"/>
      <c r="D618" s="7"/>
      <c r="E618" s="7"/>
      <c r="F618" s="7"/>
      <c r="G618" s="7"/>
      <c r="H618" s="18"/>
      <c r="I618" s="67"/>
      <c r="J618" s="31"/>
      <c r="K618" s="17"/>
    </row>
    <row r="619" spans="2:11" x14ac:dyDescent="0.25">
      <c r="B619" s="18"/>
      <c r="C619" s="7"/>
      <c r="D619" s="7"/>
      <c r="E619" s="7"/>
      <c r="F619" s="7"/>
      <c r="G619" s="7"/>
      <c r="H619" s="18"/>
      <c r="I619" s="67"/>
      <c r="J619" s="31"/>
      <c r="K619" s="17"/>
    </row>
    <row r="620" spans="2:11" x14ac:dyDescent="0.25">
      <c r="B620" s="18"/>
      <c r="C620" s="7"/>
      <c r="D620" s="7"/>
      <c r="E620" s="7"/>
      <c r="F620" s="7"/>
      <c r="G620" s="7"/>
      <c r="H620" s="18"/>
      <c r="I620" s="67"/>
      <c r="J620" s="31"/>
      <c r="K620" s="17"/>
    </row>
    <row r="621" spans="2:11" x14ac:dyDescent="0.25">
      <c r="B621" s="18"/>
      <c r="C621" s="7"/>
      <c r="D621" s="7"/>
      <c r="E621" s="7"/>
      <c r="F621" s="7"/>
      <c r="G621" s="7"/>
      <c r="H621" s="18"/>
      <c r="I621" s="67"/>
      <c r="J621" s="31"/>
      <c r="K621" s="17"/>
    </row>
    <row r="622" spans="2:11" x14ac:dyDescent="0.25">
      <c r="B622" s="18"/>
      <c r="C622" s="7"/>
      <c r="D622" s="7"/>
      <c r="E622" s="7"/>
      <c r="F622" s="7"/>
      <c r="G622" s="7"/>
      <c r="H622" s="18"/>
      <c r="I622" s="67"/>
      <c r="J622" s="31"/>
      <c r="K622" s="17"/>
    </row>
    <row r="623" spans="2:11" x14ac:dyDescent="0.25">
      <c r="B623" s="18"/>
      <c r="C623" s="7"/>
      <c r="D623" s="7"/>
      <c r="E623" s="7"/>
      <c r="F623" s="7"/>
      <c r="G623" s="7"/>
      <c r="H623" s="18"/>
      <c r="I623" s="67"/>
      <c r="J623" s="31"/>
      <c r="K623" s="17"/>
    </row>
    <row r="624" spans="2:11" x14ac:dyDescent="0.25">
      <c r="B624" s="18"/>
      <c r="C624" s="7"/>
      <c r="D624" s="7"/>
      <c r="E624" s="7"/>
      <c r="F624" s="7"/>
      <c r="G624" s="7"/>
      <c r="H624" s="18"/>
      <c r="I624" s="67"/>
      <c r="J624" s="31"/>
      <c r="K624" s="17"/>
    </row>
    <row r="625" spans="2:11" x14ac:dyDescent="0.25">
      <c r="B625" s="18"/>
      <c r="C625" s="7"/>
      <c r="D625" s="7"/>
      <c r="E625" s="7"/>
      <c r="F625" s="7"/>
      <c r="G625" s="7"/>
      <c r="H625" s="18"/>
      <c r="I625" s="67"/>
      <c r="J625" s="31"/>
      <c r="K625" s="17"/>
    </row>
    <row r="626" spans="2:11" x14ac:dyDescent="0.25">
      <c r="B626" s="18"/>
      <c r="C626" s="7"/>
      <c r="D626" s="7"/>
      <c r="E626" s="7"/>
      <c r="F626" s="7"/>
      <c r="G626" s="7"/>
      <c r="H626" s="18"/>
      <c r="I626" s="67"/>
      <c r="J626" s="31"/>
      <c r="K626" s="17"/>
    </row>
    <row r="627" spans="2:11" x14ac:dyDescent="0.25">
      <c r="B627" s="18"/>
      <c r="C627" s="7"/>
      <c r="D627" s="7"/>
      <c r="E627" s="7"/>
      <c r="F627" s="7"/>
      <c r="G627" s="7"/>
      <c r="H627" s="18"/>
      <c r="I627" s="67"/>
      <c r="J627" s="31"/>
      <c r="K627" s="17"/>
    </row>
    <row r="628" spans="2:11" x14ac:dyDescent="0.25">
      <c r="B628" s="18"/>
      <c r="C628" s="7"/>
      <c r="D628" s="7"/>
      <c r="E628" s="7"/>
      <c r="F628" s="7"/>
      <c r="G628" s="7"/>
      <c r="H628" s="18"/>
      <c r="I628" s="67"/>
      <c r="J628" s="31"/>
      <c r="K628" s="17"/>
    </row>
    <row r="629" spans="2:11" x14ac:dyDescent="0.25">
      <c r="B629" s="18"/>
      <c r="C629" s="7"/>
      <c r="D629" s="7"/>
      <c r="E629" s="7"/>
      <c r="F629" s="7"/>
      <c r="G629" s="7"/>
      <c r="H629" s="18"/>
      <c r="I629" s="67"/>
      <c r="J629" s="31"/>
      <c r="K629" s="17"/>
    </row>
    <row r="630" spans="2:11" x14ac:dyDescent="0.25">
      <c r="B630" s="18"/>
      <c r="C630" s="7"/>
      <c r="D630" s="7"/>
      <c r="E630" s="7"/>
      <c r="F630" s="7"/>
      <c r="G630" s="7"/>
      <c r="H630" s="18"/>
      <c r="I630" s="67"/>
      <c r="J630" s="31"/>
      <c r="K630" s="17"/>
    </row>
    <row r="631" spans="2:11" x14ac:dyDescent="0.25">
      <c r="B631" s="18"/>
      <c r="C631" s="7"/>
      <c r="D631" s="7"/>
      <c r="E631" s="7"/>
      <c r="F631" s="7"/>
      <c r="G631" s="7"/>
      <c r="H631" s="18"/>
      <c r="I631" s="67"/>
      <c r="J631" s="31"/>
      <c r="K631" s="17"/>
    </row>
    <row r="632" spans="2:11" x14ac:dyDescent="0.25">
      <c r="B632" s="18"/>
      <c r="C632" s="7"/>
      <c r="D632" s="7"/>
      <c r="E632" s="7"/>
      <c r="F632" s="7"/>
      <c r="G632" s="7"/>
      <c r="H632" s="18"/>
      <c r="I632" s="67"/>
      <c r="J632" s="31"/>
      <c r="K632" s="17"/>
    </row>
    <row r="633" spans="2:11" x14ac:dyDescent="0.25">
      <c r="B633" s="18"/>
      <c r="C633" s="7"/>
      <c r="D633" s="7"/>
      <c r="E633" s="7"/>
      <c r="F633" s="7"/>
      <c r="G633" s="7"/>
      <c r="H633" s="18"/>
      <c r="I633" s="67"/>
      <c r="J633" s="31"/>
      <c r="K633" s="17"/>
    </row>
    <row r="634" spans="2:11" x14ac:dyDescent="0.25">
      <c r="B634" s="18"/>
      <c r="C634" s="7"/>
      <c r="D634" s="7"/>
      <c r="E634" s="7"/>
      <c r="F634" s="7"/>
      <c r="G634" s="7"/>
      <c r="H634" s="18"/>
      <c r="I634" s="67"/>
      <c r="J634" s="31"/>
      <c r="K634" s="17"/>
    </row>
    <row r="635" spans="2:11" x14ac:dyDescent="0.25">
      <c r="B635" s="18"/>
      <c r="C635" s="7"/>
      <c r="D635" s="7"/>
      <c r="E635" s="7"/>
      <c r="F635" s="7"/>
      <c r="G635" s="7"/>
      <c r="H635" s="18"/>
      <c r="I635" s="67"/>
      <c r="J635" s="31"/>
      <c r="K635" s="17"/>
    </row>
    <row r="636" spans="2:11" x14ac:dyDescent="0.25">
      <c r="B636" s="18"/>
      <c r="C636" s="7"/>
      <c r="D636" s="7"/>
      <c r="E636" s="7"/>
      <c r="F636" s="7"/>
      <c r="G636" s="7"/>
      <c r="H636" s="18"/>
      <c r="I636" s="67"/>
      <c r="J636" s="31"/>
      <c r="K636" s="17"/>
    </row>
    <row r="637" spans="2:11" x14ac:dyDescent="0.25">
      <c r="B637" s="18"/>
      <c r="C637" s="7"/>
      <c r="D637" s="7"/>
      <c r="E637" s="7"/>
      <c r="F637" s="7"/>
      <c r="G637" s="7"/>
      <c r="H637" s="18"/>
      <c r="I637" s="67"/>
      <c r="J637" s="31"/>
      <c r="K637" s="17"/>
    </row>
    <row r="638" spans="2:11" x14ac:dyDescent="0.25">
      <c r="B638" s="18"/>
      <c r="C638" s="7"/>
      <c r="D638" s="7"/>
      <c r="E638" s="7"/>
      <c r="F638" s="7"/>
      <c r="G638" s="7"/>
      <c r="H638" s="18"/>
      <c r="I638" s="67"/>
      <c r="J638" s="31"/>
      <c r="K638" s="17"/>
    </row>
    <row r="639" spans="2:11" x14ac:dyDescent="0.25">
      <c r="B639" s="18"/>
      <c r="C639" s="7"/>
      <c r="D639" s="7"/>
      <c r="E639" s="7"/>
      <c r="F639" s="7"/>
      <c r="G639" s="7"/>
      <c r="H639" s="18"/>
      <c r="I639" s="67"/>
      <c r="J639" s="31"/>
      <c r="K639" s="17"/>
    </row>
    <row r="640" spans="2:11" x14ac:dyDescent="0.25">
      <c r="B640" s="18"/>
      <c r="C640" s="7"/>
      <c r="D640" s="7"/>
      <c r="E640" s="7"/>
      <c r="F640" s="7"/>
      <c r="G640" s="7"/>
      <c r="H640" s="18"/>
      <c r="I640" s="67"/>
      <c r="J640" s="31"/>
      <c r="K640" s="17"/>
    </row>
    <row r="641" spans="2:11" x14ac:dyDescent="0.25">
      <c r="B641" s="18"/>
      <c r="C641" s="7"/>
      <c r="D641" s="7"/>
      <c r="E641" s="7"/>
      <c r="F641" s="7"/>
      <c r="G641" s="7"/>
      <c r="H641" s="18"/>
      <c r="I641" s="67"/>
      <c r="J641" s="31"/>
      <c r="K641" s="17"/>
    </row>
    <row r="642" spans="2:11" x14ac:dyDescent="0.25">
      <c r="B642" s="18"/>
      <c r="C642" s="7"/>
      <c r="D642" s="7"/>
      <c r="E642" s="7"/>
      <c r="F642" s="7"/>
      <c r="G642" s="7"/>
      <c r="H642" s="18"/>
      <c r="I642" s="67"/>
      <c r="J642" s="31"/>
      <c r="K642" s="17"/>
    </row>
    <row r="643" spans="2:11" x14ac:dyDescent="0.25">
      <c r="B643" s="18"/>
      <c r="C643" s="7"/>
      <c r="D643" s="7"/>
      <c r="E643" s="7"/>
      <c r="F643" s="7"/>
      <c r="G643" s="7"/>
      <c r="H643" s="18"/>
      <c r="I643" s="67"/>
      <c r="J643" s="31"/>
      <c r="K643" s="17"/>
    </row>
    <row r="644" spans="2:11" x14ac:dyDescent="0.25">
      <c r="B644" s="18"/>
      <c r="C644" s="7"/>
      <c r="D644" s="7"/>
      <c r="E644" s="7"/>
      <c r="F644" s="7"/>
      <c r="G644" s="7"/>
      <c r="H644" s="18"/>
      <c r="I644" s="67"/>
      <c r="J644" s="31"/>
      <c r="K644" s="17"/>
    </row>
    <row r="645" spans="2:11" x14ac:dyDescent="0.25">
      <c r="B645" s="18"/>
      <c r="C645" s="7"/>
      <c r="D645" s="7"/>
      <c r="E645" s="7"/>
      <c r="F645" s="7"/>
      <c r="G645" s="7"/>
      <c r="H645" s="18"/>
      <c r="I645" s="67"/>
      <c r="J645" s="31"/>
      <c r="K645" s="17"/>
    </row>
    <row r="646" spans="2:11" x14ac:dyDescent="0.25">
      <c r="B646" s="18"/>
      <c r="C646" s="7"/>
      <c r="D646" s="7"/>
      <c r="E646" s="7"/>
      <c r="F646" s="7"/>
      <c r="G646" s="7"/>
      <c r="H646" s="18"/>
      <c r="I646" s="67"/>
      <c r="J646" s="31"/>
      <c r="K646" s="17"/>
    </row>
    <row r="647" spans="2:11" x14ac:dyDescent="0.25">
      <c r="B647" s="18"/>
      <c r="C647" s="7"/>
      <c r="D647" s="7"/>
      <c r="E647" s="7"/>
      <c r="F647" s="7"/>
      <c r="G647" s="7"/>
      <c r="H647" s="18"/>
      <c r="I647" s="67"/>
      <c r="J647" s="31"/>
      <c r="K647" s="17"/>
    </row>
    <row r="648" spans="2:11" x14ac:dyDescent="0.25">
      <c r="B648" s="18"/>
      <c r="C648" s="7"/>
      <c r="D648" s="7"/>
      <c r="E648" s="7"/>
      <c r="F648" s="7"/>
      <c r="G648" s="7"/>
      <c r="H648" s="18"/>
      <c r="I648" s="67"/>
      <c r="J648" s="31"/>
      <c r="K648" s="17"/>
    </row>
    <row r="649" spans="2:11" x14ac:dyDescent="0.25">
      <c r="B649" s="18"/>
      <c r="C649" s="7"/>
      <c r="D649" s="7"/>
      <c r="E649" s="7"/>
      <c r="F649" s="7"/>
      <c r="G649" s="7"/>
      <c r="H649" s="18"/>
      <c r="I649" s="67"/>
      <c r="J649" s="31"/>
      <c r="K649" s="17"/>
    </row>
    <row r="650" spans="2:11" x14ac:dyDescent="0.25">
      <c r="B650" s="18"/>
      <c r="C650" s="7"/>
      <c r="D650" s="7"/>
      <c r="E650" s="7"/>
      <c r="F650" s="7"/>
      <c r="G650" s="7"/>
      <c r="H650" s="18"/>
      <c r="I650" s="67"/>
      <c r="J650" s="31"/>
      <c r="K650" s="17"/>
    </row>
    <row r="651" spans="2:11" x14ac:dyDescent="0.25">
      <c r="B651" s="18"/>
      <c r="C651" s="7"/>
      <c r="D651" s="7"/>
      <c r="E651" s="7"/>
      <c r="F651" s="7"/>
      <c r="G651" s="7"/>
      <c r="H651" s="18"/>
      <c r="I651" s="67"/>
      <c r="J651" s="31"/>
      <c r="K651" s="17"/>
    </row>
    <row r="652" spans="2:11" x14ac:dyDescent="0.25">
      <c r="B652" s="18"/>
      <c r="C652" s="7"/>
      <c r="D652" s="7"/>
      <c r="E652" s="7"/>
      <c r="F652" s="7"/>
      <c r="G652" s="7"/>
      <c r="H652" s="18"/>
      <c r="I652" s="67"/>
      <c r="J652" s="31"/>
      <c r="K652" s="17"/>
    </row>
    <row r="653" spans="2:11" x14ac:dyDescent="0.25">
      <c r="B653" s="18"/>
      <c r="C653" s="7"/>
      <c r="D653" s="7"/>
      <c r="E653" s="7"/>
      <c r="F653" s="7"/>
      <c r="G653" s="7"/>
      <c r="H653" s="18"/>
      <c r="I653" s="67"/>
      <c r="J653" s="31"/>
      <c r="K653" s="17"/>
    </row>
    <row r="654" spans="2:11" x14ac:dyDescent="0.25">
      <c r="B654" s="18"/>
      <c r="C654" s="7"/>
      <c r="D654" s="7"/>
      <c r="E654" s="7"/>
      <c r="F654" s="7"/>
      <c r="G654" s="7"/>
      <c r="H654" s="18"/>
      <c r="I654" s="67"/>
      <c r="J654" s="31"/>
      <c r="K654" s="17"/>
    </row>
    <row r="655" spans="2:11" x14ac:dyDescent="0.25">
      <c r="B655" s="18"/>
      <c r="C655" s="7"/>
      <c r="D655" s="7"/>
      <c r="E655" s="7"/>
      <c r="F655" s="7"/>
      <c r="G655" s="7"/>
      <c r="H655" s="18"/>
      <c r="I655" s="67"/>
      <c r="J655" s="31"/>
      <c r="K655" s="17"/>
    </row>
    <row r="656" spans="2:11" x14ac:dyDescent="0.25">
      <c r="B656" s="18"/>
      <c r="C656" s="7"/>
      <c r="D656" s="7"/>
      <c r="E656" s="7"/>
      <c r="F656" s="7"/>
      <c r="G656" s="7"/>
      <c r="H656" s="18"/>
      <c r="I656" s="67"/>
      <c r="J656" s="31"/>
      <c r="K656" s="17"/>
    </row>
    <row r="657" spans="2:11" x14ac:dyDescent="0.25">
      <c r="B657" s="18"/>
      <c r="C657" s="7"/>
      <c r="D657" s="7"/>
      <c r="E657" s="7"/>
      <c r="F657" s="7"/>
      <c r="G657" s="7"/>
      <c r="H657" s="18"/>
      <c r="I657" s="67"/>
      <c r="J657" s="31"/>
      <c r="K657" s="17"/>
    </row>
    <row r="658" spans="2:11" x14ac:dyDescent="0.25">
      <c r="B658" s="18"/>
      <c r="C658" s="7"/>
      <c r="D658" s="7"/>
      <c r="E658" s="7"/>
      <c r="F658" s="7"/>
      <c r="G658" s="7"/>
      <c r="H658" s="18"/>
      <c r="I658" s="67"/>
      <c r="J658" s="31"/>
      <c r="K658" s="17"/>
    </row>
    <row r="659" spans="2:11" x14ac:dyDescent="0.25">
      <c r="B659" s="18"/>
      <c r="C659" s="7"/>
      <c r="D659" s="7"/>
      <c r="E659" s="7"/>
      <c r="F659" s="7"/>
      <c r="G659" s="7"/>
      <c r="H659" s="18"/>
      <c r="I659" s="67"/>
      <c r="J659" s="31"/>
      <c r="K659" s="17"/>
    </row>
    <row r="660" spans="2:11" x14ac:dyDescent="0.25">
      <c r="B660" s="18"/>
      <c r="C660" s="7"/>
      <c r="D660" s="7"/>
      <c r="E660" s="7"/>
      <c r="F660" s="7"/>
      <c r="G660" s="7"/>
      <c r="H660" s="18"/>
      <c r="I660" s="67"/>
      <c r="J660" s="31"/>
      <c r="K660" s="17"/>
    </row>
    <row r="661" spans="2:11" x14ac:dyDescent="0.25">
      <c r="B661" s="18"/>
      <c r="C661" s="7"/>
      <c r="D661" s="7"/>
      <c r="E661" s="7"/>
      <c r="F661" s="7"/>
      <c r="G661" s="7"/>
      <c r="H661" s="18"/>
      <c r="I661" s="67"/>
      <c r="J661" s="31"/>
      <c r="K661" s="17"/>
    </row>
    <row r="662" spans="2:11" x14ac:dyDescent="0.25">
      <c r="B662" s="18"/>
      <c r="C662" s="7"/>
      <c r="D662" s="7"/>
      <c r="E662" s="7"/>
      <c r="F662" s="7"/>
      <c r="G662" s="7"/>
      <c r="H662" s="18"/>
      <c r="I662" s="67"/>
      <c r="J662" s="31"/>
      <c r="K662" s="17"/>
    </row>
    <row r="663" spans="2:11" x14ac:dyDescent="0.25">
      <c r="B663" s="18"/>
      <c r="C663" s="7"/>
      <c r="D663" s="7"/>
      <c r="E663" s="7"/>
      <c r="F663" s="7"/>
      <c r="G663" s="7"/>
      <c r="H663" s="18"/>
      <c r="I663" s="67"/>
      <c r="J663" s="31"/>
      <c r="K663" s="17"/>
    </row>
    <row r="664" spans="2:11" x14ac:dyDescent="0.25">
      <c r="B664" s="18"/>
      <c r="C664" s="7"/>
      <c r="D664" s="7"/>
      <c r="E664" s="7"/>
      <c r="F664" s="7"/>
      <c r="G664" s="7"/>
      <c r="H664" s="18"/>
      <c r="I664" s="67"/>
      <c r="J664" s="31"/>
      <c r="K664" s="17"/>
    </row>
    <row r="665" spans="2:11" x14ac:dyDescent="0.25">
      <c r="B665" s="18"/>
      <c r="C665" s="7"/>
      <c r="D665" s="7"/>
      <c r="E665" s="7"/>
      <c r="F665" s="7"/>
      <c r="G665" s="7"/>
      <c r="H665" s="18"/>
      <c r="I665" s="67"/>
      <c r="J665" s="31"/>
      <c r="K665" s="17"/>
    </row>
    <row r="666" spans="2:11" x14ac:dyDescent="0.25">
      <c r="B666" s="18"/>
      <c r="C666" s="7"/>
      <c r="D666" s="7"/>
      <c r="E666" s="7"/>
      <c r="F666" s="7"/>
      <c r="G666" s="7"/>
      <c r="H666" s="18"/>
      <c r="I666" s="67"/>
      <c r="J666" s="31"/>
      <c r="K666" s="17"/>
    </row>
    <row r="667" spans="2:11" x14ac:dyDescent="0.25">
      <c r="B667" s="18"/>
      <c r="C667" s="7"/>
      <c r="D667" s="7"/>
      <c r="E667" s="7"/>
      <c r="F667" s="7"/>
      <c r="G667" s="7"/>
      <c r="H667" s="18"/>
      <c r="I667" s="67"/>
      <c r="J667" s="31"/>
      <c r="K667" s="17"/>
    </row>
    <row r="668" spans="2:11" x14ac:dyDescent="0.25">
      <c r="B668" s="18"/>
      <c r="C668" s="7"/>
      <c r="D668" s="7"/>
      <c r="E668" s="7"/>
      <c r="F668" s="7"/>
      <c r="G668" s="7"/>
      <c r="H668" s="18"/>
      <c r="I668" s="67"/>
      <c r="J668" s="31"/>
      <c r="K668" s="17"/>
    </row>
    <row r="669" spans="2:11" x14ac:dyDescent="0.25">
      <c r="B669" s="18"/>
      <c r="C669" s="7"/>
      <c r="D669" s="7"/>
      <c r="E669" s="7"/>
      <c r="F669" s="7"/>
      <c r="G669" s="7"/>
      <c r="H669" s="18"/>
      <c r="I669" s="67"/>
      <c r="J669" s="31"/>
      <c r="K669" s="17"/>
    </row>
    <row r="670" spans="2:11" x14ac:dyDescent="0.25">
      <c r="B670" s="18"/>
      <c r="C670" s="7"/>
      <c r="D670" s="7"/>
      <c r="E670" s="7"/>
      <c r="F670" s="7"/>
      <c r="G670" s="7"/>
      <c r="H670" s="18"/>
      <c r="I670" s="67"/>
      <c r="J670" s="31"/>
      <c r="K670" s="17"/>
    </row>
    <row r="671" spans="2:11" x14ac:dyDescent="0.25">
      <c r="B671" s="18"/>
      <c r="C671" s="7"/>
      <c r="D671" s="7"/>
      <c r="E671" s="7"/>
      <c r="F671" s="7"/>
      <c r="G671" s="7"/>
      <c r="H671" s="18"/>
      <c r="I671" s="67"/>
      <c r="J671" s="31"/>
      <c r="K671" s="17"/>
    </row>
    <row r="672" spans="2:11" x14ac:dyDescent="0.25">
      <c r="B672" s="18"/>
      <c r="C672" s="7"/>
      <c r="D672" s="7"/>
      <c r="E672" s="7"/>
      <c r="F672" s="7"/>
      <c r="G672" s="7"/>
      <c r="H672" s="18"/>
      <c r="I672" s="67"/>
      <c r="J672" s="31"/>
      <c r="K672" s="17"/>
    </row>
    <row r="673" spans="2:11" x14ac:dyDescent="0.25">
      <c r="B673" s="18"/>
      <c r="C673" s="7"/>
      <c r="D673" s="7"/>
      <c r="E673" s="7"/>
      <c r="F673" s="7"/>
      <c r="G673" s="7"/>
      <c r="H673" s="18"/>
      <c r="I673" s="67"/>
      <c r="J673" s="31"/>
      <c r="K673" s="17"/>
    </row>
    <row r="674" spans="2:11" x14ac:dyDescent="0.25">
      <c r="B674" s="18"/>
      <c r="C674" s="7"/>
      <c r="D674" s="7"/>
      <c r="E674" s="7"/>
      <c r="F674" s="7"/>
      <c r="G674" s="7"/>
      <c r="H674" s="18"/>
      <c r="I674" s="67"/>
      <c r="J674" s="31"/>
      <c r="K674" s="17"/>
    </row>
    <row r="675" spans="2:11" x14ac:dyDescent="0.25">
      <c r="B675" s="18"/>
      <c r="C675" s="7"/>
      <c r="D675" s="7"/>
      <c r="E675" s="7"/>
      <c r="F675" s="7"/>
      <c r="G675" s="7"/>
      <c r="H675" s="18"/>
      <c r="I675" s="67"/>
      <c r="J675" s="31"/>
      <c r="K675" s="17"/>
    </row>
    <row r="676" spans="2:11" x14ac:dyDescent="0.25">
      <c r="B676" s="18"/>
      <c r="C676" s="7"/>
      <c r="D676" s="7"/>
      <c r="E676" s="7"/>
      <c r="F676" s="7"/>
      <c r="G676" s="7"/>
      <c r="H676" s="18"/>
      <c r="I676" s="67"/>
      <c r="J676" s="31"/>
      <c r="K676" s="17"/>
    </row>
    <row r="677" spans="2:11" x14ac:dyDescent="0.25">
      <c r="B677" s="18"/>
      <c r="C677" s="7"/>
      <c r="D677" s="7"/>
      <c r="E677" s="7"/>
      <c r="F677" s="7"/>
      <c r="G677" s="7"/>
      <c r="H677" s="18"/>
      <c r="I677" s="67"/>
      <c r="J677" s="31"/>
      <c r="K677" s="17"/>
    </row>
    <row r="678" spans="2:11" x14ac:dyDescent="0.25">
      <c r="B678" s="18"/>
      <c r="C678" s="7"/>
      <c r="D678" s="7"/>
      <c r="E678" s="7"/>
      <c r="F678" s="7"/>
      <c r="G678" s="7"/>
      <c r="H678" s="18"/>
      <c r="I678" s="67"/>
      <c r="J678" s="31"/>
      <c r="K678" s="17"/>
    </row>
    <row r="679" spans="2:11" x14ac:dyDescent="0.25">
      <c r="B679" s="18"/>
      <c r="C679" s="7"/>
      <c r="D679" s="7"/>
      <c r="E679" s="7"/>
      <c r="F679" s="7"/>
      <c r="G679" s="7"/>
      <c r="H679" s="18"/>
      <c r="I679" s="67"/>
      <c r="J679" s="31"/>
      <c r="K679" s="17"/>
    </row>
    <row r="680" spans="2:11" x14ac:dyDescent="0.25">
      <c r="B680" s="18"/>
      <c r="C680" s="7"/>
      <c r="D680" s="7"/>
      <c r="E680" s="7"/>
      <c r="F680" s="7"/>
      <c r="G680" s="7"/>
      <c r="H680" s="18"/>
      <c r="I680" s="67"/>
      <c r="J680" s="31"/>
      <c r="K680" s="17"/>
    </row>
    <row r="681" spans="2:11" x14ac:dyDescent="0.25">
      <c r="B681" s="18"/>
      <c r="C681" s="7"/>
      <c r="D681" s="7"/>
      <c r="E681" s="7"/>
      <c r="F681" s="7"/>
      <c r="G681" s="7"/>
      <c r="H681" s="18"/>
      <c r="I681" s="67"/>
      <c r="J681" s="31"/>
      <c r="K681" s="17"/>
    </row>
    <row r="682" spans="2:11" x14ac:dyDescent="0.25">
      <c r="B682" s="18"/>
      <c r="C682" s="7"/>
      <c r="D682" s="7"/>
      <c r="E682" s="7"/>
      <c r="F682" s="7"/>
      <c r="G682" s="7"/>
      <c r="H682" s="18"/>
      <c r="I682" s="67"/>
      <c r="J682" s="31"/>
      <c r="K682" s="17"/>
    </row>
    <row r="683" spans="2:11" x14ac:dyDescent="0.25">
      <c r="B683" s="18"/>
      <c r="C683" s="7"/>
      <c r="D683" s="7"/>
      <c r="E683" s="7"/>
      <c r="F683" s="7"/>
      <c r="G683" s="7"/>
      <c r="H683" s="18"/>
      <c r="I683" s="67"/>
      <c r="J683" s="31"/>
      <c r="K683" s="17"/>
    </row>
    <row r="684" spans="2:11" x14ac:dyDescent="0.25">
      <c r="B684" s="18"/>
      <c r="C684" s="7"/>
      <c r="D684" s="7"/>
      <c r="E684" s="7"/>
      <c r="F684" s="7"/>
      <c r="G684" s="7"/>
      <c r="H684" s="18"/>
      <c r="I684" s="67"/>
      <c r="J684" s="31"/>
      <c r="K684" s="17"/>
    </row>
    <row r="685" spans="2:11" x14ac:dyDescent="0.25">
      <c r="B685" s="18"/>
      <c r="C685" s="7"/>
      <c r="D685" s="7"/>
      <c r="E685" s="7"/>
      <c r="F685" s="7"/>
      <c r="G685" s="7"/>
      <c r="H685" s="18"/>
      <c r="I685" s="67"/>
      <c r="J685" s="31"/>
      <c r="K685" s="17"/>
    </row>
    <row r="686" spans="2:11" x14ac:dyDescent="0.25">
      <c r="B686" s="18"/>
      <c r="C686" s="7"/>
      <c r="D686" s="7"/>
      <c r="E686" s="7"/>
      <c r="F686" s="7"/>
      <c r="G686" s="7"/>
      <c r="H686" s="18"/>
      <c r="I686" s="67"/>
      <c r="J686" s="31"/>
      <c r="K686" s="17"/>
    </row>
    <row r="687" spans="2:11" x14ac:dyDescent="0.25">
      <c r="B687" s="18"/>
      <c r="C687" s="7"/>
      <c r="D687" s="7"/>
      <c r="E687" s="7"/>
      <c r="F687" s="7"/>
      <c r="G687" s="7"/>
      <c r="H687" s="18"/>
      <c r="I687" s="67"/>
      <c r="J687" s="31"/>
      <c r="K687" s="17"/>
    </row>
    <row r="688" spans="2:11" x14ac:dyDescent="0.25">
      <c r="B688" s="18"/>
      <c r="C688" s="7"/>
      <c r="D688" s="7"/>
      <c r="E688" s="7"/>
      <c r="F688" s="7"/>
      <c r="G688" s="7"/>
      <c r="H688" s="18"/>
      <c r="I688" s="67"/>
      <c r="J688" s="31"/>
      <c r="K688" s="17"/>
    </row>
    <row r="689" spans="2:11" x14ac:dyDescent="0.25">
      <c r="B689" s="18"/>
      <c r="C689" s="7"/>
      <c r="D689" s="7"/>
      <c r="E689" s="7"/>
      <c r="F689" s="7"/>
      <c r="G689" s="7"/>
      <c r="H689" s="18"/>
      <c r="I689" s="67"/>
      <c r="J689" s="31"/>
      <c r="K689" s="17"/>
    </row>
    <row r="690" spans="2:11" x14ac:dyDescent="0.25">
      <c r="B690" s="18"/>
      <c r="C690" s="7"/>
      <c r="D690" s="7"/>
      <c r="E690" s="7"/>
      <c r="F690" s="7"/>
      <c r="G690" s="7"/>
      <c r="H690" s="18"/>
      <c r="I690" s="67"/>
      <c r="J690" s="31"/>
      <c r="K690" s="17"/>
    </row>
    <row r="691" spans="2:11" x14ac:dyDescent="0.25">
      <c r="B691" s="18"/>
      <c r="C691" s="7"/>
      <c r="D691" s="7"/>
      <c r="E691" s="7"/>
      <c r="F691" s="7"/>
      <c r="G691" s="7"/>
      <c r="H691" s="18"/>
      <c r="I691" s="67"/>
      <c r="J691" s="31"/>
      <c r="K691" s="17"/>
    </row>
    <row r="692" spans="2:11" x14ac:dyDescent="0.25">
      <c r="B692" s="18"/>
      <c r="C692" s="7"/>
      <c r="D692" s="7"/>
      <c r="E692" s="7"/>
      <c r="F692" s="7"/>
      <c r="G692" s="7"/>
      <c r="H692" s="18"/>
      <c r="I692" s="67"/>
      <c r="J692" s="31"/>
      <c r="K692" s="17"/>
    </row>
    <row r="693" spans="2:11" x14ac:dyDescent="0.25">
      <c r="B693" s="18"/>
      <c r="C693" s="7"/>
      <c r="D693" s="7"/>
      <c r="E693" s="7"/>
      <c r="F693" s="7"/>
      <c r="G693" s="7"/>
      <c r="H693" s="18"/>
      <c r="I693" s="67"/>
      <c r="J693" s="31"/>
      <c r="K693" s="17"/>
    </row>
    <row r="694" spans="2:11" x14ac:dyDescent="0.25">
      <c r="B694" s="18"/>
      <c r="C694" s="7"/>
      <c r="D694" s="7"/>
      <c r="E694" s="7"/>
      <c r="F694" s="7"/>
      <c r="G694" s="7"/>
      <c r="H694" s="18"/>
      <c r="I694" s="67"/>
      <c r="J694" s="31"/>
      <c r="K694" s="17"/>
    </row>
    <row r="695" spans="2:11" x14ac:dyDescent="0.25">
      <c r="B695" s="18"/>
      <c r="C695" s="7"/>
      <c r="D695" s="7"/>
      <c r="E695" s="7"/>
      <c r="F695" s="7"/>
      <c r="G695" s="7"/>
      <c r="H695" s="18"/>
      <c r="I695" s="67"/>
      <c r="J695" s="31"/>
      <c r="K695" s="17"/>
    </row>
    <row r="696" spans="2:11" x14ac:dyDescent="0.25">
      <c r="B696" s="18"/>
      <c r="C696" s="7"/>
      <c r="D696" s="7"/>
      <c r="E696" s="7"/>
      <c r="F696" s="7"/>
      <c r="G696" s="7"/>
      <c r="H696" s="18"/>
      <c r="I696" s="67"/>
      <c r="J696" s="31"/>
      <c r="K696" s="17"/>
    </row>
    <row r="697" spans="2:11" x14ac:dyDescent="0.25">
      <c r="B697" s="18"/>
      <c r="C697" s="7"/>
      <c r="D697" s="7"/>
      <c r="E697" s="7"/>
      <c r="F697" s="7"/>
      <c r="G697" s="7"/>
      <c r="H697" s="18"/>
      <c r="I697" s="67"/>
      <c r="J697" s="31"/>
      <c r="K697" s="17"/>
    </row>
    <row r="698" spans="2:11" x14ac:dyDescent="0.25">
      <c r="B698" s="18"/>
      <c r="C698" s="7"/>
      <c r="D698" s="7"/>
      <c r="E698" s="7"/>
      <c r="F698" s="7"/>
      <c r="G698" s="7"/>
      <c r="H698" s="18"/>
      <c r="I698" s="67"/>
      <c r="J698" s="31"/>
      <c r="K698" s="17"/>
    </row>
    <row r="699" spans="2:11" x14ac:dyDescent="0.25">
      <c r="B699" s="18"/>
      <c r="C699" s="7"/>
      <c r="D699" s="7"/>
      <c r="E699" s="7"/>
      <c r="F699" s="7"/>
      <c r="G699" s="7"/>
      <c r="H699" s="18"/>
      <c r="I699" s="67"/>
      <c r="J699" s="31"/>
      <c r="K699" s="17"/>
    </row>
    <row r="700" spans="2:11" x14ac:dyDescent="0.25">
      <c r="B700" s="18"/>
      <c r="C700" s="7"/>
      <c r="D700" s="7"/>
      <c r="E700" s="7"/>
      <c r="F700" s="7"/>
      <c r="G700" s="7"/>
      <c r="H700" s="18"/>
      <c r="I700" s="67"/>
      <c r="J700" s="31"/>
      <c r="K700" s="17"/>
    </row>
    <row r="701" spans="2:11" x14ac:dyDescent="0.25">
      <c r="B701" s="18"/>
      <c r="C701" s="7"/>
      <c r="D701" s="7"/>
      <c r="E701" s="7"/>
      <c r="F701" s="7"/>
      <c r="G701" s="7"/>
      <c r="H701" s="18"/>
      <c r="I701" s="67"/>
      <c r="J701" s="31"/>
      <c r="K701" s="17"/>
    </row>
    <row r="702" spans="2:11" x14ac:dyDescent="0.25">
      <c r="B702" s="18"/>
      <c r="C702" s="7"/>
      <c r="D702" s="7"/>
      <c r="E702" s="7"/>
      <c r="F702" s="7"/>
      <c r="G702" s="7"/>
      <c r="H702" s="18"/>
      <c r="I702" s="67"/>
      <c r="J702" s="31"/>
      <c r="K702" s="17"/>
    </row>
    <row r="703" spans="2:11" x14ac:dyDescent="0.25">
      <c r="B703" s="18"/>
      <c r="C703" s="7"/>
      <c r="D703" s="7"/>
      <c r="E703" s="7"/>
      <c r="F703" s="7"/>
      <c r="G703" s="7"/>
      <c r="H703" s="18"/>
      <c r="I703" s="67"/>
      <c r="J703" s="31"/>
      <c r="K703" s="17"/>
    </row>
    <row r="704" spans="2:11" x14ac:dyDescent="0.25">
      <c r="B704" s="18"/>
      <c r="C704" s="7"/>
      <c r="D704" s="7"/>
      <c r="E704" s="7"/>
      <c r="F704" s="7"/>
      <c r="G704" s="7"/>
      <c r="H704" s="18"/>
      <c r="I704" s="67"/>
      <c r="J704" s="31"/>
      <c r="K704" s="17"/>
    </row>
    <row r="705" spans="2:11" x14ac:dyDescent="0.25">
      <c r="B705" s="18"/>
      <c r="C705" s="7"/>
      <c r="D705" s="7"/>
      <c r="E705" s="7"/>
      <c r="F705" s="7"/>
      <c r="G705" s="7"/>
      <c r="H705" s="18"/>
      <c r="I705" s="67"/>
      <c r="J705" s="31"/>
      <c r="K705" s="17"/>
    </row>
    <row r="706" spans="2:11" x14ac:dyDescent="0.25">
      <c r="B706" s="18"/>
      <c r="C706" s="7"/>
      <c r="D706" s="7"/>
      <c r="E706" s="7"/>
      <c r="F706" s="7"/>
      <c r="G706" s="7"/>
      <c r="H706" s="18"/>
      <c r="I706" s="67"/>
      <c r="J706" s="31"/>
      <c r="K706" s="17"/>
    </row>
    <row r="707" spans="2:11" x14ac:dyDescent="0.25">
      <c r="B707" s="18"/>
      <c r="C707" s="7"/>
      <c r="D707" s="7"/>
      <c r="E707" s="7"/>
      <c r="F707" s="7"/>
      <c r="G707" s="7"/>
      <c r="H707" s="18"/>
      <c r="I707" s="67"/>
      <c r="J707" s="31"/>
      <c r="K707" s="17"/>
    </row>
    <row r="708" spans="2:11" x14ac:dyDescent="0.25">
      <c r="B708" s="18"/>
      <c r="C708" s="7"/>
      <c r="D708" s="7"/>
      <c r="E708" s="7"/>
      <c r="F708" s="7"/>
      <c r="G708" s="7"/>
      <c r="H708" s="18"/>
      <c r="I708" s="67"/>
      <c r="J708" s="31"/>
      <c r="K708" s="17"/>
    </row>
    <row r="709" spans="2:11" x14ac:dyDescent="0.25">
      <c r="B709" s="18"/>
      <c r="C709" s="7"/>
      <c r="D709" s="7"/>
      <c r="E709" s="7"/>
      <c r="F709" s="7"/>
      <c r="G709" s="7"/>
      <c r="H709" s="18"/>
      <c r="I709" s="67"/>
      <c r="J709" s="31"/>
      <c r="K709" s="17"/>
    </row>
    <row r="710" spans="2:11" x14ac:dyDescent="0.25">
      <c r="B710" s="18"/>
      <c r="C710" s="7"/>
      <c r="D710" s="7"/>
      <c r="E710" s="7"/>
      <c r="F710" s="7"/>
      <c r="G710" s="7"/>
      <c r="H710" s="18"/>
      <c r="I710" s="67"/>
      <c r="J710" s="31"/>
      <c r="K710" s="17"/>
    </row>
    <row r="711" spans="2:11" x14ac:dyDescent="0.25">
      <c r="B711" s="18"/>
      <c r="C711" s="7"/>
      <c r="D711" s="7"/>
      <c r="E711" s="7"/>
      <c r="F711" s="7"/>
      <c r="G711" s="7"/>
      <c r="H711" s="18"/>
      <c r="I711" s="67"/>
      <c r="J711" s="31"/>
      <c r="K711" s="17"/>
    </row>
    <row r="712" spans="2:11" x14ac:dyDescent="0.25">
      <c r="B712" s="18"/>
      <c r="C712" s="7"/>
      <c r="D712" s="7"/>
      <c r="E712" s="7"/>
      <c r="F712" s="7"/>
      <c r="G712" s="7"/>
      <c r="H712" s="18"/>
      <c r="I712" s="67"/>
      <c r="J712" s="31"/>
      <c r="K712" s="17"/>
    </row>
    <row r="713" spans="2:11" x14ac:dyDescent="0.25">
      <c r="B713" s="18"/>
      <c r="C713" s="7"/>
      <c r="D713" s="7"/>
      <c r="E713" s="7"/>
      <c r="F713" s="7"/>
      <c r="G713" s="7"/>
      <c r="H713" s="18"/>
      <c r="I713" s="67"/>
      <c r="J713" s="31"/>
      <c r="K713" s="17"/>
    </row>
    <row r="714" spans="2:11" x14ac:dyDescent="0.25">
      <c r="B714" s="18"/>
      <c r="C714" s="7"/>
      <c r="D714" s="7"/>
      <c r="E714" s="7"/>
      <c r="F714" s="7"/>
      <c r="G714" s="7"/>
      <c r="H714" s="18"/>
      <c r="I714" s="67"/>
      <c r="J714" s="31"/>
      <c r="K714" s="17"/>
    </row>
    <row r="715" spans="2:11" x14ac:dyDescent="0.25">
      <c r="B715" s="18"/>
      <c r="C715" s="7"/>
      <c r="D715" s="7"/>
      <c r="E715" s="7"/>
      <c r="F715" s="7"/>
      <c r="G715" s="7"/>
      <c r="H715" s="18"/>
      <c r="I715" s="67"/>
      <c r="J715" s="31"/>
      <c r="K715" s="17"/>
    </row>
    <row r="716" spans="2:11" x14ac:dyDescent="0.25">
      <c r="B716" s="18"/>
      <c r="C716" s="7"/>
      <c r="D716" s="7"/>
      <c r="E716" s="7"/>
      <c r="F716" s="7"/>
      <c r="G716" s="7"/>
      <c r="H716" s="18"/>
      <c r="I716" s="67"/>
      <c r="J716" s="31"/>
      <c r="K716" s="17"/>
    </row>
    <row r="717" spans="2:11" x14ac:dyDescent="0.25">
      <c r="B717" s="18"/>
      <c r="C717" s="7"/>
      <c r="D717" s="7"/>
      <c r="E717" s="7"/>
      <c r="F717" s="7"/>
      <c r="G717" s="7"/>
      <c r="H717" s="18"/>
      <c r="I717" s="67"/>
      <c r="J717" s="31"/>
      <c r="K717" s="17"/>
    </row>
    <row r="718" spans="2:11" x14ac:dyDescent="0.25">
      <c r="B718" s="18"/>
      <c r="C718" s="7"/>
      <c r="D718" s="7"/>
      <c r="E718" s="7"/>
      <c r="F718" s="7"/>
      <c r="G718" s="7"/>
      <c r="H718" s="18"/>
      <c r="I718" s="67"/>
      <c r="J718" s="31"/>
      <c r="K718" s="17"/>
    </row>
    <row r="719" spans="2:11" x14ac:dyDescent="0.25">
      <c r="B719" s="18"/>
      <c r="C719" s="7"/>
      <c r="D719" s="7"/>
      <c r="E719" s="7"/>
      <c r="F719" s="7"/>
      <c r="G719" s="7"/>
      <c r="H719" s="18"/>
      <c r="I719" s="67"/>
      <c r="J719" s="31"/>
      <c r="K719" s="17"/>
    </row>
    <row r="720" spans="2:11" x14ac:dyDescent="0.25">
      <c r="B720" s="18"/>
      <c r="C720" s="7"/>
      <c r="D720" s="7"/>
      <c r="E720" s="7"/>
      <c r="F720" s="7"/>
      <c r="G720" s="7"/>
      <c r="H720" s="18"/>
      <c r="I720" s="67"/>
      <c r="J720" s="31"/>
      <c r="K720" s="17"/>
    </row>
    <row r="721" spans="2:11" x14ac:dyDescent="0.25">
      <c r="B721" s="18"/>
      <c r="C721" s="7"/>
      <c r="D721" s="7"/>
      <c r="E721" s="7"/>
      <c r="F721" s="7"/>
      <c r="G721" s="7"/>
      <c r="H721" s="18"/>
      <c r="I721" s="67"/>
      <c r="J721" s="31"/>
      <c r="K721" s="17"/>
    </row>
    <row r="722" spans="2:11" x14ac:dyDescent="0.25">
      <c r="B722" s="18"/>
      <c r="C722" s="7"/>
      <c r="D722" s="7"/>
      <c r="E722" s="7"/>
      <c r="F722" s="7"/>
      <c r="G722" s="7"/>
      <c r="H722" s="18"/>
      <c r="I722" s="67"/>
      <c r="J722" s="31"/>
      <c r="K722" s="17"/>
    </row>
    <row r="723" spans="2:11" x14ac:dyDescent="0.25">
      <c r="B723" s="18"/>
      <c r="C723" s="7"/>
      <c r="D723" s="7"/>
      <c r="E723" s="7"/>
      <c r="F723" s="7"/>
      <c r="G723" s="7"/>
      <c r="H723" s="18"/>
      <c r="I723" s="67"/>
      <c r="J723" s="31"/>
      <c r="K723" s="17"/>
    </row>
    <row r="724" spans="2:11" x14ac:dyDescent="0.25">
      <c r="B724" s="72"/>
      <c r="C724" s="73"/>
      <c r="D724" s="7"/>
      <c r="E724" s="7"/>
      <c r="F724" s="7"/>
      <c r="G724" s="7"/>
      <c r="H724" s="18"/>
      <c r="I724" s="67"/>
      <c r="J724" s="31"/>
      <c r="K724" s="17"/>
    </row>
    <row r="725" spans="2:11" x14ac:dyDescent="0.25">
      <c r="B725" s="18"/>
      <c r="C725" s="7"/>
      <c r="D725" s="7"/>
      <c r="E725" s="7"/>
      <c r="F725" s="7"/>
      <c r="G725" s="7"/>
      <c r="H725" s="18"/>
      <c r="I725" s="67"/>
      <c r="J725" s="31"/>
      <c r="K725" s="17"/>
    </row>
    <row r="726" spans="2:11" x14ac:dyDescent="0.25">
      <c r="B726" s="18"/>
      <c r="C726" s="7"/>
      <c r="D726" s="7"/>
      <c r="E726" s="7"/>
      <c r="F726" s="7"/>
      <c r="G726" s="7"/>
      <c r="H726" s="18"/>
      <c r="I726" s="67"/>
      <c r="J726" s="31"/>
      <c r="K726" s="17"/>
    </row>
    <row r="727" spans="2:11" x14ac:dyDescent="0.25">
      <c r="B727" s="18"/>
      <c r="C727" s="7"/>
      <c r="D727" s="7"/>
      <c r="E727" s="7"/>
      <c r="F727" s="7"/>
      <c r="G727" s="7"/>
      <c r="H727" s="18"/>
      <c r="I727" s="67"/>
      <c r="J727" s="31"/>
      <c r="K727" s="17"/>
    </row>
    <row r="728" spans="2:11" x14ac:dyDescent="0.25">
      <c r="B728" s="18"/>
      <c r="C728" s="7"/>
      <c r="D728" s="7"/>
      <c r="E728" s="7"/>
      <c r="F728" s="7"/>
      <c r="G728" s="7"/>
      <c r="H728" s="18"/>
      <c r="I728" s="67"/>
      <c r="J728" s="31"/>
      <c r="K728" s="17"/>
    </row>
    <row r="729" spans="2:11" x14ac:dyDescent="0.25">
      <c r="B729" s="18"/>
      <c r="C729" s="7"/>
      <c r="D729" s="7"/>
      <c r="E729" s="7"/>
      <c r="F729" s="7"/>
      <c r="G729" s="7"/>
      <c r="H729" s="18"/>
      <c r="I729" s="67"/>
      <c r="J729" s="31"/>
      <c r="K729" s="17"/>
    </row>
    <row r="730" spans="2:11" x14ac:dyDescent="0.25">
      <c r="B730" s="18"/>
      <c r="C730" s="7"/>
      <c r="D730" s="7"/>
      <c r="E730" s="7"/>
      <c r="F730" s="7"/>
      <c r="G730" s="7"/>
      <c r="H730" s="18"/>
      <c r="I730" s="67"/>
      <c r="J730" s="31"/>
      <c r="K730" s="17"/>
    </row>
    <row r="731" spans="2:11" x14ac:dyDescent="0.25">
      <c r="B731" s="18"/>
      <c r="C731" s="7"/>
      <c r="D731" s="7"/>
      <c r="E731" s="7"/>
      <c r="F731" s="7"/>
      <c r="G731" s="7"/>
      <c r="H731" s="18"/>
      <c r="I731" s="67"/>
      <c r="J731" s="31"/>
      <c r="K731" s="17"/>
    </row>
    <row r="732" spans="2:11" x14ac:dyDescent="0.25">
      <c r="B732" s="18"/>
      <c r="C732" s="7"/>
      <c r="D732" s="7"/>
      <c r="E732" s="7"/>
      <c r="F732" s="7"/>
      <c r="G732" s="7"/>
      <c r="H732" s="18"/>
      <c r="I732" s="67"/>
      <c r="J732" s="31"/>
      <c r="K732" s="17"/>
    </row>
    <row r="733" spans="2:11" x14ac:dyDescent="0.25">
      <c r="B733" s="18"/>
      <c r="C733" s="7"/>
      <c r="D733" s="7"/>
      <c r="E733" s="7"/>
      <c r="F733" s="7"/>
      <c r="G733" s="7"/>
      <c r="H733" s="18"/>
      <c r="I733" s="67"/>
      <c r="J733" s="31"/>
      <c r="K733" s="17"/>
    </row>
    <row r="734" spans="2:11" x14ac:dyDescent="0.25">
      <c r="B734" s="18"/>
      <c r="C734" s="7"/>
      <c r="D734" s="7"/>
      <c r="E734" s="7"/>
      <c r="F734" s="7"/>
      <c r="G734" s="7"/>
      <c r="H734" s="18"/>
      <c r="I734" s="67"/>
      <c r="J734" s="31"/>
      <c r="K734" s="17"/>
    </row>
    <row r="735" spans="2:11" x14ac:dyDescent="0.25">
      <c r="B735" s="18"/>
      <c r="C735" s="7"/>
      <c r="D735" s="7"/>
      <c r="E735" s="7"/>
      <c r="F735" s="7"/>
      <c r="G735" s="7"/>
      <c r="H735" s="18"/>
      <c r="I735" s="67"/>
      <c r="J735" s="31"/>
      <c r="K735" s="17"/>
    </row>
    <row r="736" spans="2:11" x14ac:dyDescent="0.25">
      <c r="B736" s="18"/>
      <c r="C736" s="7"/>
      <c r="D736" s="7"/>
      <c r="E736" s="7"/>
      <c r="F736" s="7"/>
      <c r="G736" s="7"/>
      <c r="H736" s="18"/>
      <c r="I736" s="67"/>
      <c r="J736" s="31"/>
      <c r="K736" s="17"/>
    </row>
    <row r="737" spans="2:11" x14ac:dyDescent="0.25">
      <c r="B737" s="18"/>
      <c r="C737" s="7"/>
      <c r="D737" s="7"/>
      <c r="E737" s="7"/>
      <c r="F737" s="7"/>
      <c r="G737" s="7"/>
      <c r="H737" s="18"/>
      <c r="I737" s="67"/>
      <c r="J737" s="31"/>
      <c r="K737" s="17"/>
    </row>
    <row r="738" spans="2:11" x14ac:dyDescent="0.25">
      <c r="B738" s="18"/>
      <c r="C738" s="7"/>
      <c r="D738" s="7"/>
      <c r="E738" s="7"/>
      <c r="F738" s="7"/>
      <c r="G738" s="7"/>
      <c r="H738" s="18"/>
      <c r="I738" s="67"/>
      <c r="J738" s="31"/>
      <c r="K738" s="17"/>
    </row>
    <row r="739" spans="2:11" x14ac:dyDescent="0.25">
      <c r="B739" s="18"/>
      <c r="C739" s="7"/>
      <c r="D739" s="7"/>
      <c r="E739" s="7"/>
      <c r="F739" s="7"/>
      <c r="G739" s="7"/>
      <c r="H739" s="18"/>
      <c r="I739" s="67"/>
      <c r="J739" s="31"/>
      <c r="K739" s="17"/>
    </row>
    <row r="740" spans="2:11" x14ac:dyDescent="0.25">
      <c r="B740" s="18"/>
      <c r="C740" s="7"/>
      <c r="D740" s="7"/>
      <c r="E740" s="7"/>
      <c r="F740" s="7"/>
      <c r="G740" s="7"/>
      <c r="H740" s="18"/>
      <c r="I740" s="67"/>
      <c r="J740" s="31"/>
      <c r="K740" s="17"/>
    </row>
    <row r="741" spans="2:11" x14ac:dyDescent="0.25">
      <c r="B741" s="18"/>
      <c r="C741" s="7"/>
      <c r="D741" s="7"/>
      <c r="E741" s="7"/>
      <c r="F741" s="7"/>
      <c r="G741" s="7"/>
      <c r="H741" s="18"/>
      <c r="I741" s="67"/>
      <c r="J741" s="31"/>
      <c r="K741" s="17"/>
    </row>
    <row r="742" spans="2:11" x14ac:dyDescent="0.25">
      <c r="B742" s="18"/>
      <c r="C742" s="7"/>
      <c r="D742" s="7"/>
      <c r="E742" s="7"/>
      <c r="F742" s="7"/>
      <c r="G742" s="7"/>
      <c r="H742" s="18"/>
      <c r="I742" s="67"/>
      <c r="J742" s="31"/>
      <c r="K742" s="17"/>
    </row>
    <row r="743" spans="2:11" x14ac:dyDescent="0.25">
      <c r="B743" s="18"/>
      <c r="C743" s="7"/>
      <c r="D743" s="7"/>
      <c r="E743" s="7"/>
      <c r="F743" s="7"/>
      <c r="G743" s="7"/>
      <c r="H743" s="18"/>
      <c r="I743" s="67"/>
      <c r="J743" s="31"/>
      <c r="K743" s="17"/>
    </row>
    <row r="744" spans="2:11" x14ac:dyDescent="0.25">
      <c r="B744" s="18"/>
      <c r="C744" s="7"/>
      <c r="D744" s="7"/>
      <c r="E744" s="7"/>
      <c r="F744" s="7"/>
      <c r="G744" s="7"/>
      <c r="H744" s="18"/>
      <c r="I744" s="67"/>
      <c r="J744" s="31"/>
      <c r="K744" s="17"/>
    </row>
    <row r="745" spans="2:11" x14ac:dyDescent="0.25">
      <c r="B745" s="18"/>
      <c r="C745" s="7"/>
      <c r="D745" s="7"/>
      <c r="E745" s="7"/>
      <c r="F745" s="7"/>
      <c r="G745" s="7"/>
      <c r="H745" s="18"/>
      <c r="I745" s="67"/>
      <c r="J745" s="31"/>
      <c r="K745" s="17"/>
    </row>
    <row r="746" spans="2:11" x14ac:dyDescent="0.25">
      <c r="B746" s="18"/>
      <c r="C746" s="7"/>
      <c r="D746" s="7"/>
      <c r="E746" s="7"/>
      <c r="F746" s="7"/>
      <c r="G746" s="7"/>
      <c r="H746" s="18"/>
      <c r="I746" s="67"/>
      <c r="J746" s="31"/>
      <c r="K746" s="17"/>
    </row>
    <row r="747" spans="2:11" x14ac:dyDescent="0.25">
      <c r="B747" s="18"/>
      <c r="C747" s="7"/>
      <c r="D747" s="7"/>
      <c r="E747" s="7"/>
      <c r="F747" s="7"/>
      <c r="G747" s="7"/>
      <c r="H747" s="18"/>
      <c r="I747" s="67"/>
      <c r="J747" s="31"/>
      <c r="K747" s="17"/>
    </row>
    <row r="748" spans="2:11" x14ac:dyDescent="0.25">
      <c r="B748" s="18"/>
      <c r="C748" s="7"/>
      <c r="D748" s="7"/>
      <c r="E748" s="7"/>
      <c r="F748" s="7"/>
      <c r="G748" s="7"/>
      <c r="H748" s="18"/>
      <c r="I748" s="67"/>
      <c r="J748" s="31"/>
      <c r="K748" s="17"/>
    </row>
    <row r="749" spans="2:11" x14ac:dyDescent="0.25">
      <c r="B749" s="18"/>
      <c r="C749" s="7"/>
      <c r="D749" s="7"/>
      <c r="E749" s="7"/>
      <c r="F749" s="7"/>
      <c r="G749" s="7"/>
      <c r="H749" s="18"/>
      <c r="I749" s="67"/>
      <c r="J749" s="31"/>
      <c r="K749" s="17"/>
    </row>
    <row r="750" spans="2:11" x14ac:dyDescent="0.25">
      <c r="B750" s="18"/>
      <c r="C750" s="7"/>
      <c r="D750" s="7"/>
      <c r="E750" s="7"/>
      <c r="F750" s="7"/>
      <c r="G750" s="7"/>
      <c r="H750" s="18"/>
      <c r="I750" s="67"/>
      <c r="J750" s="31"/>
      <c r="K750" s="17"/>
    </row>
    <row r="751" spans="2:11" x14ac:dyDescent="0.25">
      <c r="B751" s="18"/>
      <c r="C751" s="7"/>
      <c r="D751" s="7"/>
      <c r="E751" s="7"/>
      <c r="F751" s="7"/>
      <c r="G751" s="7"/>
      <c r="H751" s="18"/>
      <c r="I751" s="67"/>
      <c r="J751" s="31"/>
      <c r="K751" s="17"/>
    </row>
    <row r="752" spans="2:11" x14ac:dyDescent="0.25">
      <c r="B752" s="18"/>
      <c r="C752" s="7"/>
      <c r="D752" s="7"/>
      <c r="E752" s="7"/>
      <c r="F752" s="7"/>
      <c r="G752" s="7"/>
      <c r="H752" s="18"/>
      <c r="I752" s="67"/>
      <c r="J752" s="31"/>
      <c r="K752" s="17"/>
    </row>
    <row r="753" spans="2:11" x14ac:dyDescent="0.25">
      <c r="B753" s="18"/>
      <c r="C753" s="7"/>
      <c r="D753" s="7"/>
      <c r="E753" s="7"/>
      <c r="F753" s="7"/>
      <c r="G753" s="7"/>
      <c r="H753" s="18"/>
      <c r="I753" s="67"/>
      <c r="J753" s="31"/>
      <c r="K753" s="17"/>
    </row>
    <row r="754" spans="2:11" x14ac:dyDescent="0.25">
      <c r="B754" s="18"/>
      <c r="C754" s="7"/>
      <c r="D754" s="7"/>
      <c r="E754" s="7"/>
      <c r="F754" s="7"/>
      <c r="G754" s="7"/>
      <c r="H754" s="18"/>
      <c r="I754" s="67"/>
      <c r="J754" s="31"/>
      <c r="K754" s="17"/>
    </row>
    <row r="755" spans="2:11" x14ac:dyDescent="0.25">
      <c r="B755" s="18"/>
      <c r="C755" s="7"/>
      <c r="D755" s="7"/>
      <c r="E755" s="7"/>
      <c r="F755" s="7"/>
      <c r="G755" s="7"/>
      <c r="H755" s="18"/>
      <c r="I755" s="67"/>
      <c r="J755" s="31"/>
      <c r="K755" s="17"/>
    </row>
    <row r="756" spans="2:11" x14ac:dyDescent="0.25">
      <c r="B756" s="18"/>
      <c r="C756" s="7"/>
      <c r="D756" s="7"/>
      <c r="E756" s="7"/>
      <c r="F756" s="7"/>
      <c r="G756" s="7"/>
      <c r="H756" s="18"/>
      <c r="I756" s="67"/>
      <c r="J756" s="31"/>
      <c r="K756" s="17"/>
    </row>
    <row r="757" spans="2:11" x14ac:dyDescent="0.25">
      <c r="B757" s="18"/>
      <c r="C757" s="7"/>
      <c r="D757" s="7"/>
      <c r="E757" s="7"/>
      <c r="F757" s="7"/>
      <c r="G757" s="7"/>
      <c r="H757" s="18"/>
      <c r="I757" s="67"/>
      <c r="J757" s="31"/>
      <c r="K757" s="17"/>
    </row>
    <row r="758" spans="2:11" x14ac:dyDescent="0.25">
      <c r="B758" s="18"/>
      <c r="C758" s="7"/>
      <c r="D758" s="7"/>
      <c r="E758" s="7"/>
      <c r="F758" s="7"/>
      <c r="G758" s="7"/>
      <c r="H758" s="18"/>
      <c r="I758" s="67"/>
      <c r="J758" s="31"/>
      <c r="K758" s="17"/>
    </row>
    <row r="759" spans="2:11" x14ac:dyDescent="0.25">
      <c r="B759" s="18"/>
      <c r="C759" s="7"/>
      <c r="D759" s="7"/>
      <c r="E759" s="7"/>
      <c r="F759" s="7"/>
      <c r="G759" s="7"/>
      <c r="H759" s="18"/>
      <c r="I759" s="67"/>
      <c r="J759" s="31"/>
      <c r="K759" s="17"/>
    </row>
    <row r="760" spans="2:11" x14ac:dyDescent="0.25">
      <c r="B760" s="18"/>
      <c r="C760" s="7"/>
      <c r="D760" s="7"/>
      <c r="E760" s="7"/>
      <c r="F760" s="7"/>
      <c r="G760" s="7"/>
      <c r="H760" s="18"/>
      <c r="I760" s="67"/>
      <c r="J760" s="31"/>
      <c r="K760" s="17"/>
    </row>
    <row r="761" spans="2:11" x14ac:dyDescent="0.25">
      <c r="B761" s="18"/>
      <c r="C761" s="7"/>
      <c r="D761" s="7"/>
      <c r="E761" s="7"/>
      <c r="F761" s="7"/>
      <c r="G761" s="7"/>
      <c r="H761" s="18"/>
      <c r="I761" s="67"/>
      <c r="J761" s="31"/>
      <c r="K761" s="17"/>
    </row>
    <row r="762" spans="2:11" x14ac:dyDescent="0.25">
      <c r="B762" s="18"/>
      <c r="C762" s="7"/>
      <c r="D762" s="7"/>
      <c r="E762" s="7"/>
      <c r="F762" s="7"/>
      <c r="G762" s="7"/>
      <c r="H762" s="18"/>
      <c r="I762" s="67"/>
      <c r="J762" s="31"/>
      <c r="K762" s="17"/>
    </row>
    <row r="763" spans="2:11" x14ac:dyDescent="0.25">
      <c r="B763" s="18"/>
      <c r="C763" s="7"/>
      <c r="D763" s="7"/>
      <c r="E763" s="7"/>
      <c r="F763" s="7"/>
      <c r="G763" s="7"/>
      <c r="H763" s="18"/>
      <c r="I763" s="67"/>
      <c r="J763" s="31"/>
      <c r="K763" s="17"/>
    </row>
    <row r="764" spans="2:11" x14ac:dyDescent="0.25">
      <c r="B764" s="18"/>
      <c r="C764" s="7"/>
      <c r="D764" s="7"/>
      <c r="E764" s="7"/>
      <c r="F764" s="7"/>
      <c r="G764" s="7"/>
      <c r="H764" s="18"/>
      <c r="I764" s="67"/>
      <c r="J764" s="31"/>
      <c r="K764" s="17"/>
    </row>
    <row r="765" spans="2:11" x14ac:dyDescent="0.25">
      <c r="B765" s="18"/>
      <c r="C765" s="7"/>
      <c r="D765" s="7"/>
      <c r="E765" s="7"/>
      <c r="F765" s="7"/>
      <c r="G765" s="7"/>
      <c r="H765" s="18"/>
      <c r="I765" s="67"/>
      <c r="J765" s="31"/>
      <c r="K765" s="17"/>
    </row>
    <row r="766" spans="2:11" x14ac:dyDescent="0.25">
      <c r="B766" s="18"/>
      <c r="C766" s="7"/>
      <c r="D766" s="7"/>
      <c r="E766" s="7"/>
      <c r="F766" s="7"/>
      <c r="G766" s="7"/>
      <c r="H766" s="18"/>
      <c r="I766" s="67"/>
      <c r="J766" s="31"/>
      <c r="K766" s="17"/>
    </row>
    <row r="767" spans="2:11" x14ac:dyDescent="0.25">
      <c r="B767" s="18"/>
      <c r="C767" s="7"/>
      <c r="D767" s="7"/>
      <c r="E767" s="7"/>
      <c r="F767" s="7"/>
      <c r="G767" s="7"/>
      <c r="H767" s="18"/>
      <c r="I767" s="67"/>
      <c r="J767" s="31"/>
      <c r="K767" s="17"/>
    </row>
    <row r="768" spans="2:11" x14ac:dyDescent="0.25">
      <c r="B768" s="18"/>
      <c r="C768" s="7"/>
      <c r="D768" s="7"/>
      <c r="E768" s="7"/>
      <c r="F768" s="7"/>
      <c r="G768" s="7"/>
      <c r="H768" s="18"/>
      <c r="I768" s="67"/>
      <c r="J768" s="31"/>
      <c r="K768" s="17"/>
    </row>
    <row r="769" spans="2:11" x14ac:dyDescent="0.25">
      <c r="B769" s="18"/>
      <c r="C769" s="7"/>
      <c r="D769" s="7"/>
      <c r="E769" s="7"/>
      <c r="F769" s="7"/>
      <c r="G769" s="7"/>
      <c r="H769" s="18"/>
      <c r="I769" s="67"/>
      <c r="J769" s="31"/>
      <c r="K769" s="17"/>
    </row>
    <row r="770" spans="2:11" x14ac:dyDescent="0.25">
      <c r="B770" s="18"/>
      <c r="C770" s="7"/>
      <c r="D770" s="7"/>
      <c r="E770" s="7"/>
      <c r="F770" s="7"/>
      <c r="G770" s="7"/>
      <c r="H770" s="18"/>
      <c r="I770" s="67"/>
      <c r="J770" s="31"/>
      <c r="K770" s="17"/>
    </row>
    <row r="771" spans="2:11" x14ac:dyDescent="0.25">
      <c r="B771" s="18"/>
      <c r="C771" s="7"/>
      <c r="D771" s="7"/>
      <c r="E771" s="7"/>
      <c r="F771" s="7"/>
      <c r="G771" s="7"/>
      <c r="H771" s="18"/>
      <c r="I771" s="67"/>
      <c r="J771" s="31"/>
      <c r="K771" s="17"/>
    </row>
    <row r="772" spans="2:11" x14ac:dyDescent="0.25">
      <c r="B772" s="18"/>
      <c r="C772" s="7"/>
      <c r="D772" s="7"/>
      <c r="E772" s="7"/>
      <c r="F772" s="7"/>
      <c r="G772" s="7"/>
      <c r="H772" s="18"/>
      <c r="I772" s="67"/>
      <c r="J772" s="31"/>
      <c r="K772" s="17"/>
    </row>
    <row r="773" spans="2:11" x14ac:dyDescent="0.25">
      <c r="B773" s="18"/>
      <c r="C773" s="7"/>
      <c r="D773" s="7"/>
      <c r="E773" s="7"/>
      <c r="F773" s="7"/>
      <c r="G773" s="7"/>
      <c r="H773" s="18"/>
      <c r="I773" s="67"/>
      <c r="J773" s="31"/>
      <c r="K773" s="17"/>
    </row>
    <row r="774" spans="2:11" x14ac:dyDescent="0.25">
      <c r="B774" s="18"/>
      <c r="C774" s="7"/>
      <c r="D774" s="7"/>
      <c r="E774" s="7"/>
      <c r="F774" s="7"/>
      <c r="G774" s="7"/>
      <c r="H774" s="18"/>
      <c r="I774" s="67"/>
      <c r="J774" s="31"/>
      <c r="K774" s="17"/>
    </row>
    <row r="775" spans="2:11" x14ac:dyDescent="0.25">
      <c r="B775" s="18"/>
      <c r="C775" s="7"/>
      <c r="D775" s="7"/>
      <c r="E775" s="7"/>
      <c r="F775" s="7"/>
      <c r="G775" s="7"/>
      <c r="H775" s="18"/>
      <c r="I775" s="67"/>
      <c r="J775" s="31"/>
      <c r="K775" s="17"/>
    </row>
    <row r="776" spans="2:11" x14ac:dyDescent="0.25">
      <c r="B776" s="18"/>
      <c r="C776" s="7"/>
      <c r="D776" s="7"/>
      <c r="E776" s="7"/>
      <c r="F776" s="7"/>
      <c r="G776" s="7"/>
      <c r="H776" s="18"/>
      <c r="I776" s="67"/>
      <c r="J776" s="31"/>
      <c r="K776" s="17"/>
    </row>
    <row r="777" spans="2:11" x14ac:dyDescent="0.25">
      <c r="B777" s="18"/>
      <c r="C777" s="7"/>
      <c r="D777" s="7"/>
      <c r="E777" s="7"/>
      <c r="F777" s="7"/>
      <c r="G777" s="7"/>
      <c r="H777" s="18"/>
      <c r="I777" s="67"/>
      <c r="J777" s="31"/>
      <c r="K777" s="17"/>
    </row>
    <row r="778" spans="2:11" x14ac:dyDescent="0.25">
      <c r="B778" s="18"/>
      <c r="C778" s="7"/>
      <c r="D778" s="7"/>
      <c r="E778" s="7"/>
      <c r="F778" s="7"/>
      <c r="G778" s="7"/>
      <c r="H778" s="18"/>
      <c r="I778" s="67"/>
      <c r="J778" s="31"/>
      <c r="K778" s="17"/>
    </row>
    <row r="779" spans="2:11" x14ac:dyDescent="0.25">
      <c r="B779" s="18"/>
      <c r="C779" s="7"/>
      <c r="D779" s="7"/>
      <c r="E779" s="7"/>
      <c r="F779" s="7"/>
      <c r="G779" s="7"/>
      <c r="H779" s="18"/>
      <c r="I779" s="67"/>
      <c r="J779" s="31"/>
      <c r="K779" s="17"/>
    </row>
    <row r="780" spans="2:11" x14ac:dyDescent="0.25">
      <c r="B780" s="18"/>
      <c r="C780" s="7"/>
      <c r="D780" s="7"/>
      <c r="E780" s="7"/>
      <c r="F780" s="7"/>
      <c r="G780" s="7"/>
      <c r="H780" s="18"/>
      <c r="I780" s="67"/>
      <c r="J780" s="31"/>
      <c r="K780" s="17"/>
    </row>
    <row r="781" spans="2:11" x14ac:dyDescent="0.25">
      <c r="B781" s="18"/>
      <c r="C781" s="7"/>
      <c r="D781" s="7"/>
      <c r="E781" s="7"/>
      <c r="F781" s="7"/>
      <c r="G781" s="7"/>
      <c r="H781" s="18"/>
      <c r="I781" s="67"/>
      <c r="J781" s="31"/>
      <c r="K781" s="17"/>
    </row>
    <row r="782" spans="2:11" x14ac:dyDescent="0.25">
      <c r="B782" s="18"/>
      <c r="C782" s="7"/>
      <c r="D782" s="7"/>
      <c r="E782" s="7"/>
      <c r="F782" s="7"/>
      <c r="G782" s="7"/>
      <c r="H782" s="18"/>
      <c r="I782" s="67"/>
      <c r="J782" s="31"/>
      <c r="K782" s="17"/>
    </row>
    <row r="783" spans="2:11" x14ac:dyDescent="0.25">
      <c r="B783" s="18"/>
      <c r="C783" s="7"/>
      <c r="D783" s="7"/>
      <c r="E783" s="7"/>
      <c r="F783" s="7"/>
      <c r="G783" s="7"/>
      <c r="H783" s="18"/>
      <c r="I783" s="67"/>
      <c r="J783" s="31"/>
      <c r="K783" s="17"/>
    </row>
    <row r="784" spans="2:11" x14ac:dyDescent="0.25">
      <c r="B784" s="18"/>
      <c r="C784" s="7"/>
      <c r="D784" s="7"/>
      <c r="E784" s="7"/>
      <c r="F784" s="7"/>
      <c r="G784" s="7"/>
      <c r="H784" s="18"/>
      <c r="I784" s="67"/>
      <c r="J784" s="31"/>
      <c r="K784" s="17"/>
    </row>
    <row r="785" spans="2:11" x14ac:dyDescent="0.25">
      <c r="B785" s="18"/>
      <c r="C785" s="7"/>
      <c r="D785" s="7"/>
      <c r="E785" s="7"/>
      <c r="F785" s="7"/>
      <c r="G785" s="7"/>
      <c r="H785" s="18"/>
      <c r="I785" s="67"/>
      <c r="J785" s="31"/>
      <c r="K785" s="17"/>
    </row>
    <row r="786" spans="2:11" x14ac:dyDescent="0.25">
      <c r="B786" s="18"/>
      <c r="C786" s="7"/>
      <c r="D786" s="7"/>
      <c r="E786" s="7"/>
      <c r="F786" s="7"/>
      <c r="G786" s="7"/>
      <c r="H786" s="18"/>
      <c r="I786" s="67"/>
      <c r="J786" s="31"/>
      <c r="K786" s="17"/>
    </row>
    <row r="787" spans="2:11" x14ac:dyDescent="0.25">
      <c r="B787" s="18"/>
      <c r="C787" s="7"/>
      <c r="D787" s="7"/>
      <c r="E787" s="7"/>
      <c r="F787" s="7"/>
      <c r="G787" s="7"/>
      <c r="H787" s="18"/>
      <c r="I787" s="67"/>
      <c r="J787" s="31"/>
      <c r="K787" s="17"/>
    </row>
    <row r="788" spans="2:11" x14ac:dyDescent="0.25">
      <c r="B788" s="72"/>
      <c r="C788" s="73"/>
      <c r="D788" s="7"/>
      <c r="E788" s="19"/>
      <c r="F788" s="7"/>
      <c r="G788" s="7"/>
      <c r="H788" s="18"/>
      <c r="I788" s="67"/>
      <c r="J788" s="31"/>
      <c r="K788" s="17"/>
    </row>
    <row r="789" spans="2:11" x14ac:dyDescent="0.25">
      <c r="B789" s="74"/>
      <c r="C789" s="46"/>
      <c r="D789" s="7"/>
      <c r="E789" s="7"/>
      <c r="F789" s="7"/>
      <c r="G789" s="7"/>
      <c r="H789" s="18"/>
      <c r="I789" s="67"/>
      <c r="J789" s="31"/>
      <c r="K789" s="17"/>
    </row>
    <row r="790" spans="2:11" x14ac:dyDescent="0.25">
      <c r="B790" s="18"/>
      <c r="C790" s="7"/>
      <c r="D790" s="7"/>
      <c r="E790" s="7"/>
      <c r="F790" s="7"/>
      <c r="G790" s="7"/>
      <c r="H790" s="18"/>
      <c r="I790" s="67"/>
      <c r="J790" s="31"/>
      <c r="K790" s="17"/>
    </row>
    <row r="791" spans="2:11" x14ac:dyDescent="0.25">
      <c r="B791" s="18"/>
      <c r="C791" s="7"/>
      <c r="D791" s="7"/>
      <c r="E791" s="7"/>
      <c r="F791" s="7"/>
      <c r="G791" s="7"/>
      <c r="H791" s="18"/>
      <c r="I791" s="67"/>
      <c r="J791" s="31"/>
      <c r="K791" s="17"/>
    </row>
    <row r="792" spans="2:11" x14ac:dyDescent="0.25">
      <c r="B792" s="18"/>
      <c r="C792" s="7"/>
      <c r="D792" s="7"/>
      <c r="E792" s="7"/>
      <c r="F792" s="7"/>
      <c r="G792" s="7"/>
      <c r="H792" s="18"/>
      <c r="I792" s="67"/>
      <c r="J792" s="31"/>
      <c r="K792" s="17"/>
    </row>
    <row r="793" spans="2:11" x14ac:dyDescent="0.25">
      <c r="B793" s="18"/>
      <c r="C793" s="7"/>
      <c r="D793" s="7"/>
      <c r="E793" s="7"/>
      <c r="F793" s="7"/>
      <c r="G793" s="7"/>
      <c r="H793" s="18"/>
      <c r="I793" s="67"/>
      <c r="J793" s="31"/>
      <c r="K793" s="17"/>
    </row>
    <row r="794" spans="2:11" x14ac:dyDescent="0.25">
      <c r="B794" s="18"/>
      <c r="C794" s="7"/>
      <c r="D794" s="7"/>
      <c r="E794" s="7"/>
      <c r="F794" s="7"/>
      <c r="G794" s="7"/>
      <c r="H794" s="18"/>
      <c r="I794" s="67"/>
      <c r="J794" s="31"/>
      <c r="K794" s="17"/>
    </row>
    <row r="795" spans="2:11" x14ac:dyDescent="0.25">
      <c r="B795" s="18"/>
      <c r="C795" s="7"/>
      <c r="D795" s="7"/>
      <c r="E795" s="7"/>
      <c r="F795" s="7"/>
      <c r="G795" s="7"/>
      <c r="H795" s="18"/>
      <c r="I795" s="67"/>
      <c r="J795" s="31"/>
      <c r="K795" s="17"/>
    </row>
    <row r="796" spans="2:11" x14ac:dyDescent="0.25">
      <c r="B796" s="18"/>
      <c r="C796" s="7"/>
      <c r="D796" s="7"/>
      <c r="E796" s="7"/>
      <c r="F796" s="7"/>
      <c r="G796" s="7"/>
      <c r="H796" s="18"/>
      <c r="I796" s="67"/>
      <c r="J796" s="31"/>
      <c r="K796" s="17"/>
    </row>
    <row r="797" spans="2:11" x14ac:dyDescent="0.25">
      <c r="B797" s="18"/>
      <c r="C797" s="7"/>
      <c r="D797" s="7"/>
      <c r="E797" s="7"/>
      <c r="F797" s="7"/>
      <c r="G797" s="7"/>
      <c r="H797" s="18"/>
      <c r="I797" s="67"/>
      <c r="J797" s="31"/>
      <c r="K797" s="17"/>
    </row>
    <row r="798" spans="2:11" x14ac:dyDescent="0.25">
      <c r="B798" s="18"/>
      <c r="C798" s="7"/>
      <c r="D798" s="7"/>
      <c r="E798" s="7"/>
      <c r="F798" s="7"/>
      <c r="G798" s="7"/>
      <c r="H798" s="18"/>
      <c r="I798" s="67"/>
      <c r="J798" s="31"/>
      <c r="K798" s="17"/>
    </row>
    <row r="799" spans="2:11" x14ac:dyDescent="0.25">
      <c r="B799" s="18"/>
      <c r="C799" s="7"/>
      <c r="D799" s="7"/>
      <c r="E799" s="7"/>
      <c r="F799" s="7"/>
      <c r="G799" s="7"/>
      <c r="H799" s="18"/>
      <c r="I799" s="67"/>
      <c r="J799" s="31"/>
      <c r="K799" s="17"/>
    </row>
    <row r="800" spans="2:11" x14ac:dyDescent="0.25">
      <c r="B800" s="18"/>
      <c r="C800" s="7"/>
      <c r="D800" s="7"/>
      <c r="E800" s="7"/>
      <c r="F800" s="7"/>
      <c r="G800" s="7"/>
      <c r="H800" s="18"/>
      <c r="I800" s="67"/>
      <c r="J800" s="31"/>
      <c r="K800" s="17"/>
    </row>
    <row r="801" spans="2:11" x14ac:dyDescent="0.25">
      <c r="B801" s="18"/>
      <c r="C801" s="7"/>
      <c r="D801" s="7"/>
      <c r="E801" s="7"/>
      <c r="F801" s="7"/>
      <c r="G801" s="7"/>
      <c r="H801" s="18"/>
      <c r="I801" s="67"/>
      <c r="J801" s="31"/>
      <c r="K801" s="17"/>
    </row>
    <row r="802" spans="2:11" x14ac:dyDescent="0.25">
      <c r="B802" s="18"/>
      <c r="C802" s="7"/>
      <c r="D802" s="7"/>
      <c r="E802" s="7"/>
      <c r="F802" s="7"/>
      <c r="G802" s="7"/>
      <c r="H802" s="18"/>
      <c r="I802" s="67"/>
      <c r="J802" s="31"/>
      <c r="K802" s="17"/>
    </row>
    <row r="803" spans="2:11" x14ac:dyDescent="0.25">
      <c r="B803" s="18"/>
      <c r="C803" s="7"/>
      <c r="D803" s="7"/>
      <c r="E803" s="7"/>
      <c r="F803" s="7"/>
      <c r="G803" s="7"/>
      <c r="H803" s="18"/>
      <c r="I803" s="67"/>
      <c r="J803" s="31"/>
      <c r="K803" s="17"/>
    </row>
    <row r="804" spans="2:11" x14ac:dyDescent="0.25">
      <c r="B804" s="18"/>
      <c r="C804" s="7"/>
      <c r="D804" s="7"/>
      <c r="E804" s="7"/>
      <c r="F804" s="7"/>
      <c r="G804" s="7"/>
      <c r="H804" s="18"/>
      <c r="I804" s="67"/>
      <c r="J804" s="31"/>
      <c r="K804" s="17"/>
    </row>
    <row r="805" spans="2:11" x14ac:dyDescent="0.25">
      <c r="B805" s="18"/>
      <c r="C805" s="7"/>
      <c r="D805" s="7"/>
      <c r="E805" s="7"/>
      <c r="F805" s="7"/>
      <c r="G805" s="7"/>
      <c r="H805" s="18"/>
      <c r="I805" s="67"/>
      <c r="J805" s="31"/>
      <c r="K805" s="17"/>
    </row>
    <row r="806" spans="2:11" x14ac:dyDescent="0.25">
      <c r="B806" s="18"/>
      <c r="C806" s="7"/>
      <c r="D806" s="7"/>
      <c r="E806" s="7"/>
      <c r="F806" s="7"/>
      <c r="G806" s="7"/>
      <c r="H806" s="18"/>
      <c r="I806" s="67"/>
      <c r="J806" s="31"/>
      <c r="K806" s="17"/>
    </row>
    <row r="807" spans="2:11" x14ac:dyDescent="0.25">
      <c r="B807" s="18"/>
      <c r="C807" s="7"/>
      <c r="D807" s="7"/>
      <c r="E807" s="7"/>
      <c r="F807" s="7"/>
      <c r="G807" s="7"/>
      <c r="H807" s="18"/>
      <c r="I807" s="67"/>
      <c r="J807" s="31"/>
      <c r="K807" s="17"/>
    </row>
    <row r="808" spans="2:11" x14ac:dyDescent="0.25">
      <c r="B808" s="72"/>
      <c r="C808" s="73"/>
      <c r="D808" s="7"/>
      <c r="E808" s="7"/>
      <c r="F808" s="7"/>
      <c r="G808" s="7"/>
      <c r="H808" s="18"/>
      <c r="I808" s="67"/>
      <c r="J808" s="31"/>
      <c r="K808" s="17"/>
    </row>
    <row r="809" spans="2:11" x14ac:dyDescent="0.25">
      <c r="B809" s="18"/>
      <c r="C809" s="7"/>
      <c r="D809" s="7"/>
      <c r="E809" s="7"/>
      <c r="F809" s="7"/>
      <c r="G809" s="7"/>
      <c r="H809" s="18"/>
      <c r="I809" s="67"/>
      <c r="J809" s="31"/>
      <c r="K809" s="17"/>
    </row>
    <row r="810" spans="2:11" x14ac:dyDescent="0.25">
      <c r="B810" s="18"/>
      <c r="C810" s="7"/>
      <c r="D810" s="7"/>
      <c r="E810" s="7"/>
      <c r="F810" s="7"/>
      <c r="G810" s="7"/>
      <c r="H810" s="18"/>
      <c r="I810" s="67"/>
      <c r="J810" s="31"/>
      <c r="K810" s="17"/>
    </row>
    <row r="811" spans="2:11" x14ac:dyDescent="0.25">
      <c r="B811" s="18"/>
      <c r="C811" s="7"/>
      <c r="D811" s="7"/>
      <c r="E811" s="7"/>
      <c r="F811" s="7"/>
      <c r="G811" s="7"/>
      <c r="H811" s="18"/>
      <c r="I811" s="67"/>
      <c r="J811" s="31"/>
      <c r="K811" s="17"/>
    </row>
    <row r="812" spans="2:11" x14ac:dyDescent="0.25">
      <c r="B812" s="18"/>
      <c r="C812" s="7"/>
      <c r="D812" s="7"/>
      <c r="E812" s="7"/>
      <c r="F812" s="7"/>
      <c r="G812" s="7"/>
      <c r="H812" s="18"/>
      <c r="I812" s="67"/>
      <c r="J812" s="31"/>
      <c r="K812" s="17"/>
    </row>
    <row r="813" spans="2:11" x14ac:dyDescent="0.25">
      <c r="B813" s="18"/>
      <c r="C813" s="7"/>
      <c r="D813" s="7"/>
      <c r="E813" s="7"/>
      <c r="F813" s="7"/>
      <c r="G813" s="7"/>
      <c r="H813" s="18"/>
      <c r="I813" s="67"/>
      <c r="J813" s="31"/>
      <c r="K813" s="17"/>
    </row>
    <row r="814" spans="2:11" x14ac:dyDescent="0.25">
      <c r="B814" s="18"/>
      <c r="C814" s="7"/>
      <c r="D814" s="7"/>
      <c r="E814" s="7"/>
      <c r="F814" s="7"/>
      <c r="G814" s="7"/>
      <c r="H814" s="18"/>
      <c r="I814" s="67"/>
      <c r="J814" s="31"/>
      <c r="K814" s="17"/>
    </row>
    <row r="815" spans="2:11" x14ac:dyDescent="0.25">
      <c r="B815" s="18"/>
      <c r="C815" s="7"/>
      <c r="D815" s="7"/>
      <c r="E815" s="7"/>
      <c r="F815" s="7"/>
      <c r="G815" s="7"/>
      <c r="H815" s="18"/>
      <c r="I815" s="67"/>
      <c r="J815" s="31"/>
      <c r="K815" s="17"/>
    </row>
    <row r="816" spans="2:11" x14ac:dyDescent="0.25">
      <c r="B816" s="18"/>
      <c r="C816" s="7"/>
      <c r="D816" s="7"/>
      <c r="E816" s="7"/>
      <c r="F816" s="7"/>
      <c r="G816" s="7"/>
      <c r="H816" s="18"/>
      <c r="I816" s="67"/>
      <c r="J816" s="31"/>
      <c r="K816" s="17"/>
    </row>
    <row r="817" spans="2:11" x14ac:dyDescent="0.25">
      <c r="B817" s="18"/>
      <c r="C817" s="7"/>
      <c r="D817" s="7"/>
      <c r="E817" s="7"/>
      <c r="F817" s="7"/>
      <c r="G817" s="7"/>
      <c r="H817" s="18"/>
      <c r="I817" s="67"/>
      <c r="J817" s="31"/>
      <c r="K817" s="17"/>
    </row>
    <row r="818" spans="2:11" x14ac:dyDescent="0.25">
      <c r="B818" s="18"/>
      <c r="C818" s="7"/>
      <c r="D818" s="7"/>
      <c r="E818" s="7"/>
      <c r="F818" s="7"/>
      <c r="G818" s="7"/>
      <c r="H818" s="18"/>
      <c r="I818" s="67"/>
      <c r="J818" s="31"/>
      <c r="K818" s="17"/>
    </row>
    <row r="819" spans="2:11" x14ac:dyDescent="0.25">
      <c r="B819" s="18"/>
      <c r="C819" s="7"/>
      <c r="D819" s="7"/>
      <c r="E819" s="7"/>
      <c r="F819" s="7"/>
      <c r="G819" s="7"/>
      <c r="H819" s="18"/>
      <c r="I819" s="67"/>
      <c r="J819" s="31"/>
      <c r="K819" s="17"/>
    </row>
    <row r="820" spans="2:11" x14ac:dyDescent="0.25">
      <c r="B820" s="18"/>
      <c r="C820" s="7"/>
      <c r="D820" s="7"/>
      <c r="E820" s="7"/>
      <c r="F820" s="7"/>
      <c r="G820" s="7"/>
      <c r="H820" s="18"/>
      <c r="I820" s="67"/>
      <c r="J820" s="31"/>
      <c r="K820" s="17"/>
    </row>
    <row r="821" spans="2:11" x14ac:dyDescent="0.25">
      <c r="B821" s="18"/>
      <c r="C821" s="7"/>
      <c r="D821" s="7"/>
      <c r="E821" s="7"/>
      <c r="F821" s="7"/>
      <c r="G821" s="7"/>
      <c r="H821" s="18"/>
      <c r="I821" s="67"/>
      <c r="J821" s="31"/>
      <c r="K821" s="17"/>
    </row>
    <row r="822" spans="2:11" x14ac:dyDescent="0.25">
      <c r="B822" s="18"/>
      <c r="C822" s="7"/>
      <c r="D822" s="7"/>
      <c r="E822" s="7"/>
      <c r="F822" s="7"/>
      <c r="G822" s="7"/>
      <c r="H822" s="18"/>
      <c r="I822" s="67"/>
      <c r="J822" s="31"/>
      <c r="K822" s="17"/>
    </row>
    <row r="823" spans="2:11" x14ac:dyDescent="0.25">
      <c r="B823" s="18"/>
      <c r="C823" s="7"/>
      <c r="D823" s="7"/>
      <c r="E823" s="7"/>
      <c r="F823" s="7"/>
      <c r="G823" s="7"/>
      <c r="H823" s="18"/>
      <c r="I823" s="67"/>
      <c r="J823" s="31"/>
      <c r="K823" s="17"/>
    </row>
    <row r="824" spans="2:11" x14ac:dyDescent="0.25">
      <c r="B824" s="18"/>
      <c r="C824" s="7"/>
      <c r="D824" s="7"/>
      <c r="E824" s="7"/>
      <c r="F824" s="7"/>
      <c r="G824" s="7"/>
      <c r="H824" s="18"/>
      <c r="I824" s="67"/>
      <c r="J824" s="31"/>
      <c r="K824" s="17"/>
    </row>
    <row r="825" spans="2:11" x14ac:dyDescent="0.25">
      <c r="B825" s="18"/>
      <c r="C825" s="7"/>
      <c r="D825" s="7"/>
      <c r="E825" s="7"/>
      <c r="F825" s="7"/>
      <c r="G825" s="7"/>
      <c r="H825" s="18"/>
      <c r="I825" s="67"/>
      <c r="J825" s="31"/>
      <c r="K825" s="17"/>
    </row>
    <row r="826" spans="2:11" x14ac:dyDescent="0.25">
      <c r="B826" s="18"/>
      <c r="C826" s="7"/>
      <c r="D826" s="7"/>
      <c r="E826" s="7"/>
      <c r="F826" s="7"/>
      <c r="G826" s="7"/>
      <c r="H826" s="18"/>
      <c r="I826" s="67"/>
      <c r="J826" s="31"/>
      <c r="K826" s="17"/>
    </row>
    <row r="827" spans="2:11" x14ac:dyDescent="0.25">
      <c r="B827" s="18"/>
      <c r="C827" s="7"/>
      <c r="D827" s="7"/>
      <c r="E827" s="7"/>
      <c r="F827" s="7"/>
      <c r="G827" s="7"/>
      <c r="H827" s="18"/>
      <c r="I827" s="67"/>
      <c r="J827" s="31"/>
      <c r="K827" s="17"/>
    </row>
    <row r="828" spans="2:11" x14ac:dyDescent="0.25">
      <c r="B828" s="18"/>
      <c r="C828" s="7"/>
      <c r="D828" s="7"/>
      <c r="E828" s="7"/>
      <c r="F828" s="7"/>
      <c r="G828" s="7"/>
      <c r="H828" s="18"/>
      <c r="I828" s="67"/>
      <c r="J828" s="31"/>
      <c r="K828" s="17"/>
    </row>
    <row r="829" spans="2:11" x14ac:dyDescent="0.25">
      <c r="B829" s="18"/>
      <c r="C829" s="7"/>
      <c r="D829" s="7"/>
      <c r="E829" s="7"/>
      <c r="F829" s="7"/>
      <c r="G829" s="7"/>
      <c r="H829" s="18"/>
      <c r="I829" s="67"/>
      <c r="J829" s="31"/>
      <c r="K829" s="17"/>
    </row>
    <row r="830" spans="2:11" x14ac:dyDescent="0.25">
      <c r="B830" s="18"/>
      <c r="C830" s="7"/>
      <c r="D830" s="7"/>
      <c r="E830" s="7"/>
      <c r="F830" s="7"/>
      <c r="G830" s="7"/>
      <c r="H830" s="18"/>
      <c r="I830" s="67"/>
      <c r="J830" s="31"/>
      <c r="K830" s="17"/>
    </row>
    <row r="831" spans="2:11" x14ac:dyDescent="0.25">
      <c r="B831" s="18"/>
      <c r="C831" s="7"/>
      <c r="D831" s="7"/>
      <c r="E831" s="7"/>
      <c r="F831" s="7"/>
      <c r="G831" s="7"/>
      <c r="H831" s="18"/>
      <c r="I831" s="67"/>
      <c r="J831" s="31"/>
      <c r="K831" s="17"/>
    </row>
    <row r="832" spans="2:11" x14ac:dyDescent="0.25">
      <c r="B832" s="18"/>
      <c r="C832" s="7"/>
      <c r="D832" s="7"/>
      <c r="E832" s="7"/>
      <c r="F832" s="7"/>
      <c r="G832" s="7"/>
      <c r="H832" s="18"/>
      <c r="I832" s="67"/>
      <c r="J832" s="31"/>
      <c r="K832" s="17"/>
    </row>
    <row r="833" spans="2:11" x14ac:dyDescent="0.25">
      <c r="B833" s="18"/>
      <c r="C833" s="7"/>
      <c r="D833" s="7"/>
      <c r="E833" s="7"/>
      <c r="F833" s="7"/>
      <c r="G833" s="7"/>
      <c r="H833" s="18"/>
      <c r="I833" s="67"/>
      <c r="J833" s="31"/>
      <c r="K833" s="17"/>
    </row>
    <row r="834" spans="2:11" x14ac:dyDescent="0.25">
      <c r="B834" s="18"/>
      <c r="C834" s="7"/>
      <c r="D834" s="7"/>
      <c r="E834" s="7"/>
      <c r="F834" s="7"/>
      <c r="G834" s="7"/>
      <c r="H834" s="18"/>
      <c r="I834" s="67"/>
      <c r="J834" s="31"/>
      <c r="K834" s="17"/>
    </row>
    <row r="835" spans="2:11" x14ac:dyDescent="0.25">
      <c r="B835" s="18"/>
      <c r="C835" s="7"/>
      <c r="D835" s="7"/>
      <c r="E835" s="7"/>
      <c r="F835" s="7"/>
      <c r="G835" s="7"/>
      <c r="H835" s="18"/>
      <c r="I835" s="67"/>
      <c r="J835" s="31"/>
      <c r="K835" s="17"/>
    </row>
    <row r="836" spans="2:11" x14ac:dyDescent="0.25">
      <c r="B836" s="18"/>
      <c r="C836" s="7"/>
      <c r="D836" s="7"/>
      <c r="E836" s="7"/>
      <c r="F836" s="7"/>
      <c r="G836" s="7"/>
      <c r="H836" s="18"/>
      <c r="I836" s="67"/>
      <c r="J836" s="31"/>
      <c r="K836" s="17"/>
    </row>
    <row r="837" spans="2:11" x14ac:dyDescent="0.25">
      <c r="B837" s="18"/>
      <c r="C837" s="7"/>
      <c r="D837" s="7"/>
      <c r="E837" s="7"/>
      <c r="F837" s="7"/>
      <c r="G837" s="7"/>
      <c r="H837" s="18"/>
      <c r="I837" s="67"/>
      <c r="J837" s="31"/>
      <c r="K837" s="17"/>
    </row>
    <row r="838" spans="2:11" x14ac:dyDescent="0.25">
      <c r="B838" s="18"/>
      <c r="C838" s="7"/>
      <c r="D838" s="7"/>
      <c r="E838" s="7"/>
      <c r="F838" s="7"/>
      <c r="G838" s="7"/>
      <c r="H838" s="18"/>
      <c r="I838" s="67"/>
      <c r="J838" s="31"/>
      <c r="K838" s="17"/>
    </row>
    <row r="839" spans="2:11" x14ac:dyDescent="0.25">
      <c r="B839" s="18"/>
      <c r="C839" s="7"/>
      <c r="D839" s="7"/>
      <c r="E839" s="7"/>
      <c r="F839" s="7"/>
      <c r="G839" s="7"/>
      <c r="H839" s="18"/>
      <c r="I839" s="67"/>
      <c r="J839" s="31"/>
      <c r="K839" s="17"/>
    </row>
    <row r="840" spans="2:11" x14ac:dyDescent="0.25">
      <c r="B840" s="18"/>
      <c r="C840" s="7"/>
      <c r="D840" s="7"/>
      <c r="E840" s="7"/>
      <c r="F840" s="7"/>
      <c r="G840" s="7"/>
      <c r="H840" s="18"/>
      <c r="I840" s="67"/>
      <c r="J840" s="31"/>
      <c r="K840" s="17"/>
    </row>
    <row r="841" spans="2:11" x14ac:dyDescent="0.25">
      <c r="B841" s="18"/>
      <c r="C841" s="7"/>
      <c r="D841" s="7"/>
      <c r="E841" s="7"/>
      <c r="F841" s="7"/>
      <c r="G841" s="7"/>
      <c r="H841" s="18"/>
      <c r="I841" s="67"/>
      <c r="J841" s="31"/>
      <c r="K841" s="17"/>
    </row>
    <row r="842" spans="2:11" x14ac:dyDescent="0.25">
      <c r="B842" s="18"/>
      <c r="C842" s="7"/>
      <c r="D842" s="7"/>
      <c r="E842" s="7"/>
      <c r="F842" s="7"/>
      <c r="G842" s="7"/>
      <c r="H842" s="18"/>
      <c r="I842" s="67"/>
      <c r="J842" s="31"/>
      <c r="K842" s="17"/>
    </row>
    <row r="843" spans="2:11" x14ac:dyDescent="0.25">
      <c r="B843" s="18"/>
      <c r="C843" s="7"/>
      <c r="D843" s="7"/>
      <c r="E843" s="7"/>
      <c r="F843" s="7"/>
      <c r="G843" s="7"/>
      <c r="H843" s="18"/>
      <c r="I843" s="67"/>
      <c r="J843" s="31"/>
      <c r="K843" s="17"/>
    </row>
    <row r="844" spans="2:11" x14ac:dyDescent="0.25">
      <c r="B844" s="18"/>
      <c r="C844" s="7"/>
      <c r="D844" s="7"/>
      <c r="E844" s="7"/>
      <c r="F844" s="7"/>
      <c r="G844" s="7"/>
      <c r="H844" s="18"/>
      <c r="I844" s="67"/>
      <c r="J844" s="31"/>
      <c r="K844" s="17"/>
    </row>
    <row r="845" spans="2:11" x14ac:dyDescent="0.25">
      <c r="B845" s="18"/>
      <c r="C845" s="7"/>
      <c r="D845" s="7"/>
      <c r="E845" s="7"/>
      <c r="F845" s="7"/>
      <c r="G845" s="7"/>
      <c r="H845" s="18"/>
      <c r="I845" s="67"/>
      <c r="J845" s="31"/>
      <c r="K845" s="17"/>
    </row>
    <row r="846" spans="2:11" x14ac:dyDescent="0.25">
      <c r="B846" s="18"/>
      <c r="C846" s="7"/>
      <c r="D846" s="7"/>
      <c r="E846" s="7"/>
      <c r="F846" s="7"/>
      <c r="G846" s="7"/>
      <c r="H846" s="18"/>
      <c r="I846" s="67"/>
      <c r="J846" s="31"/>
      <c r="K846" s="17"/>
    </row>
    <row r="847" spans="2:11" x14ac:dyDescent="0.25">
      <c r="B847" s="18"/>
      <c r="C847" s="7"/>
      <c r="D847" s="7"/>
      <c r="E847" s="7"/>
      <c r="F847" s="7"/>
      <c r="G847" s="7"/>
      <c r="H847" s="18"/>
      <c r="I847" s="67"/>
      <c r="J847" s="31"/>
      <c r="K847" s="17"/>
    </row>
    <row r="848" spans="2:11" x14ac:dyDescent="0.25">
      <c r="B848" s="18"/>
      <c r="C848" s="7"/>
      <c r="D848" s="7"/>
      <c r="E848" s="7"/>
      <c r="F848" s="7"/>
      <c r="G848" s="7"/>
      <c r="H848" s="18"/>
      <c r="I848" s="67"/>
      <c r="J848" s="31"/>
      <c r="K848" s="17"/>
    </row>
    <row r="849" spans="2:11" x14ac:dyDescent="0.25">
      <c r="B849" s="18"/>
      <c r="C849" s="7"/>
      <c r="D849" s="7"/>
      <c r="E849" s="7"/>
      <c r="F849" s="7"/>
      <c r="G849" s="7"/>
      <c r="H849" s="18"/>
      <c r="I849" s="67"/>
      <c r="J849" s="31"/>
      <c r="K849" s="17"/>
    </row>
    <row r="850" spans="2:11" x14ac:dyDescent="0.25">
      <c r="B850" s="18"/>
      <c r="C850" s="7"/>
      <c r="D850" s="7"/>
      <c r="E850" s="7"/>
      <c r="F850" s="7"/>
      <c r="G850" s="7"/>
      <c r="H850" s="18"/>
      <c r="I850" s="67"/>
      <c r="J850" s="31"/>
      <c r="K850" s="17"/>
    </row>
    <row r="851" spans="2:11" x14ac:dyDescent="0.25">
      <c r="B851" s="18"/>
      <c r="C851" s="7"/>
      <c r="D851" s="7"/>
      <c r="E851" s="7"/>
      <c r="F851" s="7"/>
      <c r="G851" s="7"/>
      <c r="H851" s="18"/>
      <c r="I851" s="67"/>
      <c r="J851" s="31"/>
      <c r="K851" s="17"/>
    </row>
    <row r="852" spans="2:11" x14ac:dyDescent="0.25">
      <c r="B852" s="18"/>
      <c r="C852" s="7"/>
      <c r="D852" s="7"/>
      <c r="E852" s="7"/>
      <c r="F852" s="7"/>
      <c r="G852" s="7"/>
      <c r="H852" s="18"/>
      <c r="I852" s="67"/>
      <c r="J852" s="31"/>
      <c r="K852" s="17"/>
    </row>
    <row r="853" spans="2:11" x14ac:dyDescent="0.25">
      <c r="B853" s="18"/>
      <c r="C853" s="7"/>
      <c r="D853" s="7"/>
      <c r="E853" s="7"/>
      <c r="F853" s="7"/>
      <c r="G853" s="7"/>
      <c r="H853" s="18"/>
      <c r="I853" s="67"/>
      <c r="J853" s="31"/>
      <c r="K853" s="17"/>
    </row>
    <row r="854" spans="2:11" x14ac:dyDescent="0.25">
      <c r="B854" s="18"/>
      <c r="C854" s="7"/>
      <c r="D854" s="7"/>
      <c r="E854" s="7"/>
      <c r="F854" s="7"/>
      <c r="G854" s="7"/>
      <c r="H854" s="18"/>
      <c r="I854" s="67"/>
      <c r="J854" s="31"/>
      <c r="K854" s="17"/>
    </row>
    <row r="855" spans="2:11" x14ac:dyDescent="0.25">
      <c r="B855" s="18"/>
      <c r="C855" s="7"/>
      <c r="D855" s="7"/>
      <c r="E855" s="7"/>
      <c r="F855" s="7"/>
      <c r="G855" s="7"/>
      <c r="H855" s="18"/>
      <c r="I855" s="67"/>
      <c r="J855" s="31"/>
      <c r="K855" s="17"/>
    </row>
    <row r="856" spans="2:11" x14ac:dyDescent="0.25">
      <c r="B856" s="18"/>
      <c r="C856" s="7"/>
      <c r="D856" s="7"/>
      <c r="E856" s="7"/>
      <c r="F856" s="7"/>
      <c r="G856" s="7"/>
      <c r="H856" s="18"/>
      <c r="I856" s="67"/>
      <c r="J856" s="31"/>
      <c r="K856" s="17"/>
    </row>
    <row r="857" spans="2:11" x14ac:dyDescent="0.25">
      <c r="B857" s="18"/>
      <c r="C857" s="7"/>
      <c r="D857" s="7"/>
      <c r="E857" s="7"/>
      <c r="F857" s="7"/>
      <c r="G857" s="7"/>
      <c r="H857" s="18"/>
      <c r="I857" s="67"/>
      <c r="J857" s="31"/>
      <c r="K857" s="17"/>
    </row>
    <row r="858" spans="2:11" x14ac:dyDescent="0.25">
      <c r="B858" s="18"/>
      <c r="C858" s="7"/>
      <c r="D858" s="7"/>
      <c r="E858" s="7"/>
      <c r="F858" s="7"/>
      <c r="G858" s="7"/>
      <c r="H858" s="18"/>
      <c r="I858" s="67"/>
      <c r="J858" s="31"/>
      <c r="K858" s="17"/>
    </row>
    <row r="859" spans="2:11" x14ac:dyDescent="0.25">
      <c r="B859" s="18"/>
      <c r="C859" s="7"/>
      <c r="D859" s="7"/>
      <c r="E859" s="7"/>
      <c r="F859" s="7"/>
      <c r="G859" s="7"/>
      <c r="H859" s="18"/>
      <c r="I859" s="67"/>
      <c r="J859" s="31"/>
      <c r="K859" s="17"/>
    </row>
    <row r="860" spans="2:11" x14ac:dyDescent="0.25">
      <c r="B860" s="18"/>
      <c r="C860" s="7"/>
      <c r="D860" s="7"/>
      <c r="E860" s="7"/>
      <c r="F860" s="7"/>
      <c r="G860" s="7"/>
      <c r="H860" s="18"/>
      <c r="I860" s="67"/>
      <c r="J860" s="31"/>
      <c r="K860" s="17"/>
    </row>
    <row r="861" spans="2:11" x14ac:dyDescent="0.25">
      <c r="B861" s="18"/>
      <c r="C861" s="7"/>
      <c r="D861" s="7"/>
      <c r="E861" s="7"/>
      <c r="F861" s="7"/>
      <c r="G861" s="7"/>
      <c r="H861" s="18"/>
      <c r="I861" s="67"/>
      <c r="J861" s="31"/>
      <c r="K861" s="17"/>
    </row>
    <row r="862" spans="2:11" x14ac:dyDescent="0.25">
      <c r="B862" s="18"/>
      <c r="C862" s="7"/>
      <c r="D862" s="7"/>
      <c r="E862" s="7"/>
      <c r="F862" s="7"/>
      <c r="G862" s="7"/>
      <c r="H862" s="18"/>
      <c r="I862" s="67"/>
      <c r="J862" s="31"/>
      <c r="K862" s="17"/>
    </row>
    <row r="863" spans="2:11" x14ac:dyDescent="0.25">
      <c r="B863" s="18"/>
      <c r="C863" s="7"/>
      <c r="D863" s="7"/>
      <c r="E863" s="7"/>
      <c r="F863" s="7"/>
      <c r="G863" s="7"/>
      <c r="H863" s="18"/>
      <c r="I863" s="67"/>
      <c r="J863" s="31"/>
      <c r="K863" s="17"/>
    </row>
    <row r="864" spans="2:11" x14ac:dyDescent="0.25">
      <c r="B864" s="18"/>
      <c r="C864" s="7"/>
      <c r="D864" s="7"/>
      <c r="E864" s="7"/>
      <c r="F864" s="7"/>
      <c r="G864" s="7"/>
      <c r="H864" s="18"/>
      <c r="I864" s="67"/>
      <c r="J864" s="31"/>
      <c r="K864" s="17"/>
    </row>
    <row r="865" spans="2:11" x14ac:dyDescent="0.25">
      <c r="B865" s="18"/>
      <c r="C865" s="7"/>
      <c r="D865" s="7"/>
      <c r="E865" s="7"/>
      <c r="F865" s="7"/>
      <c r="G865" s="7"/>
      <c r="H865" s="18"/>
      <c r="I865" s="67"/>
      <c r="J865" s="31"/>
      <c r="K865" s="17"/>
    </row>
    <row r="866" spans="2:11" x14ac:dyDescent="0.25">
      <c r="B866" s="18"/>
      <c r="C866" s="7"/>
      <c r="D866" s="7"/>
      <c r="E866" s="7"/>
      <c r="F866" s="7"/>
      <c r="G866" s="7"/>
      <c r="H866" s="18"/>
      <c r="I866" s="67"/>
      <c r="J866" s="31"/>
      <c r="K866" s="17"/>
    </row>
    <row r="867" spans="2:11" x14ac:dyDescent="0.25">
      <c r="B867" s="18"/>
      <c r="C867" s="7"/>
      <c r="D867" s="7"/>
      <c r="E867" s="7"/>
      <c r="F867" s="7"/>
      <c r="G867" s="7"/>
      <c r="H867" s="18"/>
      <c r="I867" s="67"/>
      <c r="J867" s="31"/>
      <c r="K867" s="17"/>
    </row>
    <row r="868" spans="2:11" x14ac:dyDescent="0.25">
      <c r="B868" s="18"/>
      <c r="C868" s="7"/>
      <c r="D868" s="7"/>
      <c r="E868" s="7"/>
      <c r="F868" s="7"/>
      <c r="G868" s="7"/>
      <c r="H868" s="18"/>
      <c r="I868" s="67"/>
      <c r="J868" s="31"/>
      <c r="K868" s="17"/>
    </row>
    <row r="869" spans="2:11" x14ac:dyDescent="0.25">
      <c r="B869" s="18"/>
      <c r="C869" s="7"/>
      <c r="D869" s="7"/>
      <c r="E869" s="7"/>
      <c r="F869" s="7"/>
      <c r="G869" s="7"/>
      <c r="H869" s="18"/>
      <c r="I869" s="67"/>
      <c r="J869" s="31"/>
      <c r="K869" s="17"/>
    </row>
    <row r="870" spans="2:11" x14ac:dyDescent="0.25">
      <c r="B870" s="18"/>
      <c r="C870" s="7"/>
      <c r="D870" s="7"/>
      <c r="E870" s="7"/>
      <c r="F870" s="7"/>
      <c r="G870" s="7"/>
      <c r="H870" s="18"/>
      <c r="I870" s="67"/>
      <c r="J870" s="31"/>
      <c r="K870" s="17"/>
    </row>
    <row r="871" spans="2:11" x14ac:dyDescent="0.25">
      <c r="B871" s="18"/>
      <c r="C871" s="7"/>
      <c r="D871" s="7"/>
      <c r="E871" s="7"/>
      <c r="F871" s="7"/>
      <c r="G871" s="7"/>
      <c r="H871" s="18"/>
      <c r="I871" s="67"/>
      <c r="J871" s="31"/>
      <c r="K871" s="17"/>
    </row>
    <row r="872" spans="2:11" x14ac:dyDescent="0.25">
      <c r="B872" s="18"/>
      <c r="C872" s="7"/>
      <c r="D872" s="7"/>
      <c r="E872" s="7"/>
      <c r="F872" s="7"/>
      <c r="G872" s="7"/>
      <c r="H872" s="18"/>
      <c r="I872" s="67"/>
      <c r="J872" s="31"/>
      <c r="K872" s="17"/>
    </row>
    <row r="873" spans="2:11" x14ac:dyDescent="0.25">
      <c r="B873" s="18"/>
      <c r="C873" s="7"/>
      <c r="D873" s="7"/>
      <c r="E873" s="7"/>
      <c r="F873" s="7"/>
      <c r="G873" s="7"/>
      <c r="H873" s="18"/>
      <c r="I873" s="67"/>
      <c r="J873" s="31"/>
      <c r="K873" s="17"/>
    </row>
    <row r="874" spans="2:11" x14ac:dyDescent="0.25">
      <c r="B874" s="18"/>
      <c r="C874" s="7"/>
      <c r="D874" s="7"/>
      <c r="E874" s="7"/>
      <c r="F874" s="7"/>
      <c r="G874" s="7"/>
      <c r="H874" s="18"/>
      <c r="I874" s="67"/>
      <c r="J874" s="31"/>
      <c r="K874" s="17"/>
    </row>
    <row r="875" spans="2:11" x14ac:dyDescent="0.25">
      <c r="B875" s="18"/>
      <c r="C875" s="7"/>
      <c r="D875" s="7"/>
      <c r="E875" s="7"/>
      <c r="F875" s="7"/>
      <c r="G875" s="7"/>
      <c r="H875" s="18"/>
      <c r="I875" s="67"/>
      <c r="J875" s="31"/>
      <c r="K875" s="17"/>
    </row>
    <row r="876" spans="2:11" x14ac:dyDescent="0.25">
      <c r="B876" s="18"/>
      <c r="C876" s="7"/>
      <c r="D876" s="7"/>
      <c r="E876" s="7"/>
      <c r="F876" s="7"/>
      <c r="G876" s="7"/>
      <c r="H876" s="18"/>
      <c r="I876" s="67"/>
      <c r="J876" s="31"/>
      <c r="K876" s="17"/>
    </row>
    <row r="877" spans="2:11" x14ac:dyDescent="0.25">
      <c r="B877" s="18"/>
      <c r="C877" s="7"/>
      <c r="D877" s="7"/>
      <c r="E877" s="7"/>
      <c r="F877" s="7"/>
      <c r="G877" s="7"/>
      <c r="H877" s="18"/>
      <c r="I877" s="67"/>
      <c r="J877" s="31"/>
      <c r="K877" s="17"/>
    </row>
    <row r="878" spans="2:11" x14ac:dyDescent="0.25">
      <c r="B878" s="18"/>
      <c r="C878" s="7"/>
      <c r="D878" s="7"/>
      <c r="E878" s="7"/>
      <c r="F878" s="7"/>
      <c r="G878" s="7"/>
      <c r="H878" s="18"/>
      <c r="I878" s="67"/>
      <c r="J878" s="31"/>
      <c r="K878" s="17"/>
    </row>
    <row r="879" spans="2:11" x14ac:dyDescent="0.25">
      <c r="B879" s="18"/>
      <c r="C879" s="7"/>
      <c r="D879" s="7"/>
      <c r="E879" s="7"/>
      <c r="F879" s="7"/>
      <c r="G879" s="7"/>
      <c r="H879" s="18"/>
      <c r="I879" s="67"/>
      <c r="J879" s="31"/>
      <c r="K879" s="17"/>
    </row>
    <row r="880" spans="2:11" x14ac:dyDescent="0.25">
      <c r="B880" s="18"/>
      <c r="C880" s="7"/>
      <c r="D880" s="7"/>
      <c r="E880" s="7"/>
      <c r="F880" s="7"/>
      <c r="G880" s="7"/>
      <c r="H880" s="18"/>
      <c r="I880" s="67"/>
      <c r="J880" s="31"/>
      <c r="K880" s="17"/>
    </row>
    <row r="881" spans="2:11" x14ac:dyDescent="0.25">
      <c r="B881" s="18"/>
      <c r="C881" s="7"/>
      <c r="D881" s="7"/>
      <c r="E881" s="7"/>
      <c r="F881" s="7"/>
      <c r="G881" s="7"/>
      <c r="H881" s="18"/>
      <c r="I881" s="67"/>
      <c r="J881" s="31"/>
      <c r="K881" s="17"/>
    </row>
    <row r="882" spans="2:11" x14ac:dyDescent="0.25">
      <c r="B882" s="18"/>
      <c r="C882" s="7"/>
      <c r="D882" s="7"/>
      <c r="E882" s="7"/>
      <c r="F882" s="7"/>
      <c r="G882" s="7"/>
      <c r="H882" s="18"/>
      <c r="I882" s="67"/>
      <c r="J882" s="31"/>
      <c r="K882" s="17"/>
    </row>
    <row r="883" spans="2:11" x14ac:dyDescent="0.25">
      <c r="B883" s="18"/>
      <c r="C883" s="7"/>
      <c r="D883" s="7"/>
      <c r="E883" s="7"/>
      <c r="F883" s="7"/>
      <c r="G883" s="7"/>
      <c r="H883" s="18"/>
      <c r="I883" s="67"/>
      <c r="J883" s="31"/>
      <c r="K883" s="17"/>
    </row>
    <row r="884" spans="2:11" x14ac:dyDescent="0.25">
      <c r="B884" s="18"/>
      <c r="C884" s="7"/>
      <c r="D884" s="7"/>
      <c r="E884" s="7"/>
      <c r="F884" s="7"/>
      <c r="G884" s="7"/>
      <c r="H884" s="18"/>
      <c r="I884" s="67"/>
      <c r="J884" s="31"/>
      <c r="K884" s="17"/>
    </row>
    <row r="885" spans="2:11" x14ac:dyDescent="0.25">
      <c r="B885" s="18"/>
      <c r="C885" s="7"/>
      <c r="D885" s="7"/>
      <c r="E885" s="7"/>
      <c r="F885" s="7"/>
      <c r="G885" s="7"/>
      <c r="H885" s="18"/>
      <c r="I885" s="67"/>
      <c r="J885" s="31"/>
      <c r="K885" s="17"/>
    </row>
    <row r="886" spans="2:11" x14ac:dyDescent="0.25">
      <c r="B886" s="18"/>
      <c r="C886" s="7"/>
      <c r="D886" s="7"/>
      <c r="E886" s="7"/>
      <c r="F886" s="7"/>
      <c r="G886" s="7"/>
      <c r="H886" s="18"/>
      <c r="I886" s="67"/>
      <c r="J886" s="31"/>
      <c r="K886" s="17"/>
    </row>
    <row r="887" spans="2:11" x14ac:dyDescent="0.25">
      <c r="B887" s="18"/>
      <c r="C887" s="7"/>
      <c r="D887" s="7"/>
      <c r="E887" s="7"/>
      <c r="F887" s="7"/>
      <c r="G887" s="7"/>
      <c r="H887" s="18"/>
      <c r="I887" s="67"/>
      <c r="J887" s="31"/>
      <c r="K887" s="17"/>
    </row>
    <row r="888" spans="2:11" x14ac:dyDescent="0.25">
      <c r="B888" s="18"/>
      <c r="C888" s="7"/>
      <c r="D888" s="7"/>
      <c r="E888" s="7"/>
      <c r="F888" s="7"/>
      <c r="G888" s="7"/>
      <c r="H888" s="18"/>
      <c r="I888" s="67"/>
      <c r="J888" s="31"/>
      <c r="K888" s="17"/>
    </row>
    <row r="889" spans="2:11" x14ac:dyDescent="0.25">
      <c r="B889" s="18"/>
      <c r="C889" s="7"/>
      <c r="D889" s="7"/>
      <c r="E889" s="7"/>
      <c r="F889" s="7"/>
      <c r="G889" s="7"/>
      <c r="H889" s="18"/>
      <c r="I889" s="67"/>
      <c r="J889" s="31"/>
      <c r="K889" s="17"/>
    </row>
    <row r="890" spans="2:11" x14ac:dyDescent="0.25">
      <c r="B890" s="18"/>
      <c r="C890" s="7"/>
      <c r="D890" s="7"/>
      <c r="E890" s="7"/>
      <c r="F890" s="7"/>
      <c r="G890" s="7"/>
      <c r="H890" s="18"/>
      <c r="I890" s="67"/>
      <c r="J890" s="31"/>
      <c r="K890" s="17"/>
    </row>
    <row r="891" spans="2:11" x14ac:dyDescent="0.25">
      <c r="B891" s="18"/>
      <c r="C891" s="7"/>
      <c r="D891" s="7"/>
      <c r="E891" s="7"/>
      <c r="F891" s="7"/>
      <c r="G891" s="7"/>
      <c r="H891" s="18"/>
      <c r="I891" s="67"/>
      <c r="J891" s="31"/>
      <c r="K891" s="17"/>
    </row>
    <row r="892" spans="2:11" x14ac:dyDescent="0.25">
      <c r="B892" s="18"/>
      <c r="C892" s="7"/>
      <c r="D892" s="7"/>
      <c r="E892" s="7"/>
      <c r="F892" s="7"/>
      <c r="G892" s="7"/>
      <c r="H892" s="18"/>
      <c r="I892" s="67"/>
      <c r="J892" s="31"/>
      <c r="K892" s="17"/>
    </row>
    <row r="893" spans="2:11" x14ac:dyDescent="0.25">
      <c r="B893" s="18"/>
      <c r="C893" s="7"/>
      <c r="D893" s="7"/>
      <c r="E893" s="7"/>
      <c r="F893" s="7"/>
      <c r="G893" s="7"/>
      <c r="H893" s="18"/>
      <c r="I893" s="67"/>
      <c r="J893" s="31"/>
      <c r="K893" s="17"/>
    </row>
    <row r="894" spans="2:11" x14ac:dyDescent="0.25">
      <c r="B894" s="18"/>
      <c r="C894" s="7"/>
      <c r="D894" s="7"/>
      <c r="E894" s="7"/>
      <c r="F894" s="7"/>
      <c r="G894" s="7"/>
      <c r="H894" s="18"/>
      <c r="I894" s="67"/>
      <c r="J894" s="31"/>
      <c r="K894" s="17"/>
    </row>
    <row r="895" spans="2:11" x14ac:dyDescent="0.25">
      <c r="B895" s="18"/>
      <c r="C895" s="7"/>
      <c r="D895" s="7"/>
      <c r="E895" s="7"/>
      <c r="F895" s="7"/>
      <c r="G895" s="7"/>
      <c r="H895" s="18"/>
      <c r="I895" s="67"/>
      <c r="J895" s="31"/>
      <c r="K895" s="17"/>
    </row>
    <row r="896" spans="2:11" x14ac:dyDescent="0.25">
      <c r="B896" s="18"/>
      <c r="C896" s="7"/>
      <c r="D896" s="7"/>
      <c r="E896" s="7"/>
      <c r="F896" s="7"/>
      <c r="G896" s="7"/>
      <c r="H896" s="18"/>
      <c r="I896" s="67"/>
      <c r="J896" s="31"/>
      <c r="K896" s="17"/>
    </row>
    <row r="897" spans="2:11" x14ac:dyDescent="0.25">
      <c r="B897" s="18"/>
      <c r="C897" s="7"/>
      <c r="D897" s="7"/>
      <c r="E897" s="7"/>
      <c r="F897" s="7"/>
      <c r="G897" s="7"/>
      <c r="H897" s="18"/>
      <c r="I897" s="67"/>
      <c r="J897" s="31"/>
      <c r="K897" s="17"/>
    </row>
    <row r="898" spans="2:11" x14ac:dyDescent="0.25">
      <c r="B898" s="18"/>
      <c r="C898" s="7"/>
      <c r="D898" s="7"/>
      <c r="E898" s="7"/>
      <c r="F898" s="7"/>
      <c r="G898" s="7"/>
      <c r="H898" s="18"/>
      <c r="I898" s="67"/>
      <c r="J898" s="31"/>
      <c r="K898" s="17"/>
    </row>
    <row r="899" spans="2:11" x14ac:dyDescent="0.25">
      <c r="B899" s="18"/>
      <c r="C899" s="7"/>
      <c r="D899" s="7"/>
      <c r="E899" s="7"/>
      <c r="F899" s="7"/>
      <c r="G899" s="7"/>
      <c r="H899" s="18"/>
      <c r="I899" s="67"/>
      <c r="J899" s="31"/>
      <c r="K899" s="17"/>
    </row>
    <row r="900" spans="2:11" x14ac:dyDescent="0.25">
      <c r="B900" s="18"/>
      <c r="C900" s="7"/>
      <c r="D900" s="7"/>
      <c r="E900" s="7"/>
      <c r="F900" s="7"/>
      <c r="G900" s="7"/>
      <c r="H900" s="18"/>
      <c r="I900" s="67"/>
      <c r="J900" s="31"/>
      <c r="K900" s="17"/>
    </row>
    <row r="901" spans="2:11" x14ac:dyDescent="0.25">
      <c r="B901" s="18"/>
      <c r="C901" s="7"/>
      <c r="D901" s="7"/>
      <c r="E901" s="7"/>
      <c r="F901" s="7"/>
      <c r="G901" s="7"/>
      <c r="H901" s="18"/>
      <c r="I901" s="67"/>
      <c r="J901" s="31"/>
      <c r="K901" s="17"/>
    </row>
    <row r="902" spans="2:11" x14ac:dyDescent="0.25">
      <c r="B902" s="18"/>
      <c r="C902" s="7"/>
      <c r="D902" s="7"/>
      <c r="E902" s="7"/>
      <c r="F902" s="7"/>
      <c r="G902" s="7"/>
      <c r="H902" s="18"/>
      <c r="I902" s="67"/>
      <c r="J902" s="31"/>
      <c r="K902" s="17"/>
    </row>
    <row r="903" spans="2:11" x14ac:dyDescent="0.25">
      <c r="B903" s="18"/>
      <c r="C903" s="7"/>
      <c r="D903" s="7"/>
      <c r="E903" s="7"/>
      <c r="F903" s="7"/>
      <c r="G903" s="7"/>
      <c r="H903" s="18"/>
      <c r="I903" s="67"/>
      <c r="J903" s="31"/>
      <c r="K903" s="17"/>
    </row>
    <row r="904" spans="2:11" x14ac:dyDescent="0.25">
      <c r="B904" s="18"/>
      <c r="C904" s="7"/>
      <c r="D904" s="7"/>
      <c r="E904" s="7"/>
      <c r="F904" s="7"/>
      <c r="G904" s="7"/>
      <c r="H904" s="18"/>
      <c r="I904" s="67"/>
      <c r="J904" s="31"/>
      <c r="K904" s="17"/>
    </row>
    <row r="905" spans="2:11" x14ac:dyDescent="0.25">
      <c r="B905" s="18"/>
      <c r="C905" s="7"/>
      <c r="D905" s="7"/>
      <c r="E905" s="7"/>
      <c r="F905" s="7"/>
      <c r="G905" s="7"/>
      <c r="H905" s="18"/>
      <c r="I905" s="67"/>
      <c r="J905" s="31"/>
      <c r="K905" s="17"/>
    </row>
    <row r="906" spans="2:11" x14ac:dyDescent="0.25">
      <c r="B906" s="18"/>
      <c r="C906" s="7"/>
      <c r="D906" s="7"/>
      <c r="E906" s="7"/>
      <c r="F906" s="7"/>
      <c r="G906" s="7"/>
      <c r="H906" s="18"/>
      <c r="I906" s="67"/>
      <c r="J906" s="31"/>
      <c r="K906" s="17"/>
    </row>
    <row r="907" spans="2:11" x14ac:dyDescent="0.25">
      <c r="B907" s="18"/>
      <c r="C907" s="7"/>
      <c r="D907" s="7"/>
      <c r="E907" s="7"/>
      <c r="F907" s="7"/>
      <c r="G907" s="7"/>
      <c r="H907" s="18"/>
      <c r="I907" s="67"/>
      <c r="J907" s="31"/>
      <c r="K907" s="17"/>
    </row>
    <row r="908" spans="2:11" x14ac:dyDescent="0.25">
      <c r="B908" s="18"/>
      <c r="C908" s="7"/>
      <c r="D908" s="7"/>
      <c r="E908" s="7"/>
      <c r="F908" s="7"/>
      <c r="G908" s="7"/>
      <c r="H908" s="18"/>
      <c r="I908" s="67"/>
      <c r="J908" s="31"/>
      <c r="K908" s="17"/>
    </row>
    <row r="909" spans="2:11" x14ac:dyDescent="0.25">
      <c r="B909" s="18"/>
      <c r="C909" s="7"/>
      <c r="D909" s="7"/>
      <c r="E909" s="7"/>
      <c r="F909" s="7"/>
      <c r="G909" s="7"/>
      <c r="H909" s="18"/>
      <c r="I909" s="67"/>
      <c r="J909" s="31"/>
      <c r="K909" s="17"/>
    </row>
    <row r="910" spans="2:11" x14ac:dyDescent="0.25">
      <c r="B910" s="18"/>
      <c r="C910" s="7"/>
      <c r="D910" s="7"/>
      <c r="E910" s="7"/>
      <c r="F910" s="7"/>
      <c r="G910" s="7"/>
      <c r="H910" s="18"/>
      <c r="I910" s="67"/>
      <c r="J910" s="31"/>
      <c r="K910" s="17"/>
    </row>
    <row r="911" spans="2:11" x14ac:dyDescent="0.25">
      <c r="B911" s="18"/>
      <c r="C911" s="7"/>
      <c r="D911" s="7"/>
      <c r="E911" s="7"/>
      <c r="F911" s="7"/>
      <c r="G911" s="7"/>
      <c r="H911" s="18"/>
      <c r="I911" s="67"/>
      <c r="J911" s="31"/>
      <c r="K911" s="17"/>
    </row>
    <row r="912" spans="2:11" x14ac:dyDescent="0.25">
      <c r="B912" s="18"/>
      <c r="C912" s="7"/>
      <c r="D912" s="7"/>
      <c r="E912" s="7"/>
      <c r="F912" s="7"/>
      <c r="G912" s="7"/>
      <c r="H912" s="18"/>
      <c r="I912" s="67"/>
      <c r="J912" s="31"/>
      <c r="K912" s="17"/>
    </row>
    <row r="913" spans="2:11" x14ac:dyDescent="0.25">
      <c r="B913" s="18"/>
      <c r="C913" s="7"/>
      <c r="D913" s="7"/>
      <c r="E913" s="7"/>
      <c r="F913" s="7"/>
      <c r="G913" s="7"/>
      <c r="H913" s="18"/>
      <c r="I913" s="67"/>
      <c r="J913" s="31"/>
      <c r="K913" s="17"/>
    </row>
    <row r="914" spans="2:11" x14ac:dyDescent="0.25">
      <c r="B914" s="18"/>
      <c r="C914" s="7"/>
      <c r="D914" s="7"/>
      <c r="E914" s="7"/>
      <c r="F914" s="7"/>
      <c r="G914" s="7"/>
      <c r="H914" s="18"/>
      <c r="I914" s="67"/>
      <c r="J914" s="31"/>
      <c r="K914" s="17"/>
    </row>
    <row r="915" spans="2:11" x14ac:dyDescent="0.25">
      <c r="B915" s="18"/>
      <c r="C915" s="7"/>
      <c r="D915" s="7"/>
      <c r="E915" s="7"/>
      <c r="F915" s="7"/>
      <c r="G915" s="7"/>
      <c r="H915" s="18"/>
      <c r="I915" s="67"/>
      <c r="J915" s="31"/>
      <c r="K915" s="17"/>
    </row>
    <row r="916" spans="2:11" x14ac:dyDescent="0.25">
      <c r="B916" s="18"/>
      <c r="C916" s="7"/>
      <c r="D916" s="7"/>
      <c r="E916" s="7"/>
      <c r="F916" s="7"/>
      <c r="G916" s="7"/>
      <c r="H916" s="18"/>
      <c r="I916" s="67"/>
      <c r="J916" s="31"/>
      <c r="K916" s="17"/>
    </row>
    <row r="917" spans="2:11" x14ac:dyDescent="0.25">
      <c r="B917" s="18"/>
      <c r="C917" s="7"/>
      <c r="D917" s="7"/>
      <c r="E917" s="7"/>
      <c r="F917" s="7"/>
      <c r="G917" s="7"/>
      <c r="H917" s="18"/>
      <c r="I917" s="67"/>
      <c r="J917" s="31"/>
      <c r="K917" s="17"/>
    </row>
    <row r="918" spans="2:11" x14ac:dyDescent="0.25">
      <c r="B918" s="18"/>
      <c r="C918" s="7"/>
      <c r="D918" s="7"/>
      <c r="E918" s="7"/>
      <c r="F918" s="7"/>
      <c r="G918" s="7"/>
      <c r="H918" s="18"/>
      <c r="I918" s="67"/>
      <c r="J918" s="31"/>
      <c r="K918" s="17"/>
    </row>
    <row r="919" spans="2:11" x14ac:dyDescent="0.25">
      <c r="B919" s="18"/>
      <c r="C919" s="7"/>
      <c r="D919" s="7"/>
      <c r="E919" s="7"/>
      <c r="F919" s="7"/>
      <c r="G919" s="7"/>
      <c r="H919" s="18"/>
      <c r="I919" s="67"/>
      <c r="J919" s="31"/>
      <c r="K919" s="17"/>
    </row>
    <row r="920" spans="2:11" x14ac:dyDescent="0.25">
      <c r="B920" s="18"/>
      <c r="C920" s="7"/>
      <c r="D920" s="7"/>
      <c r="E920" s="7"/>
      <c r="F920" s="7"/>
      <c r="G920" s="7"/>
      <c r="H920" s="18"/>
      <c r="I920" s="67"/>
      <c r="J920" s="31"/>
      <c r="K920" s="17"/>
    </row>
    <row r="921" spans="2:11" x14ac:dyDescent="0.25">
      <c r="B921" s="18"/>
      <c r="C921" s="7"/>
      <c r="D921" s="7"/>
      <c r="E921" s="7"/>
      <c r="F921" s="7"/>
      <c r="G921" s="7"/>
      <c r="H921" s="18"/>
      <c r="I921" s="67"/>
      <c r="J921" s="31"/>
      <c r="K921" s="17"/>
    </row>
    <row r="922" spans="2:11" x14ac:dyDescent="0.25">
      <c r="B922" s="18"/>
      <c r="C922" s="7"/>
      <c r="D922" s="7"/>
      <c r="E922" s="7"/>
      <c r="F922" s="7"/>
      <c r="G922" s="7"/>
      <c r="H922" s="18"/>
      <c r="I922" s="67"/>
      <c r="J922" s="31"/>
      <c r="K922" s="17"/>
    </row>
    <row r="923" spans="2:11" x14ac:dyDescent="0.25">
      <c r="B923" s="18"/>
      <c r="C923" s="7"/>
      <c r="D923" s="7"/>
      <c r="E923" s="7"/>
      <c r="F923" s="7"/>
      <c r="G923" s="7"/>
      <c r="H923" s="18"/>
      <c r="I923" s="67"/>
      <c r="J923" s="31"/>
      <c r="K923" s="17"/>
    </row>
    <row r="924" spans="2:11" x14ac:dyDescent="0.25">
      <c r="B924" s="18"/>
      <c r="C924" s="7"/>
      <c r="D924" s="7"/>
      <c r="E924" s="7"/>
      <c r="F924" s="7"/>
      <c r="G924" s="7"/>
      <c r="H924" s="18"/>
      <c r="I924" s="67"/>
      <c r="J924" s="31"/>
      <c r="K924" s="17"/>
    </row>
    <row r="925" spans="2:11" x14ac:dyDescent="0.25">
      <c r="B925" s="18"/>
      <c r="C925" s="7"/>
      <c r="D925" s="7"/>
      <c r="E925" s="7"/>
      <c r="F925" s="7"/>
      <c r="G925" s="7"/>
      <c r="H925" s="18"/>
      <c r="I925" s="67"/>
      <c r="J925" s="31"/>
      <c r="K925" s="17"/>
    </row>
    <row r="926" spans="2:11" x14ac:dyDescent="0.25">
      <c r="B926" s="18"/>
      <c r="C926" s="7"/>
      <c r="D926" s="7"/>
      <c r="E926" s="7"/>
      <c r="F926" s="7"/>
      <c r="G926" s="7"/>
      <c r="H926" s="18"/>
      <c r="I926" s="67"/>
      <c r="J926" s="31"/>
      <c r="K926" s="17"/>
    </row>
    <row r="927" spans="2:11" x14ac:dyDescent="0.25">
      <c r="B927" s="18"/>
      <c r="C927" s="7"/>
      <c r="D927" s="7"/>
      <c r="E927" s="7"/>
      <c r="F927" s="7"/>
      <c r="G927" s="7"/>
      <c r="H927" s="18"/>
      <c r="I927" s="67"/>
      <c r="J927" s="31"/>
      <c r="K927" s="17"/>
    </row>
    <row r="928" spans="2:11" x14ac:dyDescent="0.25">
      <c r="B928" s="18"/>
      <c r="C928" s="7"/>
      <c r="D928" s="7"/>
      <c r="E928" s="7"/>
      <c r="F928" s="7"/>
      <c r="G928" s="7"/>
      <c r="H928" s="18"/>
      <c r="I928" s="67"/>
      <c r="J928" s="31"/>
      <c r="K928" s="17"/>
    </row>
    <row r="929" spans="2:11" x14ac:dyDescent="0.25">
      <c r="B929" s="18"/>
      <c r="C929" s="7"/>
      <c r="D929" s="7"/>
      <c r="E929" s="7"/>
      <c r="F929" s="7"/>
      <c r="G929" s="7"/>
      <c r="H929" s="18"/>
      <c r="I929" s="67"/>
      <c r="J929" s="31"/>
      <c r="K929" s="17"/>
    </row>
    <row r="930" spans="2:11" x14ac:dyDescent="0.25">
      <c r="B930" s="18"/>
      <c r="C930" s="7"/>
      <c r="D930" s="7"/>
      <c r="E930" s="7"/>
      <c r="F930" s="7"/>
      <c r="G930" s="7"/>
      <c r="H930" s="18"/>
      <c r="I930" s="67"/>
      <c r="J930" s="31"/>
      <c r="K930" s="17"/>
    </row>
    <row r="931" spans="2:11" x14ac:dyDescent="0.25">
      <c r="B931" s="18"/>
      <c r="C931" s="7"/>
      <c r="D931" s="7"/>
      <c r="E931" s="7"/>
      <c r="F931" s="7"/>
      <c r="G931" s="7"/>
      <c r="H931" s="18"/>
      <c r="I931" s="67"/>
      <c r="J931" s="31"/>
      <c r="K931" s="17"/>
    </row>
    <row r="932" spans="2:11" x14ac:dyDescent="0.25">
      <c r="B932" s="18"/>
      <c r="C932" s="7"/>
      <c r="D932" s="7"/>
      <c r="E932" s="7"/>
      <c r="F932" s="7"/>
      <c r="G932" s="7"/>
      <c r="H932" s="18"/>
      <c r="I932" s="67"/>
      <c r="J932" s="31"/>
      <c r="K932" s="17"/>
    </row>
    <row r="933" spans="2:11" x14ac:dyDescent="0.25">
      <c r="B933" s="18"/>
      <c r="C933" s="7"/>
      <c r="D933" s="7"/>
      <c r="E933" s="7"/>
      <c r="F933" s="7"/>
      <c r="G933" s="7"/>
      <c r="H933" s="18"/>
      <c r="I933" s="67"/>
      <c r="J933" s="31"/>
      <c r="K933" s="17"/>
    </row>
    <row r="934" spans="2:11" x14ac:dyDescent="0.25">
      <c r="B934" s="18"/>
      <c r="C934" s="7"/>
      <c r="D934" s="7"/>
      <c r="E934" s="7"/>
      <c r="F934" s="7"/>
      <c r="G934" s="7"/>
      <c r="H934" s="18"/>
      <c r="I934" s="67"/>
      <c r="J934" s="31"/>
      <c r="K934" s="17"/>
    </row>
    <row r="935" spans="2:11" x14ac:dyDescent="0.25">
      <c r="B935" s="18"/>
      <c r="C935" s="7"/>
      <c r="D935" s="7"/>
      <c r="E935" s="7"/>
      <c r="F935" s="7"/>
      <c r="G935" s="7"/>
      <c r="H935" s="18"/>
      <c r="I935" s="67"/>
      <c r="J935" s="31"/>
      <c r="K935" s="17"/>
    </row>
    <row r="936" spans="2:11" x14ac:dyDescent="0.25">
      <c r="B936" s="18"/>
      <c r="C936" s="7"/>
      <c r="D936" s="7"/>
      <c r="E936" s="7"/>
      <c r="F936" s="7"/>
      <c r="G936" s="7"/>
      <c r="H936" s="18"/>
      <c r="I936" s="67"/>
      <c r="J936" s="31"/>
      <c r="K936" s="17"/>
    </row>
    <row r="937" spans="2:11" x14ac:dyDescent="0.25">
      <c r="B937" s="18"/>
      <c r="C937" s="7"/>
      <c r="D937" s="7"/>
      <c r="E937" s="7"/>
      <c r="F937" s="7"/>
      <c r="G937" s="7"/>
      <c r="H937" s="18"/>
      <c r="I937" s="67"/>
      <c r="J937" s="31"/>
      <c r="K937" s="17"/>
    </row>
    <row r="938" spans="2:11" x14ac:dyDescent="0.25">
      <c r="B938" s="18"/>
      <c r="C938" s="7"/>
      <c r="D938" s="7"/>
      <c r="E938" s="7"/>
      <c r="F938" s="7"/>
      <c r="G938" s="7"/>
      <c r="H938" s="18"/>
      <c r="I938" s="67"/>
      <c r="J938" s="31"/>
      <c r="K938" s="17"/>
    </row>
    <row r="939" spans="2:11" x14ac:dyDescent="0.25">
      <c r="B939" s="72"/>
      <c r="C939" s="73"/>
      <c r="D939" s="7"/>
      <c r="E939" s="7"/>
      <c r="F939" s="7"/>
      <c r="G939" s="7"/>
      <c r="H939" s="18"/>
      <c r="I939" s="67"/>
      <c r="J939" s="31"/>
      <c r="K939" s="17"/>
    </row>
    <row r="940" spans="2:11" x14ac:dyDescent="0.25">
      <c r="B940" s="18"/>
      <c r="C940" s="7"/>
      <c r="D940" s="7"/>
      <c r="E940" s="7"/>
      <c r="F940" s="7"/>
      <c r="G940" s="7"/>
      <c r="H940" s="18"/>
      <c r="I940" s="67"/>
      <c r="J940" s="31"/>
      <c r="K940" s="17"/>
    </row>
    <row r="941" spans="2:11" x14ac:dyDescent="0.25">
      <c r="B941" s="18"/>
      <c r="C941" s="7"/>
      <c r="D941" s="7"/>
      <c r="E941" s="7"/>
      <c r="F941" s="7"/>
      <c r="G941" s="7"/>
      <c r="H941" s="18"/>
      <c r="I941" s="67"/>
      <c r="J941" s="31"/>
      <c r="K941" s="17"/>
    </row>
    <row r="942" spans="2:11" x14ac:dyDescent="0.25">
      <c r="B942" s="18"/>
      <c r="C942" s="7"/>
      <c r="D942" s="7"/>
      <c r="E942" s="7"/>
      <c r="F942" s="7"/>
      <c r="G942" s="7"/>
      <c r="H942" s="18"/>
      <c r="I942" s="67"/>
      <c r="J942" s="31"/>
      <c r="K942" s="17"/>
    </row>
    <row r="943" spans="2:11" x14ac:dyDescent="0.25">
      <c r="B943" s="18"/>
      <c r="C943" s="7"/>
      <c r="D943" s="7"/>
      <c r="E943" s="7"/>
      <c r="F943" s="7"/>
      <c r="G943" s="7"/>
      <c r="H943" s="18"/>
      <c r="I943" s="67"/>
      <c r="J943" s="31"/>
      <c r="K943" s="17"/>
    </row>
    <row r="944" spans="2:11" x14ac:dyDescent="0.25">
      <c r="B944" s="18"/>
      <c r="C944" s="7"/>
      <c r="D944" s="7"/>
      <c r="E944" s="7"/>
      <c r="F944" s="7"/>
      <c r="G944" s="7"/>
      <c r="H944" s="18"/>
      <c r="I944" s="67"/>
      <c r="J944" s="31"/>
      <c r="K944" s="17"/>
    </row>
    <row r="945" spans="2:11" x14ac:dyDescent="0.25">
      <c r="B945" s="18"/>
      <c r="C945" s="7"/>
      <c r="D945" s="7"/>
      <c r="E945" s="7"/>
      <c r="F945" s="7"/>
      <c r="G945" s="7"/>
      <c r="H945" s="18"/>
      <c r="I945" s="67"/>
      <c r="J945" s="31"/>
      <c r="K945" s="17"/>
    </row>
    <row r="946" spans="2:11" x14ac:dyDescent="0.25">
      <c r="B946" s="18"/>
      <c r="C946" s="7"/>
      <c r="D946" s="7"/>
      <c r="E946" s="7"/>
      <c r="F946" s="7"/>
      <c r="G946" s="7"/>
      <c r="H946" s="18"/>
      <c r="I946" s="67"/>
      <c r="J946" s="31"/>
      <c r="K946" s="17"/>
    </row>
    <row r="947" spans="2:11" x14ac:dyDescent="0.25">
      <c r="B947" s="18"/>
      <c r="C947" s="7"/>
      <c r="D947" s="7"/>
      <c r="E947" s="7"/>
      <c r="F947" s="7"/>
      <c r="G947" s="7"/>
      <c r="H947" s="18"/>
      <c r="I947" s="67"/>
      <c r="J947" s="31"/>
      <c r="K947" s="17"/>
    </row>
    <row r="948" spans="2:11" x14ac:dyDescent="0.25">
      <c r="B948" s="18"/>
      <c r="C948" s="7"/>
      <c r="D948" s="7"/>
      <c r="E948" s="7"/>
      <c r="F948" s="7"/>
      <c r="G948" s="7"/>
      <c r="H948" s="18"/>
      <c r="I948" s="67"/>
      <c r="J948" s="31"/>
      <c r="K948" s="17"/>
    </row>
    <row r="949" spans="2:11" x14ac:dyDescent="0.25">
      <c r="B949" s="18"/>
      <c r="C949" s="7"/>
      <c r="D949" s="7"/>
      <c r="E949" s="7"/>
      <c r="F949" s="7"/>
      <c r="G949" s="7"/>
      <c r="H949" s="18"/>
      <c r="I949" s="67"/>
      <c r="J949" s="31"/>
      <c r="K949" s="17"/>
    </row>
    <row r="950" spans="2:11" x14ac:dyDescent="0.25">
      <c r="B950" s="18"/>
      <c r="C950" s="7"/>
      <c r="D950" s="7"/>
      <c r="E950" s="7"/>
      <c r="F950" s="7"/>
      <c r="G950" s="7"/>
      <c r="H950" s="18"/>
      <c r="I950" s="67"/>
      <c r="J950" s="31"/>
      <c r="K950" s="17"/>
    </row>
    <row r="951" spans="2:11" x14ac:dyDescent="0.25">
      <c r="B951" s="18"/>
      <c r="C951" s="7"/>
      <c r="D951" s="7"/>
      <c r="E951" s="7"/>
      <c r="F951" s="7"/>
      <c r="G951" s="7"/>
      <c r="H951" s="18"/>
      <c r="I951" s="67"/>
      <c r="J951" s="31"/>
      <c r="K951" s="17"/>
    </row>
    <row r="952" spans="2:11" x14ac:dyDescent="0.25">
      <c r="B952" s="18"/>
      <c r="C952" s="7"/>
      <c r="D952" s="7"/>
      <c r="E952" s="7"/>
      <c r="F952" s="7"/>
      <c r="G952" s="7"/>
      <c r="H952" s="18"/>
      <c r="I952" s="67"/>
      <c r="J952" s="31"/>
      <c r="K952" s="17"/>
    </row>
    <row r="953" spans="2:11" x14ac:dyDescent="0.25">
      <c r="B953" s="18"/>
      <c r="C953" s="7"/>
      <c r="D953" s="7"/>
      <c r="E953" s="7"/>
      <c r="F953" s="7"/>
      <c r="G953" s="7"/>
      <c r="H953" s="18"/>
      <c r="I953" s="67"/>
      <c r="J953" s="31"/>
      <c r="K953" s="17"/>
    </row>
    <row r="954" spans="2:11" x14ac:dyDescent="0.25">
      <c r="B954" s="18"/>
      <c r="C954" s="7"/>
      <c r="D954" s="7"/>
      <c r="E954" s="7"/>
      <c r="F954" s="7"/>
      <c r="G954" s="7"/>
      <c r="H954" s="18"/>
      <c r="I954" s="67"/>
      <c r="J954" s="31"/>
      <c r="K954" s="17"/>
    </row>
    <row r="955" spans="2:11" x14ac:dyDescent="0.25">
      <c r="B955" s="18"/>
      <c r="C955" s="7"/>
      <c r="D955" s="7"/>
      <c r="E955" s="7"/>
      <c r="F955" s="7"/>
      <c r="G955" s="7"/>
      <c r="H955" s="18"/>
      <c r="I955" s="67"/>
      <c r="J955" s="31"/>
      <c r="K955" s="17"/>
    </row>
    <row r="956" spans="2:11" x14ac:dyDescent="0.25">
      <c r="B956" s="18"/>
      <c r="C956" s="7"/>
      <c r="D956" s="7"/>
      <c r="E956" s="7"/>
      <c r="F956" s="7"/>
      <c r="G956" s="7"/>
      <c r="H956" s="18"/>
      <c r="I956" s="67"/>
      <c r="J956" s="31"/>
      <c r="K956" s="17"/>
    </row>
    <row r="957" spans="2:11" x14ac:dyDescent="0.25">
      <c r="B957" s="18"/>
      <c r="C957" s="7"/>
      <c r="D957" s="7"/>
      <c r="E957" s="7"/>
      <c r="F957" s="7"/>
      <c r="G957" s="7"/>
      <c r="H957" s="18"/>
      <c r="I957" s="67"/>
      <c r="J957" s="31"/>
      <c r="K957" s="17"/>
    </row>
    <row r="958" spans="2:11" x14ac:dyDescent="0.25">
      <c r="B958" s="18"/>
      <c r="C958" s="7"/>
      <c r="D958" s="7"/>
      <c r="E958" s="7"/>
      <c r="F958" s="7"/>
      <c r="G958" s="7"/>
      <c r="H958" s="18"/>
      <c r="I958" s="67"/>
      <c r="J958" s="31"/>
      <c r="K958" s="17"/>
    </row>
    <row r="959" spans="2:11" x14ac:dyDescent="0.25">
      <c r="B959" s="18"/>
      <c r="C959" s="7"/>
      <c r="D959" s="7"/>
      <c r="E959" s="7"/>
      <c r="F959" s="7"/>
      <c r="G959" s="7"/>
      <c r="H959" s="18"/>
      <c r="I959" s="67"/>
      <c r="J959" s="31"/>
      <c r="K959" s="17"/>
    </row>
    <row r="960" spans="2:11" x14ac:dyDescent="0.25">
      <c r="B960" s="18"/>
      <c r="C960" s="7"/>
      <c r="D960" s="7"/>
      <c r="E960" s="7"/>
      <c r="F960" s="7"/>
      <c r="G960" s="7"/>
      <c r="H960" s="18"/>
      <c r="I960" s="67"/>
      <c r="J960" s="31"/>
      <c r="K960" s="17"/>
    </row>
    <row r="961" spans="2:11" x14ac:dyDescent="0.25">
      <c r="B961" s="18"/>
      <c r="C961" s="7"/>
      <c r="D961" s="7"/>
      <c r="E961" s="7"/>
      <c r="F961" s="7"/>
      <c r="G961" s="7"/>
      <c r="H961" s="18"/>
      <c r="I961" s="67"/>
      <c r="J961" s="31"/>
      <c r="K961" s="17"/>
    </row>
    <row r="962" spans="2:11" x14ac:dyDescent="0.25">
      <c r="B962" s="18"/>
      <c r="C962" s="7"/>
      <c r="D962" s="7"/>
      <c r="E962" s="7"/>
      <c r="F962" s="7"/>
      <c r="G962" s="7"/>
      <c r="H962" s="18"/>
      <c r="I962" s="67"/>
      <c r="J962" s="31"/>
      <c r="K962" s="17"/>
    </row>
    <row r="963" spans="2:11" x14ac:dyDescent="0.25">
      <c r="B963" s="18"/>
      <c r="C963" s="7"/>
      <c r="D963" s="7"/>
      <c r="E963" s="7"/>
      <c r="F963" s="7"/>
      <c r="G963" s="7"/>
      <c r="H963" s="18"/>
      <c r="I963" s="67"/>
      <c r="J963" s="31"/>
      <c r="K963" s="17"/>
    </row>
    <row r="964" spans="2:11" x14ac:dyDescent="0.25">
      <c r="B964" s="18"/>
      <c r="C964" s="7"/>
      <c r="D964" s="7"/>
      <c r="E964" s="7"/>
      <c r="F964" s="7"/>
      <c r="G964" s="7"/>
      <c r="H964" s="18"/>
      <c r="I964" s="67"/>
      <c r="J964" s="31"/>
      <c r="K964" s="17"/>
    </row>
    <row r="965" spans="2:11" x14ac:dyDescent="0.25">
      <c r="B965" s="18"/>
      <c r="C965" s="7"/>
      <c r="D965" s="7"/>
      <c r="E965" s="7"/>
      <c r="F965" s="7"/>
      <c r="G965" s="7"/>
      <c r="H965" s="18"/>
      <c r="I965" s="67"/>
      <c r="J965" s="31"/>
      <c r="K965" s="17"/>
    </row>
    <row r="966" spans="2:11" x14ac:dyDescent="0.25">
      <c r="B966" s="18"/>
      <c r="C966" s="7"/>
      <c r="D966" s="7"/>
      <c r="E966" s="7"/>
      <c r="F966" s="7"/>
      <c r="G966" s="7"/>
      <c r="H966" s="18"/>
      <c r="I966" s="67"/>
      <c r="J966" s="31"/>
      <c r="K966" s="17"/>
    </row>
    <row r="967" spans="2:11" x14ac:dyDescent="0.25">
      <c r="B967" s="18"/>
      <c r="C967" s="7"/>
      <c r="D967" s="7"/>
      <c r="E967" s="7"/>
      <c r="F967" s="7"/>
      <c r="G967" s="7"/>
      <c r="H967" s="18"/>
      <c r="I967" s="67"/>
      <c r="J967" s="31"/>
      <c r="K967" s="17"/>
    </row>
    <row r="968" spans="2:11" x14ac:dyDescent="0.25">
      <c r="B968" s="18"/>
      <c r="C968" s="7"/>
      <c r="D968" s="7"/>
      <c r="E968" s="7"/>
      <c r="F968" s="7"/>
      <c r="G968" s="7"/>
      <c r="H968" s="18"/>
      <c r="I968" s="67"/>
      <c r="J968" s="31"/>
      <c r="K968" s="17"/>
    </row>
    <row r="969" spans="2:11" x14ac:dyDescent="0.25">
      <c r="B969" s="18"/>
      <c r="C969" s="7"/>
      <c r="D969" s="7"/>
      <c r="E969" s="7"/>
      <c r="F969" s="7"/>
      <c r="G969" s="7"/>
      <c r="H969" s="18"/>
      <c r="I969" s="67"/>
      <c r="J969" s="31"/>
      <c r="K969" s="17"/>
    </row>
    <row r="970" spans="2:11" x14ac:dyDescent="0.25">
      <c r="B970" s="18"/>
      <c r="C970" s="7"/>
      <c r="D970" s="7"/>
      <c r="E970" s="7"/>
      <c r="F970" s="7"/>
      <c r="G970" s="7"/>
      <c r="H970" s="18"/>
      <c r="I970" s="67"/>
      <c r="J970" s="31"/>
      <c r="K970" s="17"/>
    </row>
    <row r="971" spans="2:11" x14ac:dyDescent="0.25">
      <c r="B971" s="18"/>
      <c r="C971" s="7"/>
      <c r="D971" s="7"/>
      <c r="E971" s="7"/>
      <c r="F971" s="7"/>
      <c r="G971" s="7"/>
      <c r="H971" s="18"/>
      <c r="I971" s="67"/>
      <c r="J971" s="31"/>
      <c r="K971" s="17"/>
    </row>
    <row r="972" spans="2:11" x14ac:dyDescent="0.25">
      <c r="B972" s="18"/>
      <c r="C972" s="7"/>
      <c r="D972" s="7"/>
      <c r="E972" s="7"/>
      <c r="F972" s="7"/>
      <c r="G972" s="7"/>
      <c r="H972" s="18"/>
      <c r="I972" s="67"/>
      <c r="J972" s="31"/>
      <c r="K972" s="17"/>
    </row>
    <row r="973" spans="2:11" x14ac:dyDescent="0.25">
      <c r="B973" s="18"/>
      <c r="C973" s="7"/>
      <c r="D973" s="7"/>
      <c r="E973" s="7"/>
      <c r="F973" s="7"/>
      <c r="G973" s="7"/>
      <c r="H973" s="18"/>
      <c r="I973" s="67"/>
      <c r="J973" s="31"/>
      <c r="K973" s="17"/>
    </row>
    <row r="974" spans="2:11" x14ac:dyDescent="0.25">
      <c r="B974" s="18"/>
      <c r="C974" s="7"/>
      <c r="D974" s="7"/>
      <c r="E974" s="7"/>
      <c r="F974" s="7"/>
      <c r="G974" s="7"/>
      <c r="H974" s="18"/>
      <c r="I974" s="67"/>
      <c r="J974" s="31"/>
      <c r="K974" s="17"/>
    </row>
    <row r="975" spans="2:11" x14ac:dyDescent="0.25">
      <c r="B975" s="18"/>
      <c r="C975" s="7"/>
      <c r="D975" s="7"/>
      <c r="E975" s="7"/>
      <c r="F975" s="7"/>
      <c r="G975" s="7"/>
      <c r="H975" s="18"/>
      <c r="I975" s="67"/>
      <c r="J975" s="31"/>
      <c r="K975" s="17"/>
    </row>
    <row r="976" spans="2:11" x14ac:dyDescent="0.25">
      <c r="B976" s="18"/>
      <c r="C976" s="7"/>
      <c r="D976" s="7"/>
      <c r="E976" s="7"/>
      <c r="F976" s="7"/>
      <c r="G976" s="7"/>
      <c r="H976" s="18"/>
      <c r="I976" s="67"/>
      <c r="J976" s="31"/>
      <c r="K976" s="17"/>
    </row>
    <row r="977" spans="2:11" x14ac:dyDescent="0.25">
      <c r="B977" s="18"/>
      <c r="C977" s="7"/>
      <c r="D977" s="7"/>
      <c r="E977" s="7"/>
      <c r="F977" s="7"/>
      <c r="G977" s="7"/>
      <c r="H977" s="18"/>
      <c r="I977" s="67"/>
      <c r="J977" s="31"/>
      <c r="K977" s="17"/>
    </row>
    <row r="978" spans="2:11" x14ac:dyDescent="0.25">
      <c r="B978" s="18"/>
      <c r="C978" s="7"/>
      <c r="D978" s="7"/>
      <c r="E978" s="7"/>
      <c r="F978" s="7"/>
      <c r="G978" s="7"/>
      <c r="H978" s="18"/>
      <c r="I978" s="67"/>
      <c r="J978" s="31"/>
      <c r="K978" s="17"/>
    </row>
    <row r="979" spans="2:11" x14ac:dyDescent="0.25">
      <c r="B979" s="18"/>
      <c r="C979" s="7"/>
      <c r="D979" s="7"/>
      <c r="E979" s="7"/>
      <c r="F979" s="7"/>
      <c r="G979" s="7"/>
      <c r="H979" s="18"/>
      <c r="I979" s="67"/>
      <c r="J979" s="31"/>
      <c r="K979" s="17"/>
    </row>
    <row r="980" spans="2:11" x14ac:dyDescent="0.25">
      <c r="B980" s="18"/>
      <c r="C980" s="7"/>
      <c r="D980" s="7"/>
      <c r="E980" s="7"/>
      <c r="F980" s="7"/>
      <c r="G980" s="7"/>
      <c r="H980" s="18"/>
      <c r="I980" s="67"/>
      <c r="J980" s="31"/>
      <c r="K980" s="17"/>
    </row>
    <row r="981" spans="2:11" x14ac:dyDescent="0.25">
      <c r="B981" s="18"/>
      <c r="C981" s="7"/>
      <c r="D981" s="7"/>
      <c r="E981" s="7"/>
      <c r="F981" s="7"/>
      <c r="G981" s="7"/>
      <c r="H981" s="18"/>
      <c r="I981" s="67"/>
      <c r="J981" s="31"/>
      <c r="K981" s="17"/>
    </row>
    <row r="982" spans="2:11" x14ac:dyDescent="0.25">
      <c r="B982" s="18"/>
      <c r="C982" s="7"/>
      <c r="D982" s="7"/>
      <c r="E982" s="7"/>
      <c r="F982" s="7"/>
      <c r="G982" s="7"/>
      <c r="H982" s="18"/>
      <c r="I982" s="67"/>
      <c r="J982" s="31"/>
      <c r="K982" s="17"/>
    </row>
    <row r="983" spans="2:11" x14ac:dyDescent="0.25">
      <c r="B983" s="18"/>
      <c r="C983" s="7"/>
      <c r="D983" s="7"/>
      <c r="E983" s="7"/>
      <c r="F983" s="7"/>
      <c r="G983" s="7"/>
      <c r="H983" s="18"/>
      <c r="I983" s="67"/>
      <c r="J983" s="31"/>
      <c r="K983" s="17"/>
    </row>
    <row r="984" spans="2:11" x14ac:dyDescent="0.25">
      <c r="B984" s="18"/>
      <c r="C984" s="7"/>
      <c r="D984" s="7"/>
      <c r="E984" s="7"/>
      <c r="F984" s="7"/>
      <c r="G984" s="7"/>
      <c r="H984" s="18"/>
      <c r="I984" s="67"/>
      <c r="J984" s="31"/>
      <c r="K984" s="17"/>
    </row>
    <row r="985" spans="2:11" x14ac:dyDescent="0.25">
      <c r="B985" s="18"/>
      <c r="C985" s="7"/>
      <c r="D985" s="7"/>
      <c r="E985" s="7"/>
      <c r="F985" s="7"/>
      <c r="G985" s="7"/>
      <c r="H985" s="18"/>
      <c r="I985" s="67"/>
      <c r="J985" s="31"/>
      <c r="K985" s="17"/>
    </row>
    <row r="986" spans="2:11" x14ac:dyDescent="0.25">
      <c r="B986" s="18"/>
      <c r="C986" s="7"/>
      <c r="D986" s="7"/>
      <c r="E986" s="7"/>
      <c r="F986" s="7"/>
      <c r="G986" s="7"/>
      <c r="H986" s="18"/>
      <c r="I986" s="67"/>
      <c r="J986" s="31"/>
      <c r="K986" s="17"/>
    </row>
    <row r="987" spans="2:11" x14ac:dyDescent="0.25">
      <c r="B987" s="18"/>
      <c r="C987" s="7"/>
      <c r="D987" s="7"/>
      <c r="E987" s="7"/>
      <c r="F987" s="7"/>
      <c r="G987" s="7"/>
      <c r="H987" s="18"/>
      <c r="I987" s="67"/>
      <c r="J987" s="31"/>
      <c r="K987" s="17"/>
    </row>
    <row r="988" spans="2:11" x14ac:dyDescent="0.25">
      <c r="B988" s="18"/>
      <c r="C988" s="7"/>
      <c r="D988" s="7"/>
      <c r="E988" s="7"/>
      <c r="F988" s="7"/>
      <c r="G988" s="7"/>
      <c r="H988" s="18"/>
      <c r="I988" s="67"/>
      <c r="J988" s="31"/>
      <c r="K988" s="17"/>
    </row>
    <row r="989" spans="2:11" x14ac:dyDescent="0.25">
      <c r="B989" s="18"/>
      <c r="C989" s="7"/>
      <c r="D989" s="7"/>
      <c r="E989" s="7"/>
      <c r="F989" s="7"/>
      <c r="G989" s="7"/>
      <c r="H989" s="18"/>
      <c r="I989" s="67"/>
      <c r="J989" s="31"/>
      <c r="K989" s="17"/>
    </row>
    <row r="990" spans="2:11" x14ac:dyDescent="0.25">
      <c r="B990" s="18"/>
      <c r="C990" s="7"/>
      <c r="D990" s="7"/>
      <c r="E990" s="7"/>
      <c r="F990" s="7"/>
      <c r="G990" s="7"/>
      <c r="H990" s="18"/>
      <c r="I990" s="67"/>
      <c r="J990" s="31"/>
      <c r="K990" s="17"/>
    </row>
    <row r="991" spans="2:11" x14ac:dyDescent="0.25">
      <c r="B991" s="18"/>
      <c r="C991" s="7"/>
      <c r="D991" s="7"/>
      <c r="E991" s="7"/>
      <c r="F991" s="7"/>
      <c r="G991" s="7"/>
      <c r="H991" s="18"/>
      <c r="I991" s="67"/>
      <c r="J991" s="31"/>
      <c r="K991" s="17"/>
    </row>
    <row r="992" spans="2:11" x14ac:dyDescent="0.25">
      <c r="B992" s="18"/>
      <c r="C992" s="7"/>
      <c r="D992" s="7"/>
      <c r="E992" s="7"/>
      <c r="F992" s="7"/>
      <c r="G992" s="7"/>
      <c r="H992" s="18"/>
      <c r="I992" s="67"/>
      <c r="J992" s="31"/>
      <c r="K992" s="17"/>
    </row>
    <row r="993" spans="2:11" x14ac:dyDescent="0.25">
      <c r="B993" s="18"/>
      <c r="C993" s="7"/>
      <c r="D993" s="7"/>
      <c r="E993" s="7"/>
      <c r="F993" s="7"/>
      <c r="G993" s="7"/>
      <c r="H993" s="18"/>
      <c r="I993" s="67"/>
      <c r="J993" s="31"/>
      <c r="K993" s="17"/>
    </row>
    <row r="994" spans="2:11" x14ac:dyDescent="0.25">
      <c r="B994" s="18"/>
      <c r="C994" s="7"/>
      <c r="D994" s="7"/>
      <c r="E994" s="7"/>
      <c r="F994" s="7"/>
      <c r="G994" s="7"/>
      <c r="H994" s="18"/>
      <c r="I994" s="67"/>
      <c r="J994" s="31"/>
      <c r="K994" s="17"/>
    </row>
    <row r="995" spans="2:11" x14ac:dyDescent="0.25">
      <c r="B995" s="18"/>
      <c r="C995" s="7"/>
      <c r="D995" s="7"/>
      <c r="E995" s="7"/>
      <c r="F995" s="7"/>
      <c r="G995" s="7"/>
      <c r="H995" s="18"/>
      <c r="I995" s="67"/>
      <c r="J995" s="31"/>
      <c r="K995" s="17"/>
    </row>
    <row r="996" spans="2:11" x14ac:dyDescent="0.25">
      <c r="B996" s="18"/>
      <c r="C996" s="7"/>
      <c r="D996" s="7"/>
      <c r="E996" s="7"/>
      <c r="F996" s="7"/>
      <c r="G996" s="7"/>
      <c r="H996" s="18"/>
      <c r="I996" s="67"/>
      <c r="J996" s="31"/>
      <c r="K996" s="17"/>
    </row>
    <row r="997" spans="2:11" x14ac:dyDescent="0.25">
      <c r="B997" s="18"/>
      <c r="C997" s="7"/>
      <c r="D997" s="7"/>
      <c r="E997" s="7"/>
      <c r="F997" s="7"/>
      <c r="G997" s="7"/>
      <c r="H997" s="18"/>
      <c r="I997" s="67"/>
      <c r="J997" s="31"/>
      <c r="K997" s="17"/>
    </row>
    <row r="998" spans="2:11" x14ac:dyDescent="0.25">
      <c r="B998" s="18"/>
      <c r="C998" s="7"/>
      <c r="D998" s="7"/>
      <c r="E998" s="7"/>
      <c r="F998" s="7"/>
      <c r="G998" s="7"/>
      <c r="H998" s="18"/>
      <c r="I998" s="67"/>
      <c r="J998" s="31"/>
      <c r="K998" s="17"/>
    </row>
    <row r="999" spans="2:11" x14ac:dyDescent="0.25">
      <c r="B999" s="18"/>
      <c r="C999" s="7"/>
      <c r="D999" s="7"/>
      <c r="E999" s="7"/>
      <c r="F999" s="7"/>
      <c r="G999" s="7"/>
      <c r="H999" s="18"/>
      <c r="I999" s="67"/>
      <c r="J999" s="31"/>
      <c r="K999" s="17"/>
    </row>
    <row r="1000" spans="2:11" x14ac:dyDescent="0.25">
      <c r="B1000" s="18"/>
      <c r="C1000" s="7"/>
      <c r="D1000" s="7"/>
      <c r="E1000" s="7"/>
      <c r="F1000" s="7"/>
      <c r="G1000" s="7"/>
      <c r="H1000" s="18"/>
      <c r="I1000" s="67"/>
      <c r="J1000" s="31"/>
      <c r="K1000" s="17"/>
    </row>
    <row r="1001" spans="2:11" x14ac:dyDescent="0.25">
      <c r="B1001" s="18"/>
      <c r="C1001" s="7"/>
      <c r="D1001" s="7"/>
      <c r="E1001" s="7"/>
      <c r="F1001" s="7"/>
      <c r="G1001" s="7"/>
      <c r="H1001" s="18"/>
      <c r="I1001" s="67"/>
      <c r="J1001" s="31"/>
      <c r="K1001" s="17"/>
    </row>
    <row r="1002" spans="2:11" x14ac:dyDescent="0.25">
      <c r="B1002" s="18"/>
      <c r="C1002" s="7"/>
      <c r="D1002" s="7"/>
      <c r="E1002" s="7"/>
      <c r="F1002" s="7"/>
      <c r="G1002" s="7"/>
      <c r="H1002" s="18"/>
      <c r="I1002" s="67"/>
      <c r="J1002" s="31"/>
      <c r="K1002" s="17"/>
    </row>
    <row r="1003" spans="2:11" x14ac:dyDescent="0.25">
      <c r="B1003" s="18"/>
      <c r="C1003" s="7"/>
      <c r="D1003" s="7"/>
      <c r="E1003" s="7"/>
      <c r="F1003" s="7"/>
      <c r="G1003" s="7"/>
      <c r="H1003" s="18"/>
      <c r="I1003" s="67"/>
      <c r="J1003" s="31"/>
      <c r="K1003" s="17"/>
    </row>
    <row r="1004" spans="2:11" x14ac:dyDescent="0.25">
      <c r="B1004" s="18"/>
      <c r="C1004" s="7"/>
      <c r="D1004" s="7"/>
      <c r="E1004" s="7"/>
      <c r="F1004" s="7"/>
      <c r="G1004" s="7"/>
      <c r="H1004" s="18"/>
      <c r="I1004" s="67"/>
      <c r="J1004" s="31"/>
      <c r="K1004" s="17"/>
    </row>
    <row r="1005" spans="2:11" x14ac:dyDescent="0.25">
      <c r="B1005" s="18"/>
      <c r="C1005" s="7"/>
      <c r="D1005" s="7"/>
      <c r="E1005" s="7"/>
      <c r="F1005" s="7"/>
      <c r="G1005" s="7"/>
      <c r="H1005" s="18"/>
      <c r="I1005" s="67"/>
      <c r="J1005" s="31"/>
      <c r="K1005" s="17"/>
    </row>
    <row r="1006" spans="2:11" x14ac:dyDescent="0.25">
      <c r="B1006" s="18"/>
      <c r="C1006" s="7"/>
      <c r="D1006" s="7"/>
      <c r="E1006" s="7"/>
      <c r="F1006" s="7"/>
      <c r="G1006" s="7"/>
      <c r="H1006" s="18"/>
      <c r="I1006" s="67"/>
      <c r="J1006" s="31"/>
      <c r="K1006" s="17"/>
    </row>
    <row r="1007" spans="2:11" x14ac:dyDescent="0.25">
      <c r="B1007" s="18"/>
      <c r="C1007" s="7"/>
      <c r="D1007" s="7"/>
      <c r="E1007" s="7"/>
      <c r="F1007" s="7"/>
      <c r="G1007" s="7"/>
      <c r="H1007" s="18"/>
      <c r="I1007" s="67"/>
      <c r="J1007" s="31"/>
      <c r="K1007" s="17"/>
    </row>
    <row r="1008" spans="2:11" x14ac:dyDescent="0.25">
      <c r="B1008" s="18"/>
      <c r="C1008" s="7"/>
      <c r="D1008" s="7"/>
      <c r="E1008" s="7"/>
      <c r="F1008" s="7"/>
      <c r="G1008" s="7"/>
      <c r="H1008" s="18"/>
      <c r="I1008" s="67"/>
      <c r="J1008" s="31"/>
      <c r="K1008" s="17"/>
    </row>
    <row r="1009" spans="2:11" x14ac:dyDescent="0.25">
      <c r="B1009" s="18"/>
      <c r="C1009" s="7"/>
      <c r="D1009" s="7"/>
      <c r="E1009" s="7"/>
      <c r="F1009" s="7"/>
      <c r="G1009" s="7"/>
      <c r="H1009" s="18"/>
      <c r="I1009" s="67"/>
      <c r="J1009" s="31"/>
      <c r="K1009" s="17"/>
    </row>
    <row r="1010" spans="2:11" x14ac:dyDescent="0.25">
      <c r="B1010" s="18"/>
      <c r="C1010" s="7"/>
      <c r="D1010" s="7"/>
      <c r="E1010" s="7"/>
      <c r="F1010" s="7"/>
      <c r="G1010" s="7"/>
      <c r="H1010" s="18"/>
      <c r="I1010" s="67"/>
      <c r="J1010" s="31"/>
      <c r="K1010" s="17"/>
    </row>
    <row r="1011" spans="2:11" x14ac:dyDescent="0.25">
      <c r="B1011" s="18"/>
      <c r="C1011" s="7"/>
      <c r="D1011" s="7"/>
      <c r="E1011" s="7"/>
      <c r="F1011" s="7"/>
      <c r="G1011" s="7"/>
      <c r="H1011" s="18"/>
      <c r="I1011" s="67"/>
      <c r="J1011" s="31"/>
      <c r="K1011" s="17"/>
    </row>
    <row r="1012" spans="2:11" x14ac:dyDescent="0.25">
      <c r="B1012" s="18"/>
      <c r="C1012" s="7"/>
      <c r="D1012" s="7"/>
      <c r="E1012" s="7"/>
      <c r="F1012" s="7"/>
      <c r="G1012" s="7"/>
      <c r="H1012" s="18"/>
      <c r="I1012" s="67"/>
      <c r="J1012" s="31"/>
      <c r="K1012" s="17"/>
    </row>
    <row r="1013" spans="2:11" x14ac:dyDescent="0.25">
      <c r="B1013" s="18"/>
      <c r="C1013" s="7"/>
      <c r="D1013" s="7"/>
      <c r="E1013" s="7"/>
      <c r="F1013" s="7"/>
      <c r="G1013" s="7"/>
      <c r="H1013" s="18"/>
      <c r="I1013" s="67"/>
      <c r="J1013" s="31"/>
      <c r="K1013" s="17"/>
    </row>
    <row r="1014" spans="2:11" x14ac:dyDescent="0.25">
      <c r="B1014" s="18"/>
      <c r="C1014" s="7"/>
      <c r="D1014" s="7"/>
      <c r="E1014" s="7"/>
      <c r="F1014" s="7"/>
      <c r="G1014" s="7"/>
      <c r="H1014" s="18"/>
      <c r="I1014" s="67"/>
      <c r="J1014" s="31"/>
      <c r="K1014" s="17"/>
    </row>
    <row r="1015" spans="2:11" x14ac:dyDescent="0.25">
      <c r="B1015" s="18"/>
      <c r="C1015" s="7"/>
      <c r="D1015" s="7"/>
      <c r="E1015" s="7"/>
      <c r="F1015" s="7"/>
      <c r="G1015" s="7"/>
      <c r="H1015" s="18"/>
      <c r="I1015" s="67"/>
      <c r="J1015" s="31"/>
      <c r="K1015" s="17"/>
    </row>
    <row r="1016" spans="2:11" x14ac:dyDescent="0.25">
      <c r="B1016" s="18"/>
      <c r="C1016" s="7"/>
      <c r="D1016" s="7"/>
      <c r="E1016" s="7"/>
      <c r="F1016" s="7"/>
      <c r="G1016" s="7"/>
      <c r="H1016" s="18"/>
      <c r="I1016" s="67"/>
      <c r="J1016" s="31"/>
      <c r="K1016" s="17"/>
    </row>
    <row r="1017" spans="2:11" x14ac:dyDescent="0.25">
      <c r="B1017" s="18"/>
      <c r="C1017" s="7"/>
      <c r="D1017" s="7"/>
      <c r="E1017" s="7"/>
      <c r="F1017" s="7"/>
      <c r="G1017" s="7"/>
      <c r="H1017" s="18"/>
      <c r="I1017" s="67"/>
      <c r="J1017" s="31"/>
      <c r="K1017" s="17"/>
    </row>
    <row r="1018" spans="2:11" x14ac:dyDescent="0.25">
      <c r="B1018" s="18"/>
      <c r="C1018" s="7"/>
      <c r="D1018" s="7"/>
      <c r="E1018" s="7"/>
      <c r="F1018" s="7"/>
      <c r="G1018" s="7"/>
      <c r="H1018" s="18"/>
      <c r="I1018" s="67"/>
      <c r="J1018" s="31"/>
      <c r="K1018" s="17"/>
    </row>
    <row r="1019" spans="2:11" x14ac:dyDescent="0.25">
      <c r="B1019" s="18"/>
      <c r="C1019" s="7"/>
      <c r="D1019" s="7"/>
      <c r="E1019" s="7"/>
      <c r="F1019" s="7"/>
      <c r="G1019" s="7"/>
      <c r="H1019" s="18"/>
      <c r="I1019" s="67"/>
      <c r="J1019" s="31"/>
      <c r="K1019" s="17"/>
    </row>
    <row r="1020" spans="2:11" x14ac:dyDescent="0.25">
      <c r="B1020" s="18"/>
      <c r="C1020" s="7"/>
      <c r="D1020" s="7"/>
      <c r="E1020" s="7"/>
      <c r="F1020" s="7"/>
      <c r="G1020" s="7"/>
      <c r="H1020" s="18"/>
      <c r="I1020" s="67"/>
      <c r="J1020" s="31"/>
      <c r="K1020" s="17"/>
    </row>
    <row r="1021" spans="2:11" x14ac:dyDescent="0.25">
      <c r="B1021" s="18"/>
      <c r="C1021" s="7"/>
      <c r="D1021" s="7"/>
      <c r="E1021" s="7"/>
      <c r="F1021" s="7"/>
      <c r="G1021" s="7"/>
      <c r="H1021" s="18"/>
      <c r="I1021" s="67"/>
      <c r="J1021" s="31"/>
      <c r="K1021" s="17"/>
    </row>
    <row r="1022" spans="2:11" x14ac:dyDescent="0.25">
      <c r="B1022" s="18"/>
      <c r="C1022" s="7"/>
      <c r="D1022" s="7"/>
      <c r="E1022" s="7"/>
      <c r="F1022" s="7"/>
      <c r="G1022" s="7"/>
      <c r="H1022" s="18"/>
      <c r="I1022" s="67"/>
      <c r="J1022" s="31"/>
      <c r="K1022" s="17"/>
    </row>
    <row r="1023" spans="2:11" x14ac:dyDescent="0.25">
      <c r="B1023" s="72"/>
      <c r="C1023" s="73"/>
      <c r="D1023" s="7"/>
      <c r="E1023" s="7"/>
      <c r="F1023" s="7"/>
      <c r="G1023" s="7"/>
      <c r="H1023" s="18"/>
      <c r="I1023" s="67"/>
      <c r="J1023" s="31"/>
      <c r="K1023" s="17"/>
    </row>
    <row r="1024" spans="2:11" x14ac:dyDescent="0.25">
      <c r="B1024" s="18"/>
      <c r="C1024" s="7"/>
      <c r="D1024" s="7"/>
      <c r="E1024" s="7"/>
      <c r="F1024" s="7"/>
      <c r="G1024" s="7"/>
      <c r="H1024" s="18"/>
      <c r="I1024" s="67"/>
      <c r="J1024" s="31"/>
      <c r="K1024" s="17"/>
    </row>
    <row r="1025" spans="2:11" x14ac:dyDescent="0.25">
      <c r="B1025" s="18"/>
      <c r="C1025" s="7"/>
      <c r="D1025" s="7"/>
      <c r="E1025" s="7"/>
      <c r="F1025" s="7"/>
      <c r="G1025" s="7"/>
      <c r="H1025" s="18"/>
      <c r="I1025" s="67"/>
      <c r="J1025" s="31"/>
      <c r="K1025" s="17"/>
    </row>
    <row r="1026" spans="2:11" x14ac:dyDescent="0.25">
      <c r="B1026" s="18"/>
      <c r="C1026" s="7"/>
      <c r="D1026" s="7"/>
      <c r="E1026" s="7"/>
      <c r="F1026" s="7"/>
      <c r="G1026" s="7"/>
      <c r="H1026" s="18"/>
      <c r="I1026" s="67"/>
      <c r="J1026" s="31"/>
      <c r="K1026" s="17"/>
    </row>
    <row r="1027" spans="2:11" x14ac:dyDescent="0.25">
      <c r="B1027" s="18"/>
      <c r="C1027" s="7"/>
      <c r="D1027" s="7"/>
      <c r="E1027" s="7"/>
      <c r="F1027" s="7"/>
      <c r="G1027" s="7"/>
      <c r="H1027" s="18"/>
      <c r="I1027" s="67"/>
      <c r="J1027" s="31"/>
      <c r="K1027" s="17"/>
    </row>
    <row r="1028" spans="2:11" x14ac:dyDescent="0.25">
      <c r="B1028" s="18"/>
      <c r="C1028" s="7"/>
      <c r="D1028" s="7"/>
      <c r="E1028" s="7"/>
      <c r="F1028" s="7"/>
      <c r="G1028" s="7"/>
      <c r="H1028" s="18"/>
      <c r="I1028" s="67"/>
      <c r="J1028" s="31"/>
      <c r="K1028" s="17"/>
    </row>
    <row r="1029" spans="2:11" x14ac:dyDescent="0.25">
      <c r="B1029" s="18"/>
      <c r="C1029" s="7"/>
      <c r="D1029" s="7"/>
      <c r="E1029" s="7"/>
      <c r="F1029" s="7"/>
      <c r="G1029" s="7"/>
      <c r="H1029" s="18"/>
      <c r="I1029" s="67"/>
      <c r="J1029" s="31"/>
      <c r="K1029" s="17"/>
    </row>
    <row r="1030" spans="2:11" x14ac:dyDescent="0.25">
      <c r="B1030" s="18"/>
      <c r="C1030" s="7"/>
      <c r="D1030" s="7"/>
      <c r="E1030" s="7"/>
      <c r="F1030" s="7"/>
      <c r="G1030" s="7"/>
      <c r="H1030" s="18"/>
      <c r="I1030" s="67"/>
      <c r="J1030" s="31"/>
      <c r="K1030" s="17"/>
    </row>
    <row r="1031" spans="2:11" x14ac:dyDescent="0.25">
      <c r="B1031" s="18"/>
      <c r="C1031" s="7"/>
      <c r="D1031" s="7"/>
      <c r="E1031" s="7"/>
      <c r="F1031" s="7"/>
      <c r="G1031" s="7"/>
      <c r="H1031" s="18"/>
      <c r="I1031" s="67"/>
      <c r="J1031" s="31"/>
      <c r="K1031" s="17"/>
    </row>
    <row r="1032" spans="2:11" x14ac:dyDescent="0.25">
      <c r="B1032" s="18"/>
      <c r="C1032" s="7"/>
      <c r="D1032" s="7"/>
      <c r="E1032" s="7"/>
      <c r="F1032" s="7"/>
      <c r="G1032" s="7"/>
      <c r="H1032" s="18"/>
      <c r="I1032" s="67"/>
      <c r="J1032" s="31"/>
      <c r="K1032" s="17"/>
    </row>
    <row r="1033" spans="2:11" x14ac:dyDescent="0.25">
      <c r="B1033" s="18"/>
      <c r="C1033" s="7"/>
      <c r="D1033" s="7"/>
      <c r="E1033" s="7"/>
      <c r="F1033" s="7"/>
      <c r="G1033" s="7"/>
      <c r="H1033" s="18"/>
      <c r="I1033" s="67"/>
      <c r="J1033" s="31"/>
      <c r="K1033" s="17"/>
    </row>
    <row r="1034" spans="2:11" x14ac:dyDescent="0.25">
      <c r="B1034" s="18"/>
      <c r="C1034" s="7"/>
      <c r="D1034" s="7"/>
      <c r="E1034" s="7"/>
      <c r="F1034" s="7"/>
      <c r="G1034" s="7"/>
      <c r="H1034" s="18"/>
      <c r="I1034" s="67"/>
      <c r="J1034" s="31"/>
      <c r="K1034" s="17"/>
    </row>
    <row r="1035" spans="2:11" x14ac:dyDescent="0.25">
      <c r="B1035" s="18"/>
      <c r="C1035" s="7"/>
      <c r="D1035" s="7"/>
      <c r="E1035" s="7"/>
      <c r="F1035" s="7"/>
      <c r="G1035" s="7"/>
      <c r="H1035" s="18"/>
      <c r="I1035" s="67"/>
      <c r="J1035" s="31"/>
      <c r="K1035" s="17"/>
    </row>
    <row r="1036" spans="2:11" x14ac:dyDescent="0.25">
      <c r="B1036" s="18"/>
      <c r="C1036" s="7"/>
      <c r="D1036" s="7"/>
      <c r="E1036" s="7"/>
      <c r="F1036" s="7"/>
      <c r="G1036" s="7"/>
      <c r="H1036" s="18"/>
      <c r="I1036" s="67"/>
      <c r="J1036" s="31"/>
      <c r="K1036" s="17"/>
    </row>
    <row r="1037" spans="2:11" x14ac:dyDescent="0.25">
      <c r="B1037" s="18"/>
      <c r="C1037" s="7"/>
      <c r="D1037" s="7"/>
      <c r="E1037" s="7"/>
      <c r="F1037" s="7"/>
      <c r="G1037" s="7"/>
      <c r="H1037" s="18"/>
      <c r="I1037" s="67"/>
      <c r="J1037" s="31"/>
      <c r="K1037" s="17"/>
    </row>
    <row r="1038" spans="2:11" x14ac:dyDescent="0.25">
      <c r="B1038" s="18"/>
      <c r="C1038" s="7"/>
      <c r="D1038" s="7"/>
      <c r="E1038" s="7"/>
      <c r="F1038" s="7"/>
      <c r="G1038" s="7"/>
      <c r="H1038" s="18"/>
      <c r="I1038" s="67"/>
      <c r="J1038" s="31"/>
      <c r="K1038" s="17"/>
    </row>
    <row r="1039" spans="2:11" x14ac:dyDescent="0.25">
      <c r="B1039" s="18"/>
      <c r="C1039" s="7"/>
      <c r="D1039" s="7"/>
      <c r="E1039" s="7"/>
      <c r="F1039" s="7"/>
      <c r="G1039" s="7"/>
      <c r="H1039" s="18"/>
      <c r="I1039" s="67"/>
      <c r="J1039" s="31"/>
      <c r="K1039" s="17"/>
    </row>
    <row r="1040" spans="2:11" x14ac:dyDescent="0.25">
      <c r="B1040" s="18"/>
      <c r="C1040" s="7"/>
      <c r="D1040" s="7"/>
      <c r="E1040" s="7"/>
      <c r="F1040" s="7"/>
      <c r="G1040" s="7"/>
      <c r="H1040" s="18"/>
      <c r="I1040" s="67"/>
      <c r="J1040" s="31"/>
      <c r="K1040" s="17"/>
    </row>
    <row r="1041" spans="2:11" x14ac:dyDescent="0.25">
      <c r="B1041" s="18"/>
      <c r="C1041" s="7"/>
      <c r="D1041" s="7"/>
      <c r="E1041" s="7"/>
      <c r="F1041" s="7"/>
      <c r="G1041" s="7"/>
      <c r="H1041" s="18"/>
      <c r="I1041" s="67"/>
      <c r="J1041" s="31"/>
      <c r="K1041" s="17"/>
    </row>
    <row r="1042" spans="2:11" x14ac:dyDescent="0.25">
      <c r="B1042" s="18"/>
      <c r="C1042" s="7"/>
      <c r="D1042" s="7"/>
      <c r="E1042" s="7"/>
      <c r="F1042" s="7"/>
      <c r="G1042" s="7"/>
      <c r="H1042" s="18"/>
      <c r="I1042" s="67"/>
      <c r="J1042" s="31"/>
      <c r="K1042" s="17"/>
    </row>
    <row r="1043" spans="2:11" x14ac:dyDescent="0.25">
      <c r="B1043" s="18"/>
      <c r="C1043" s="7"/>
      <c r="D1043" s="7"/>
      <c r="E1043" s="7"/>
      <c r="F1043" s="7"/>
      <c r="G1043" s="7"/>
      <c r="H1043" s="18"/>
      <c r="I1043" s="67"/>
      <c r="J1043" s="31"/>
      <c r="K1043" s="17"/>
    </row>
    <row r="1044" spans="2:11" x14ac:dyDescent="0.25">
      <c r="B1044" s="18"/>
      <c r="C1044" s="7"/>
      <c r="D1044" s="7"/>
      <c r="E1044" s="7"/>
      <c r="F1044" s="7"/>
      <c r="G1044" s="7"/>
      <c r="H1044" s="18"/>
      <c r="I1044" s="67"/>
      <c r="J1044" s="31"/>
      <c r="K1044" s="17"/>
    </row>
    <row r="1045" spans="2:11" x14ac:dyDescent="0.25">
      <c r="B1045" s="18"/>
      <c r="C1045" s="7"/>
      <c r="D1045" s="7"/>
      <c r="E1045" s="7"/>
      <c r="F1045" s="7"/>
      <c r="G1045" s="7"/>
      <c r="H1045" s="18"/>
      <c r="I1045" s="67"/>
      <c r="J1045" s="31"/>
      <c r="K1045" s="17"/>
    </row>
    <row r="1046" spans="2:11" x14ac:dyDescent="0.25">
      <c r="B1046" s="18"/>
      <c r="C1046" s="7"/>
      <c r="D1046" s="7"/>
      <c r="E1046" s="7"/>
      <c r="F1046" s="7"/>
      <c r="G1046" s="7"/>
      <c r="H1046" s="18"/>
      <c r="I1046" s="67"/>
      <c r="J1046" s="31"/>
      <c r="K1046" s="17"/>
    </row>
    <row r="1047" spans="2:11" x14ac:dyDescent="0.25">
      <c r="B1047" s="18"/>
      <c r="C1047" s="7"/>
      <c r="D1047" s="7"/>
      <c r="E1047" s="7"/>
      <c r="F1047" s="7"/>
      <c r="G1047" s="7"/>
      <c r="H1047" s="18"/>
      <c r="I1047" s="67"/>
      <c r="J1047" s="31"/>
      <c r="K1047" s="17"/>
    </row>
    <row r="1048" spans="2:11" x14ac:dyDescent="0.25">
      <c r="B1048" s="18"/>
      <c r="C1048" s="7"/>
      <c r="D1048" s="7"/>
      <c r="E1048" s="7"/>
      <c r="F1048" s="7"/>
      <c r="G1048" s="7"/>
      <c r="H1048" s="18"/>
      <c r="I1048" s="67"/>
      <c r="J1048" s="31"/>
      <c r="K1048" s="17"/>
    </row>
    <row r="1049" spans="2:11" x14ac:dyDescent="0.25">
      <c r="B1049" s="18"/>
      <c r="C1049" s="7"/>
      <c r="D1049" s="7"/>
      <c r="E1049" s="7"/>
      <c r="F1049" s="7"/>
      <c r="G1049" s="7"/>
      <c r="H1049" s="18"/>
      <c r="I1049" s="67"/>
      <c r="J1049" s="31"/>
      <c r="K1049" s="17"/>
    </row>
    <row r="1050" spans="2:11" x14ac:dyDescent="0.25">
      <c r="B1050" s="18"/>
      <c r="C1050" s="7"/>
      <c r="D1050" s="7"/>
      <c r="E1050" s="7"/>
      <c r="F1050" s="7"/>
      <c r="G1050" s="7"/>
      <c r="H1050" s="18"/>
      <c r="I1050" s="67"/>
      <c r="J1050" s="31"/>
      <c r="K1050" s="17"/>
    </row>
    <row r="1051" spans="2:11" x14ac:dyDescent="0.25">
      <c r="B1051" s="18"/>
      <c r="C1051" s="7"/>
      <c r="D1051" s="7"/>
      <c r="E1051" s="7"/>
      <c r="F1051" s="7"/>
      <c r="G1051" s="7"/>
      <c r="H1051" s="18"/>
      <c r="I1051" s="67"/>
      <c r="J1051" s="31"/>
      <c r="K1051" s="17"/>
    </row>
    <row r="1052" spans="2:11" x14ac:dyDescent="0.25">
      <c r="B1052" s="18"/>
      <c r="C1052" s="7"/>
      <c r="D1052" s="7"/>
      <c r="E1052" s="7"/>
      <c r="F1052" s="7"/>
      <c r="G1052" s="7"/>
      <c r="H1052" s="18"/>
      <c r="I1052" s="67"/>
      <c r="J1052" s="31"/>
      <c r="K1052" s="17"/>
    </row>
    <row r="1053" spans="2:11" x14ac:dyDescent="0.25">
      <c r="B1053" s="18"/>
      <c r="C1053" s="7"/>
      <c r="D1053" s="7"/>
      <c r="E1053" s="7"/>
      <c r="F1053" s="7"/>
      <c r="G1053" s="7"/>
      <c r="H1053" s="18"/>
      <c r="I1053" s="67"/>
      <c r="J1053" s="31"/>
      <c r="K1053" s="17"/>
    </row>
    <row r="1054" spans="2:11" x14ac:dyDescent="0.25">
      <c r="B1054" s="18"/>
      <c r="C1054" s="7"/>
      <c r="D1054" s="7"/>
      <c r="E1054" s="7"/>
      <c r="F1054" s="7"/>
      <c r="G1054" s="7"/>
      <c r="H1054" s="18"/>
      <c r="I1054" s="67"/>
      <c r="J1054" s="31"/>
      <c r="K1054" s="17"/>
    </row>
    <row r="1055" spans="2:11" x14ac:dyDescent="0.25">
      <c r="B1055" s="18"/>
      <c r="C1055" s="7"/>
      <c r="D1055" s="7"/>
      <c r="E1055" s="7"/>
      <c r="F1055" s="7"/>
      <c r="G1055" s="7"/>
      <c r="H1055" s="18"/>
      <c r="I1055" s="67"/>
      <c r="J1055" s="31"/>
      <c r="K1055" s="17"/>
    </row>
    <row r="1056" spans="2:11" x14ac:dyDescent="0.25">
      <c r="B1056" s="18"/>
      <c r="C1056" s="7"/>
      <c r="D1056" s="7"/>
      <c r="E1056" s="7"/>
      <c r="F1056" s="7"/>
      <c r="G1056" s="7"/>
      <c r="H1056" s="18"/>
      <c r="I1056" s="67"/>
      <c r="J1056" s="31"/>
      <c r="K1056" s="17"/>
    </row>
    <row r="1057" spans="2:11" x14ac:dyDescent="0.25">
      <c r="B1057" s="18"/>
      <c r="C1057" s="7"/>
      <c r="D1057" s="7"/>
      <c r="E1057" s="7"/>
      <c r="F1057" s="7"/>
      <c r="G1057" s="7"/>
      <c r="H1057" s="18"/>
      <c r="I1057" s="67"/>
      <c r="J1057" s="31"/>
      <c r="K1057" s="17"/>
    </row>
    <row r="1058" spans="2:11" x14ac:dyDescent="0.25">
      <c r="B1058" s="18"/>
      <c r="C1058" s="7"/>
      <c r="D1058" s="7"/>
      <c r="E1058" s="7"/>
      <c r="F1058" s="7"/>
      <c r="G1058" s="7"/>
      <c r="H1058" s="18"/>
      <c r="I1058" s="67"/>
      <c r="J1058" s="31"/>
      <c r="K1058" s="17"/>
    </row>
    <row r="1059" spans="2:11" x14ac:dyDescent="0.25">
      <c r="B1059" s="18"/>
      <c r="C1059" s="7"/>
      <c r="D1059" s="7"/>
      <c r="E1059" s="7"/>
      <c r="F1059" s="7"/>
      <c r="G1059" s="7"/>
      <c r="H1059" s="18"/>
      <c r="I1059" s="67"/>
      <c r="J1059" s="31"/>
      <c r="K1059" s="17"/>
    </row>
    <row r="1060" spans="2:11" x14ac:dyDescent="0.25">
      <c r="B1060" s="18"/>
      <c r="C1060" s="7"/>
      <c r="D1060" s="7"/>
      <c r="E1060" s="7"/>
      <c r="F1060" s="7"/>
      <c r="G1060" s="7"/>
      <c r="H1060" s="18"/>
      <c r="I1060" s="67"/>
      <c r="J1060" s="31"/>
      <c r="K1060" s="17"/>
    </row>
    <row r="1061" spans="2:11" x14ac:dyDescent="0.25">
      <c r="B1061" s="18"/>
      <c r="C1061" s="7"/>
      <c r="D1061" s="7"/>
      <c r="E1061" s="7"/>
      <c r="F1061" s="7"/>
      <c r="G1061" s="7"/>
      <c r="H1061" s="18"/>
      <c r="I1061" s="67"/>
      <c r="J1061" s="31"/>
      <c r="K1061" s="17"/>
    </row>
    <row r="1062" spans="2:11" x14ac:dyDescent="0.25">
      <c r="B1062" s="18"/>
      <c r="C1062" s="7"/>
      <c r="D1062" s="7"/>
      <c r="E1062" s="7"/>
      <c r="F1062" s="7"/>
      <c r="G1062" s="7"/>
      <c r="H1062" s="18"/>
      <c r="I1062" s="67"/>
      <c r="J1062" s="31"/>
      <c r="K1062" s="17"/>
    </row>
    <row r="1063" spans="2:11" x14ac:dyDescent="0.25">
      <c r="B1063" s="18"/>
      <c r="C1063" s="7"/>
      <c r="D1063" s="7"/>
      <c r="E1063" s="7"/>
      <c r="F1063" s="7"/>
      <c r="G1063" s="7"/>
      <c r="H1063" s="18"/>
      <c r="I1063" s="67"/>
      <c r="J1063" s="31"/>
      <c r="K1063" s="17"/>
    </row>
    <row r="1064" spans="2:11" x14ac:dyDescent="0.25">
      <c r="B1064" s="18"/>
      <c r="C1064" s="7"/>
      <c r="D1064" s="7"/>
      <c r="E1064" s="7"/>
      <c r="F1064" s="7"/>
      <c r="G1064" s="7"/>
      <c r="H1064" s="18"/>
      <c r="I1064" s="67"/>
      <c r="J1064" s="31"/>
      <c r="K1064" s="17"/>
    </row>
    <row r="1065" spans="2:11" x14ac:dyDescent="0.25">
      <c r="B1065" s="18"/>
      <c r="C1065" s="7"/>
      <c r="D1065" s="7"/>
      <c r="E1065" s="7"/>
      <c r="F1065" s="7"/>
      <c r="G1065" s="7"/>
      <c r="H1065" s="18"/>
      <c r="I1065" s="67"/>
      <c r="J1065" s="31"/>
      <c r="K1065" s="17"/>
    </row>
    <row r="1066" spans="2:11" x14ac:dyDescent="0.25">
      <c r="B1066" s="18"/>
      <c r="C1066" s="7"/>
      <c r="D1066" s="7"/>
      <c r="E1066" s="7"/>
      <c r="F1066" s="7"/>
      <c r="G1066" s="7"/>
      <c r="H1066" s="18"/>
      <c r="I1066" s="67"/>
      <c r="J1066" s="31"/>
      <c r="K1066" s="17"/>
    </row>
    <row r="1067" spans="2:11" x14ac:dyDescent="0.25">
      <c r="B1067" s="18"/>
      <c r="C1067" s="7"/>
      <c r="D1067" s="7"/>
      <c r="E1067" s="7"/>
      <c r="F1067" s="7"/>
      <c r="G1067" s="7"/>
      <c r="H1067" s="18"/>
      <c r="I1067" s="67"/>
      <c r="J1067" s="31"/>
      <c r="K1067" s="17"/>
    </row>
    <row r="1068" spans="2:11" x14ac:dyDescent="0.25">
      <c r="B1068" s="18"/>
      <c r="C1068" s="7"/>
      <c r="D1068" s="7"/>
      <c r="E1068" s="7"/>
      <c r="F1068" s="7"/>
      <c r="G1068" s="7"/>
      <c r="H1068" s="18"/>
      <c r="I1068" s="67"/>
      <c r="J1068" s="31"/>
      <c r="K1068" s="17"/>
    </row>
    <row r="1069" spans="2:11" x14ac:dyDescent="0.25">
      <c r="B1069" s="18"/>
      <c r="C1069" s="7"/>
      <c r="D1069" s="7"/>
      <c r="E1069" s="7"/>
      <c r="F1069" s="7"/>
      <c r="G1069" s="7"/>
      <c r="H1069" s="18"/>
      <c r="I1069" s="67"/>
      <c r="J1069" s="31"/>
      <c r="K1069" s="17"/>
    </row>
    <row r="1070" spans="2:11" x14ac:dyDescent="0.25">
      <c r="B1070" s="18"/>
      <c r="C1070" s="7"/>
      <c r="D1070" s="7"/>
      <c r="E1070" s="7"/>
      <c r="F1070" s="7"/>
      <c r="G1070" s="7"/>
      <c r="H1070" s="18"/>
      <c r="I1070" s="67"/>
      <c r="J1070" s="31"/>
      <c r="K1070" s="17"/>
    </row>
    <row r="1071" spans="2:11" x14ac:dyDescent="0.25">
      <c r="B1071" s="18"/>
      <c r="C1071" s="7"/>
      <c r="D1071" s="7"/>
      <c r="E1071" s="7"/>
      <c r="F1071" s="7"/>
      <c r="G1071" s="7"/>
      <c r="H1071" s="18"/>
      <c r="I1071" s="67"/>
      <c r="J1071" s="31"/>
      <c r="K1071" s="17"/>
    </row>
    <row r="1072" spans="2:11" x14ac:dyDescent="0.25">
      <c r="B1072" s="18"/>
      <c r="C1072" s="7"/>
      <c r="D1072" s="7"/>
      <c r="E1072" s="7"/>
      <c r="F1072" s="7"/>
      <c r="G1072" s="7"/>
      <c r="H1072" s="18"/>
      <c r="I1072" s="67"/>
      <c r="J1072" s="31"/>
      <c r="K1072" s="17"/>
    </row>
    <row r="1073" spans="2:11" x14ac:dyDescent="0.25">
      <c r="B1073" s="18"/>
      <c r="C1073" s="7"/>
      <c r="D1073" s="7"/>
      <c r="E1073" s="7"/>
      <c r="F1073" s="7"/>
      <c r="G1073" s="7"/>
      <c r="H1073" s="18"/>
      <c r="I1073" s="67"/>
      <c r="J1073" s="31"/>
      <c r="K1073" s="17"/>
    </row>
    <row r="1074" spans="2:11" x14ac:dyDescent="0.25">
      <c r="B1074" s="18"/>
      <c r="C1074" s="7"/>
      <c r="D1074" s="7"/>
      <c r="E1074" s="7"/>
      <c r="F1074" s="7"/>
      <c r="G1074" s="7"/>
      <c r="H1074" s="18"/>
      <c r="I1074" s="67"/>
      <c r="J1074" s="31"/>
      <c r="K1074" s="17"/>
    </row>
    <row r="1075" spans="2:11" x14ac:dyDescent="0.25">
      <c r="B1075" s="18"/>
      <c r="C1075" s="7"/>
      <c r="D1075" s="7"/>
      <c r="E1075" s="7"/>
      <c r="F1075" s="7"/>
      <c r="G1075" s="7"/>
      <c r="H1075" s="18"/>
      <c r="I1075" s="67"/>
      <c r="J1075" s="31"/>
      <c r="K1075" s="17"/>
    </row>
    <row r="1076" spans="2:11" x14ac:dyDescent="0.25">
      <c r="B1076" s="18"/>
      <c r="C1076" s="7"/>
      <c r="D1076" s="7"/>
      <c r="E1076" s="7"/>
      <c r="F1076" s="7"/>
      <c r="G1076" s="7"/>
      <c r="H1076" s="18"/>
      <c r="I1076" s="67"/>
      <c r="J1076" s="31"/>
      <c r="K1076" s="17"/>
    </row>
    <row r="1077" spans="2:11" x14ac:dyDescent="0.25">
      <c r="B1077" s="18"/>
      <c r="C1077" s="7"/>
      <c r="D1077" s="7"/>
      <c r="E1077" s="7"/>
      <c r="F1077" s="7"/>
      <c r="G1077" s="7"/>
      <c r="H1077" s="18"/>
      <c r="I1077" s="67"/>
      <c r="J1077" s="31"/>
      <c r="K1077" s="17"/>
    </row>
    <row r="1078" spans="2:11" x14ac:dyDescent="0.25">
      <c r="B1078" s="18"/>
      <c r="C1078" s="7"/>
      <c r="D1078" s="7"/>
      <c r="E1078" s="7"/>
      <c r="F1078" s="7"/>
      <c r="G1078" s="7"/>
      <c r="H1078" s="18"/>
      <c r="I1078" s="67"/>
      <c r="J1078" s="31"/>
      <c r="K1078" s="17"/>
    </row>
    <row r="1079" spans="2:11" x14ac:dyDescent="0.25">
      <c r="B1079" s="18"/>
      <c r="C1079" s="7"/>
      <c r="D1079" s="7"/>
      <c r="E1079" s="7"/>
      <c r="F1079" s="7"/>
      <c r="G1079" s="7"/>
      <c r="H1079" s="18"/>
      <c r="I1079" s="67"/>
      <c r="J1079" s="31"/>
      <c r="K1079" s="17"/>
    </row>
    <row r="1080" spans="2:11" x14ac:dyDescent="0.25">
      <c r="B1080" s="18"/>
      <c r="C1080" s="7"/>
      <c r="D1080" s="7"/>
      <c r="E1080" s="7"/>
      <c r="F1080" s="7"/>
      <c r="G1080" s="7"/>
      <c r="H1080" s="18"/>
      <c r="I1080" s="67"/>
      <c r="J1080" s="31"/>
      <c r="K1080" s="17"/>
    </row>
    <row r="1081" spans="2:11" x14ac:dyDescent="0.25">
      <c r="B1081" s="18"/>
      <c r="C1081" s="7"/>
      <c r="D1081" s="7"/>
      <c r="E1081" s="7"/>
      <c r="F1081" s="7"/>
      <c r="G1081" s="7"/>
      <c r="H1081" s="18"/>
      <c r="I1081" s="67"/>
      <c r="J1081" s="31"/>
      <c r="K1081" s="17"/>
    </row>
    <row r="1082" spans="2:11" x14ac:dyDescent="0.25">
      <c r="B1082" s="18"/>
      <c r="C1082" s="7"/>
      <c r="D1082" s="7"/>
      <c r="E1082" s="7"/>
      <c r="F1082" s="7"/>
      <c r="G1082" s="7"/>
      <c r="H1082" s="18"/>
      <c r="I1082" s="67"/>
      <c r="J1082" s="31"/>
      <c r="K1082" s="17"/>
    </row>
    <row r="1083" spans="2:11" x14ac:dyDescent="0.25">
      <c r="B1083" s="18"/>
      <c r="C1083" s="7"/>
      <c r="D1083" s="7"/>
      <c r="E1083" s="7"/>
      <c r="F1083" s="7"/>
      <c r="G1083" s="7"/>
      <c r="H1083" s="18"/>
      <c r="I1083" s="67"/>
      <c r="J1083" s="31"/>
      <c r="K1083" s="17"/>
    </row>
    <row r="1084" spans="2:11" x14ac:dyDescent="0.25">
      <c r="B1084" s="18"/>
      <c r="C1084" s="7"/>
      <c r="D1084" s="7"/>
      <c r="E1084" s="7"/>
      <c r="F1084" s="7"/>
      <c r="G1084" s="7"/>
      <c r="H1084" s="18"/>
      <c r="I1084" s="67"/>
      <c r="J1084" s="31"/>
      <c r="K1084" s="17"/>
    </row>
    <row r="1085" spans="2:11" x14ac:dyDescent="0.25">
      <c r="B1085" s="18"/>
      <c r="C1085" s="7"/>
      <c r="D1085" s="7"/>
      <c r="E1085" s="7"/>
      <c r="F1085" s="7"/>
      <c r="G1085" s="7"/>
      <c r="H1085" s="18"/>
      <c r="I1085" s="67"/>
      <c r="J1085" s="31"/>
      <c r="K1085" s="17"/>
    </row>
    <row r="1086" spans="2:11" x14ac:dyDescent="0.25">
      <c r="B1086" s="18"/>
      <c r="C1086" s="7"/>
      <c r="D1086" s="7"/>
      <c r="E1086" s="7"/>
      <c r="F1086" s="7"/>
      <c r="G1086" s="7"/>
      <c r="H1086" s="18"/>
      <c r="I1086" s="67"/>
      <c r="J1086" s="31"/>
      <c r="K1086" s="17"/>
    </row>
    <row r="1087" spans="2:11" x14ac:dyDescent="0.25">
      <c r="B1087" s="72"/>
      <c r="C1087" s="73"/>
      <c r="D1087" s="7"/>
      <c r="E1087" s="7"/>
      <c r="F1087" s="7"/>
      <c r="G1087" s="7"/>
      <c r="H1087" s="18"/>
      <c r="I1087" s="67"/>
      <c r="J1087" s="31"/>
      <c r="K1087" s="17"/>
    </row>
    <row r="1088" spans="2:11" x14ac:dyDescent="0.25">
      <c r="B1088" s="18"/>
      <c r="C1088" s="7"/>
      <c r="D1088" s="7"/>
      <c r="E1088" s="7"/>
      <c r="F1088" s="7"/>
      <c r="G1088" s="7"/>
      <c r="H1088" s="18"/>
      <c r="I1088" s="67"/>
      <c r="J1088" s="31"/>
      <c r="K1088" s="17"/>
    </row>
    <row r="1089" spans="2:11" x14ac:dyDescent="0.25">
      <c r="B1089" s="18"/>
      <c r="C1089" s="7"/>
      <c r="D1089" s="7"/>
      <c r="E1089" s="7"/>
      <c r="F1089" s="7"/>
      <c r="G1089" s="7"/>
      <c r="H1089" s="18"/>
      <c r="I1089" s="67"/>
      <c r="J1089" s="31"/>
      <c r="K1089" s="17"/>
    </row>
    <row r="1090" spans="2:11" x14ac:dyDescent="0.25">
      <c r="B1090" s="18"/>
      <c r="C1090" s="7"/>
      <c r="D1090" s="7"/>
      <c r="E1090" s="7"/>
      <c r="F1090" s="7"/>
      <c r="G1090" s="7"/>
      <c r="H1090" s="18"/>
      <c r="I1090" s="67"/>
      <c r="J1090" s="31"/>
      <c r="K1090" s="17"/>
    </row>
    <row r="1091" spans="2:11" x14ac:dyDescent="0.25">
      <c r="B1091" s="18"/>
      <c r="C1091" s="7"/>
      <c r="D1091" s="7"/>
      <c r="E1091" s="7"/>
      <c r="F1091" s="7"/>
      <c r="G1091" s="7"/>
      <c r="H1091" s="18"/>
      <c r="I1091" s="67"/>
      <c r="J1091" s="31"/>
      <c r="K1091" s="17"/>
    </row>
    <row r="1092" spans="2:11" x14ac:dyDescent="0.25">
      <c r="B1092" s="18"/>
      <c r="C1092" s="7"/>
      <c r="D1092" s="7"/>
      <c r="E1092" s="7"/>
      <c r="F1092" s="7"/>
      <c r="G1092" s="7"/>
      <c r="H1092" s="18"/>
      <c r="I1092" s="67"/>
      <c r="J1092" s="31"/>
      <c r="K1092" s="17"/>
    </row>
    <row r="1093" spans="2:11" x14ac:dyDescent="0.25">
      <c r="B1093" s="18"/>
      <c r="C1093" s="7"/>
      <c r="D1093" s="7"/>
      <c r="E1093" s="7"/>
      <c r="F1093" s="7"/>
      <c r="G1093" s="7"/>
      <c r="H1093" s="18"/>
      <c r="I1093" s="67"/>
      <c r="J1093" s="31"/>
      <c r="K1093" s="17"/>
    </row>
    <row r="1094" spans="2:11" x14ac:dyDescent="0.25">
      <c r="B1094" s="18"/>
      <c r="C1094" s="7"/>
      <c r="D1094" s="7"/>
      <c r="E1094" s="7"/>
      <c r="F1094" s="7"/>
      <c r="G1094" s="7"/>
      <c r="H1094" s="18"/>
      <c r="I1094" s="67"/>
      <c r="J1094" s="31"/>
      <c r="K1094" s="17"/>
    </row>
    <row r="1095" spans="2:11" x14ac:dyDescent="0.25">
      <c r="B1095" s="18"/>
      <c r="C1095" s="7"/>
      <c r="D1095" s="7"/>
      <c r="E1095" s="7"/>
      <c r="F1095" s="7"/>
      <c r="G1095" s="7"/>
      <c r="H1095" s="18"/>
      <c r="I1095" s="67"/>
      <c r="J1095" s="31"/>
      <c r="K1095" s="17"/>
    </row>
    <row r="1096" spans="2:11" x14ac:dyDescent="0.25">
      <c r="B1096" s="18"/>
      <c r="C1096" s="7"/>
      <c r="D1096" s="7"/>
      <c r="E1096" s="7"/>
      <c r="F1096" s="7"/>
      <c r="G1096" s="7"/>
      <c r="H1096" s="18"/>
      <c r="I1096" s="67"/>
      <c r="J1096" s="31"/>
      <c r="K1096" s="17"/>
    </row>
    <row r="1097" spans="2:11" x14ac:dyDescent="0.25">
      <c r="B1097" s="18"/>
      <c r="C1097" s="7"/>
      <c r="D1097" s="7"/>
      <c r="E1097" s="7"/>
      <c r="F1097" s="7"/>
      <c r="G1097" s="7"/>
      <c r="H1097" s="18"/>
      <c r="I1097" s="67"/>
      <c r="J1097" s="31"/>
      <c r="K1097" s="17"/>
    </row>
    <row r="1098" spans="2:11" x14ac:dyDescent="0.25">
      <c r="B1098" s="18"/>
      <c r="C1098" s="7"/>
      <c r="D1098" s="7"/>
      <c r="E1098" s="7"/>
      <c r="F1098" s="7"/>
      <c r="G1098" s="7"/>
      <c r="H1098" s="18"/>
      <c r="I1098" s="67"/>
      <c r="J1098" s="31"/>
      <c r="K1098" s="17"/>
    </row>
    <row r="1099" spans="2:11" x14ac:dyDescent="0.25">
      <c r="B1099" s="18"/>
      <c r="C1099" s="7"/>
      <c r="D1099" s="7"/>
      <c r="E1099" s="7"/>
      <c r="F1099" s="7"/>
      <c r="G1099" s="7"/>
      <c r="H1099" s="18"/>
      <c r="I1099" s="67"/>
      <c r="J1099" s="31"/>
      <c r="K1099" s="17"/>
    </row>
    <row r="1100" spans="2:11" x14ac:dyDescent="0.25">
      <c r="B1100" s="18"/>
      <c r="C1100" s="7"/>
      <c r="D1100" s="7"/>
      <c r="E1100" s="7"/>
      <c r="F1100" s="7"/>
      <c r="G1100" s="7"/>
      <c r="H1100" s="18"/>
      <c r="I1100" s="67"/>
      <c r="J1100" s="31"/>
      <c r="K1100" s="17"/>
    </row>
    <row r="1101" spans="2:11" x14ac:dyDescent="0.25">
      <c r="B1101" s="18"/>
      <c r="C1101" s="7"/>
      <c r="D1101" s="7"/>
      <c r="E1101" s="7"/>
      <c r="F1101" s="7"/>
      <c r="G1101" s="7"/>
      <c r="H1101" s="18"/>
      <c r="I1101" s="67"/>
      <c r="J1101" s="31"/>
      <c r="K1101" s="17"/>
    </row>
    <row r="1102" spans="2:11" x14ac:dyDescent="0.25">
      <c r="B1102" s="18"/>
      <c r="C1102" s="7"/>
      <c r="D1102" s="7"/>
      <c r="E1102" s="7"/>
      <c r="F1102" s="7"/>
      <c r="G1102" s="7"/>
      <c r="H1102" s="18"/>
      <c r="I1102" s="67"/>
      <c r="J1102" s="31"/>
      <c r="K1102" s="17"/>
    </row>
    <row r="1103" spans="2:11" x14ac:dyDescent="0.25">
      <c r="B1103" s="18"/>
      <c r="C1103" s="7"/>
      <c r="D1103" s="7"/>
      <c r="E1103" s="7"/>
      <c r="F1103" s="7"/>
      <c r="G1103" s="7"/>
      <c r="H1103" s="18"/>
      <c r="I1103" s="67"/>
      <c r="J1103" s="31"/>
      <c r="K1103" s="17"/>
    </row>
    <row r="1104" spans="2:11" x14ac:dyDescent="0.25">
      <c r="B1104" s="18"/>
      <c r="C1104" s="7"/>
      <c r="D1104" s="7"/>
      <c r="E1104" s="7"/>
      <c r="F1104" s="7"/>
      <c r="G1104" s="7"/>
      <c r="H1104" s="18"/>
      <c r="I1104" s="67"/>
      <c r="J1104" s="31"/>
      <c r="K1104" s="17"/>
    </row>
    <row r="1105" spans="2:11" x14ac:dyDescent="0.25">
      <c r="B1105" s="18"/>
      <c r="C1105" s="7"/>
      <c r="D1105" s="7"/>
      <c r="E1105" s="7"/>
      <c r="F1105" s="7"/>
      <c r="G1105" s="7"/>
      <c r="H1105" s="18"/>
      <c r="I1105" s="67"/>
      <c r="J1105" s="31"/>
      <c r="K1105" s="17"/>
    </row>
    <row r="1106" spans="2:11" x14ac:dyDescent="0.25">
      <c r="B1106" s="18"/>
      <c r="C1106" s="7"/>
      <c r="D1106" s="7"/>
      <c r="E1106" s="7"/>
      <c r="F1106" s="7"/>
      <c r="G1106" s="7"/>
      <c r="H1106" s="18"/>
      <c r="I1106" s="67"/>
      <c r="J1106" s="31"/>
      <c r="K1106" s="17"/>
    </row>
    <row r="1107" spans="2:11" x14ac:dyDescent="0.25">
      <c r="B1107" s="18"/>
      <c r="C1107" s="7"/>
      <c r="D1107" s="7"/>
      <c r="E1107" s="7"/>
      <c r="F1107" s="7"/>
      <c r="G1107" s="7"/>
      <c r="H1107" s="18"/>
      <c r="I1107" s="67"/>
      <c r="J1107" s="31"/>
      <c r="K1107" s="17"/>
    </row>
    <row r="1108" spans="2:11" x14ac:dyDescent="0.25">
      <c r="B1108" s="18"/>
      <c r="C1108" s="7"/>
      <c r="D1108" s="7"/>
      <c r="E1108" s="7"/>
      <c r="F1108" s="7"/>
      <c r="G1108" s="7"/>
      <c r="H1108" s="18"/>
      <c r="I1108" s="67"/>
      <c r="J1108" s="31"/>
      <c r="K1108" s="17"/>
    </row>
    <row r="1109" spans="2:11" x14ac:dyDescent="0.25">
      <c r="B1109" s="18"/>
      <c r="C1109" s="7"/>
      <c r="D1109" s="7"/>
      <c r="E1109" s="7"/>
      <c r="F1109" s="7"/>
      <c r="G1109" s="7"/>
      <c r="H1109" s="18"/>
      <c r="I1109" s="67"/>
      <c r="J1109" s="31"/>
      <c r="K1109" s="17"/>
    </row>
    <row r="1110" spans="2:11" x14ac:dyDescent="0.25">
      <c r="B1110" s="18"/>
      <c r="C1110" s="7"/>
      <c r="D1110" s="7"/>
      <c r="E1110" s="7"/>
      <c r="F1110" s="7"/>
      <c r="G1110" s="7"/>
      <c r="H1110" s="18"/>
      <c r="I1110" s="67"/>
      <c r="J1110" s="31"/>
      <c r="K1110" s="17"/>
    </row>
    <row r="1111" spans="2:11" x14ac:dyDescent="0.25">
      <c r="B1111" s="18"/>
      <c r="C1111" s="7"/>
      <c r="D1111" s="7"/>
      <c r="E1111" s="7"/>
      <c r="F1111" s="7"/>
      <c r="G1111" s="7"/>
      <c r="H1111" s="18"/>
      <c r="I1111" s="67"/>
      <c r="J1111" s="31"/>
      <c r="K1111" s="17"/>
    </row>
    <row r="1112" spans="2:11" x14ac:dyDescent="0.25">
      <c r="B1112" s="18"/>
      <c r="C1112" s="7"/>
      <c r="D1112" s="7"/>
      <c r="E1112" s="7"/>
      <c r="F1112" s="7"/>
      <c r="G1112" s="7"/>
      <c r="H1112" s="18"/>
      <c r="I1112" s="67"/>
      <c r="J1112" s="31"/>
      <c r="K1112" s="17"/>
    </row>
    <row r="1113" spans="2:11" x14ac:dyDescent="0.25">
      <c r="B1113" s="18"/>
      <c r="C1113" s="7"/>
      <c r="D1113" s="7"/>
      <c r="E1113" s="7"/>
      <c r="F1113" s="7"/>
      <c r="G1113" s="7"/>
      <c r="H1113" s="18"/>
      <c r="I1113" s="67"/>
      <c r="J1113" s="31"/>
      <c r="K1113" s="17"/>
    </row>
    <row r="1114" spans="2:11" x14ac:dyDescent="0.25">
      <c r="B1114" s="18"/>
      <c r="C1114" s="7"/>
      <c r="D1114" s="7"/>
      <c r="E1114" s="7"/>
      <c r="F1114" s="7"/>
      <c r="G1114" s="7"/>
      <c r="H1114" s="18"/>
      <c r="I1114" s="67"/>
      <c r="J1114" s="31"/>
      <c r="K1114" s="17"/>
    </row>
    <row r="1115" spans="2:11" x14ac:dyDescent="0.25">
      <c r="B1115" s="18"/>
      <c r="C1115" s="7"/>
      <c r="D1115" s="7"/>
      <c r="E1115" s="7"/>
      <c r="F1115" s="7"/>
      <c r="G1115" s="7"/>
      <c r="H1115" s="18"/>
      <c r="I1115" s="67"/>
      <c r="J1115" s="31"/>
      <c r="K1115" s="17"/>
    </row>
    <row r="1116" spans="2:11" x14ac:dyDescent="0.25">
      <c r="B1116" s="18"/>
      <c r="C1116" s="7"/>
      <c r="D1116" s="7"/>
      <c r="E1116" s="7"/>
      <c r="F1116" s="7"/>
      <c r="G1116" s="7"/>
      <c r="H1116" s="18"/>
      <c r="I1116" s="67"/>
      <c r="J1116" s="31"/>
      <c r="K1116" s="17"/>
    </row>
    <row r="1117" spans="2:11" x14ac:dyDescent="0.25">
      <c r="B1117" s="18"/>
      <c r="C1117" s="7"/>
      <c r="D1117" s="7"/>
      <c r="E1117" s="7"/>
      <c r="F1117" s="7"/>
      <c r="G1117" s="7"/>
      <c r="H1117" s="18"/>
      <c r="I1117" s="67"/>
      <c r="J1117" s="31"/>
      <c r="K1117" s="17"/>
    </row>
    <row r="1118" spans="2:11" x14ac:dyDescent="0.25">
      <c r="B1118" s="18"/>
      <c r="C1118" s="7"/>
      <c r="D1118" s="7"/>
      <c r="E1118" s="7"/>
      <c r="F1118" s="7"/>
      <c r="G1118" s="7"/>
      <c r="H1118" s="18"/>
      <c r="I1118" s="67"/>
      <c r="J1118" s="31"/>
      <c r="K1118" s="17"/>
    </row>
    <row r="1119" spans="2:11" x14ac:dyDescent="0.25">
      <c r="B1119" s="18"/>
      <c r="C1119" s="7"/>
      <c r="D1119" s="7"/>
      <c r="E1119" s="7"/>
      <c r="F1119" s="7"/>
      <c r="G1119" s="7"/>
      <c r="H1119" s="18"/>
      <c r="I1119" s="67"/>
      <c r="J1119" s="31"/>
      <c r="K1119" s="17"/>
    </row>
    <row r="1120" spans="2:11" x14ac:dyDescent="0.25">
      <c r="B1120" s="18"/>
      <c r="C1120" s="7"/>
      <c r="D1120" s="7"/>
      <c r="E1120" s="7"/>
      <c r="F1120" s="7"/>
      <c r="G1120" s="7"/>
      <c r="H1120" s="18"/>
      <c r="I1120" s="67"/>
      <c r="J1120" s="31"/>
      <c r="K1120" s="17"/>
    </row>
    <row r="1121" spans="2:11" x14ac:dyDescent="0.25">
      <c r="B1121" s="18"/>
      <c r="C1121" s="7"/>
      <c r="D1121" s="7"/>
      <c r="E1121" s="7"/>
      <c r="F1121" s="7"/>
      <c r="G1121" s="7"/>
      <c r="H1121" s="18"/>
      <c r="I1121" s="67"/>
      <c r="J1121" s="31"/>
      <c r="K1121" s="17"/>
    </row>
    <row r="1122" spans="2:11" x14ac:dyDescent="0.25">
      <c r="B1122" s="18"/>
      <c r="C1122" s="7"/>
      <c r="D1122" s="7"/>
      <c r="E1122" s="7"/>
      <c r="F1122" s="7"/>
      <c r="G1122" s="7"/>
      <c r="H1122" s="18"/>
      <c r="I1122" s="67"/>
      <c r="J1122" s="31"/>
      <c r="K1122" s="17"/>
    </row>
    <row r="1123" spans="2:11" x14ac:dyDescent="0.25">
      <c r="B1123" s="18"/>
      <c r="C1123" s="7"/>
      <c r="D1123" s="7"/>
      <c r="E1123" s="7"/>
      <c r="F1123" s="7"/>
      <c r="G1123" s="7"/>
      <c r="H1123" s="18"/>
      <c r="I1123" s="67"/>
      <c r="J1123" s="31"/>
      <c r="K1123" s="17"/>
    </row>
    <row r="1124" spans="2:11" x14ac:dyDescent="0.25">
      <c r="B1124" s="18"/>
      <c r="C1124" s="7"/>
      <c r="D1124" s="7"/>
      <c r="E1124" s="7"/>
      <c r="F1124" s="7"/>
      <c r="G1124" s="7"/>
      <c r="H1124" s="18"/>
      <c r="I1124" s="67"/>
      <c r="J1124" s="31"/>
      <c r="K1124" s="17"/>
    </row>
    <row r="1125" spans="2:11" x14ac:dyDescent="0.25">
      <c r="B1125" s="18"/>
      <c r="C1125" s="7"/>
      <c r="D1125" s="7"/>
      <c r="E1125" s="7"/>
      <c r="F1125" s="7"/>
      <c r="G1125" s="7"/>
      <c r="H1125" s="18"/>
      <c r="I1125" s="67"/>
      <c r="J1125" s="31"/>
      <c r="K1125" s="17"/>
    </row>
    <row r="1126" spans="2:11" x14ac:dyDescent="0.25">
      <c r="B1126" s="18"/>
      <c r="C1126" s="7"/>
      <c r="D1126" s="7"/>
      <c r="E1126" s="7"/>
      <c r="F1126" s="7"/>
      <c r="G1126" s="7"/>
      <c r="H1126" s="18"/>
      <c r="I1126" s="67"/>
      <c r="J1126" s="31"/>
      <c r="K1126" s="17"/>
    </row>
    <row r="1127" spans="2:11" x14ac:dyDescent="0.25">
      <c r="B1127" s="18"/>
      <c r="C1127" s="7"/>
      <c r="D1127" s="7"/>
      <c r="E1127" s="7"/>
      <c r="F1127" s="7"/>
      <c r="G1127" s="7"/>
      <c r="H1127" s="18"/>
      <c r="I1127" s="67"/>
      <c r="J1127" s="31"/>
      <c r="K1127" s="17"/>
    </row>
    <row r="1128" spans="2:11" x14ac:dyDescent="0.25">
      <c r="B1128" s="18"/>
      <c r="C1128" s="7"/>
      <c r="D1128" s="7"/>
      <c r="E1128" s="7"/>
      <c r="F1128" s="7"/>
      <c r="G1128" s="7"/>
      <c r="H1128" s="18"/>
      <c r="I1128" s="67"/>
      <c r="J1128" s="31"/>
      <c r="K1128" s="17"/>
    </row>
    <row r="1129" spans="2:11" x14ac:dyDescent="0.25">
      <c r="B1129" s="18"/>
      <c r="C1129" s="7"/>
      <c r="D1129" s="7"/>
      <c r="E1129" s="7"/>
      <c r="F1129" s="7"/>
      <c r="G1129" s="7"/>
      <c r="H1129" s="18"/>
      <c r="I1129" s="67"/>
      <c r="J1129" s="31"/>
      <c r="K1129" s="17"/>
    </row>
    <row r="1130" spans="2:11" x14ac:dyDescent="0.25">
      <c r="B1130" s="18"/>
      <c r="C1130" s="7"/>
      <c r="D1130" s="7"/>
      <c r="E1130" s="7"/>
      <c r="F1130" s="7"/>
      <c r="G1130" s="7"/>
      <c r="H1130" s="18"/>
      <c r="I1130" s="67"/>
      <c r="J1130" s="31"/>
      <c r="K1130" s="17"/>
    </row>
    <row r="1131" spans="2:11" x14ac:dyDescent="0.25">
      <c r="B1131" s="18"/>
      <c r="C1131" s="7"/>
      <c r="D1131" s="7"/>
      <c r="E1131" s="7"/>
      <c r="F1131" s="7"/>
      <c r="G1131" s="7"/>
      <c r="H1131" s="18"/>
      <c r="I1131" s="67"/>
      <c r="J1131" s="31"/>
      <c r="K1131" s="17"/>
    </row>
    <row r="1132" spans="2:11" x14ac:dyDescent="0.25">
      <c r="B1132" s="18"/>
      <c r="C1132" s="7"/>
      <c r="D1132" s="7"/>
      <c r="E1132" s="7"/>
      <c r="F1132" s="7"/>
      <c r="G1132" s="7"/>
      <c r="H1132" s="18"/>
      <c r="I1132" s="67"/>
      <c r="J1132" s="31"/>
      <c r="K1132" s="17"/>
    </row>
    <row r="1133" spans="2:11" x14ac:dyDescent="0.25">
      <c r="B1133" s="18"/>
      <c r="C1133" s="7"/>
      <c r="D1133" s="7"/>
      <c r="E1133" s="7"/>
      <c r="F1133" s="7"/>
      <c r="G1133" s="7"/>
      <c r="H1133" s="18"/>
      <c r="I1133" s="67"/>
      <c r="J1133" s="31"/>
      <c r="K1133" s="17"/>
    </row>
    <row r="1134" spans="2:11" x14ac:dyDescent="0.25">
      <c r="B1134" s="18"/>
      <c r="C1134" s="7"/>
      <c r="D1134" s="7"/>
      <c r="E1134" s="7"/>
      <c r="F1134" s="7"/>
      <c r="G1134" s="7"/>
      <c r="H1134" s="18"/>
      <c r="I1134" s="67"/>
      <c r="J1134" s="31"/>
      <c r="K1134" s="17"/>
    </row>
    <row r="1135" spans="2:11" x14ac:dyDescent="0.25">
      <c r="B1135" s="18"/>
      <c r="C1135" s="7"/>
      <c r="D1135" s="7"/>
      <c r="E1135" s="7"/>
      <c r="F1135" s="7"/>
      <c r="G1135" s="7"/>
      <c r="H1135" s="18"/>
      <c r="I1135" s="67"/>
      <c r="J1135" s="31"/>
      <c r="K1135" s="17"/>
    </row>
    <row r="1136" spans="2:11" x14ac:dyDescent="0.25">
      <c r="B1136" s="18"/>
      <c r="C1136" s="7"/>
      <c r="D1136" s="7"/>
      <c r="E1136" s="7"/>
      <c r="F1136" s="7"/>
      <c r="G1136" s="7"/>
      <c r="H1136" s="18"/>
      <c r="I1136" s="67"/>
      <c r="J1136" s="31"/>
      <c r="K1136" s="17"/>
    </row>
    <row r="1137" spans="2:11" x14ac:dyDescent="0.25">
      <c r="B1137" s="18"/>
      <c r="C1137" s="7"/>
      <c r="D1137" s="7"/>
      <c r="E1137" s="7"/>
      <c r="F1137" s="7"/>
      <c r="G1137" s="7"/>
      <c r="H1137" s="18"/>
      <c r="I1137" s="67"/>
      <c r="J1137" s="31"/>
      <c r="K1137" s="17"/>
    </row>
    <row r="1138" spans="2:11" x14ac:dyDescent="0.25">
      <c r="B1138" s="18"/>
      <c r="C1138" s="7"/>
      <c r="D1138" s="7"/>
      <c r="E1138" s="7"/>
      <c r="F1138" s="7"/>
      <c r="G1138" s="7"/>
      <c r="H1138" s="18"/>
      <c r="I1138" s="67"/>
      <c r="J1138" s="31"/>
      <c r="K1138" s="17"/>
    </row>
    <row r="1139" spans="2:11" x14ac:dyDescent="0.25">
      <c r="B1139" s="18"/>
      <c r="C1139" s="7"/>
      <c r="D1139" s="7"/>
      <c r="E1139" s="7"/>
      <c r="F1139" s="7"/>
      <c r="G1139" s="7"/>
      <c r="H1139" s="18"/>
      <c r="I1139" s="67"/>
      <c r="J1139" s="31"/>
      <c r="K1139" s="17"/>
    </row>
    <row r="1140" spans="2:11" x14ac:dyDescent="0.25">
      <c r="B1140" s="18"/>
      <c r="C1140" s="7"/>
      <c r="D1140" s="7"/>
      <c r="E1140" s="7"/>
      <c r="F1140" s="7"/>
      <c r="G1140" s="7"/>
      <c r="H1140" s="18"/>
      <c r="I1140" s="67"/>
      <c r="J1140" s="31"/>
      <c r="K1140" s="17"/>
    </row>
    <row r="1141" spans="2:11" x14ac:dyDescent="0.25">
      <c r="B1141" s="18"/>
      <c r="C1141" s="7"/>
      <c r="D1141" s="7"/>
      <c r="E1141" s="7"/>
      <c r="F1141" s="7"/>
      <c r="G1141" s="7"/>
      <c r="H1141" s="18"/>
      <c r="I1141" s="67"/>
      <c r="J1141" s="31"/>
      <c r="K1141" s="17"/>
    </row>
    <row r="1142" spans="2:11" x14ac:dyDescent="0.25">
      <c r="B1142" s="18"/>
      <c r="C1142" s="7"/>
      <c r="D1142" s="7"/>
      <c r="E1142" s="7"/>
      <c r="F1142" s="7"/>
      <c r="G1142" s="7"/>
      <c r="H1142" s="18"/>
      <c r="I1142" s="67"/>
      <c r="J1142" s="31"/>
      <c r="K1142" s="17"/>
    </row>
    <row r="1143" spans="2:11" x14ac:dyDescent="0.25">
      <c r="B1143" s="18"/>
      <c r="C1143" s="7"/>
      <c r="D1143" s="7"/>
      <c r="E1143" s="7"/>
      <c r="F1143" s="7"/>
      <c r="G1143" s="7"/>
      <c r="H1143" s="18"/>
      <c r="I1143" s="67"/>
      <c r="J1143" s="31"/>
      <c r="K1143" s="17"/>
    </row>
    <row r="1144" spans="2:11" x14ac:dyDescent="0.25">
      <c r="B1144" s="18"/>
      <c r="C1144" s="7"/>
      <c r="D1144" s="7"/>
      <c r="E1144" s="7"/>
      <c r="F1144" s="7"/>
      <c r="G1144" s="7"/>
      <c r="H1144" s="18"/>
      <c r="I1144" s="67"/>
      <c r="J1144" s="31"/>
      <c r="K1144" s="17"/>
    </row>
    <row r="1145" spans="2:11" x14ac:dyDescent="0.25">
      <c r="B1145" s="18"/>
      <c r="C1145" s="7"/>
      <c r="D1145" s="7"/>
      <c r="E1145" s="7"/>
      <c r="F1145" s="7"/>
      <c r="G1145" s="7"/>
      <c r="H1145" s="18"/>
      <c r="I1145" s="67"/>
      <c r="J1145" s="31"/>
      <c r="K1145" s="17"/>
    </row>
    <row r="1146" spans="2:11" x14ac:dyDescent="0.25">
      <c r="B1146" s="18"/>
      <c r="C1146" s="7"/>
      <c r="D1146" s="7"/>
      <c r="E1146" s="7"/>
      <c r="F1146" s="7"/>
      <c r="G1146" s="7"/>
      <c r="H1146" s="18"/>
      <c r="I1146" s="67"/>
      <c r="J1146" s="31"/>
      <c r="K1146" s="17"/>
    </row>
    <row r="1147" spans="2:11" x14ac:dyDescent="0.25">
      <c r="B1147" s="18"/>
      <c r="C1147" s="7"/>
      <c r="D1147" s="7"/>
      <c r="E1147" s="7"/>
      <c r="F1147" s="7"/>
      <c r="G1147" s="7"/>
      <c r="H1147" s="18"/>
      <c r="I1147" s="67"/>
      <c r="J1147" s="31"/>
      <c r="K1147" s="17"/>
    </row>
    <row r="1148" spans="2:11" x14ac:dyDescent="0.25">
      <c r="B1148" s="18"/>
      <c r="C1148" s="7"/>
      <c r="D1148" s="7"/>
      <c r="E1148" s="7"/>
      <c r="F1148" s="7"/>
      <c r="G1148" s="7"/>
      <c r="H1148" s="18"/>
      <c r="I1148" s="67"/>
      <c r="J1148" s="31"/>
      <c r="K1148" s="17"/>
    </row>
    <row r="1149" spans="2:11" x14ac:dyDescent="0.25">
      <c r="B1149" s="18"/>
      <c r="C1149" s="7"/>
      <c r="D1149" s="7"/>
      <c r="E1149" s="7"/>
      <c r="F1149" s="7"/>
      <c r="G1149" s="7"/>
      <c r="H1149" s="18"/>
      <c r="I1149" s="67"/>
      <c r="J1149" s="31"/>
      <c r="K1149" s="17"/>
    </row>
    <row r="1150" spans="2:11" x14ac:dyDescent="0.25">
      <c r="B1150" s="18"/>
      <c r="C1150" s="7"/>
      <c r="D1150" s="7"/>
      <c r="E1150" s="7"/>
      <c r="F1150" s="7"/>
      <c r="G1150" s="7"/>
      <c r="H1150" s="18"/>
      <c r="I1150" s="67"/>
      <c r="J1150" s="31"/>
      <c r="K1150" s="17"/>
    </row>
    <row r="1151" spans="2:11" x14ac:dyDescent="0.25">
      <c r="B1151" s="18"/>
      <c r="C1151" s="7"/>
      <c r="D1151" s="7"/>
      <c r="E1151" s="7"/>
      <c r="F1151" s="7"/>
      <c r="G1151" s="7"/>
      <c r="H1151" s="18"/>
      <c r="I1151" s="67"/>
      <c r="J1151" s="31"/>
      <c r="K1151" s="17"/>
    </row>
    <row r="1152" spans="2:11" x14ac:dyDescent="0.25">
      <c r="B1152" s="18"/>
      <c r="C1152" s="7"/>
      <c r="D1152" s="7"/>
      <c r="E1152" s="7"/>
      <c r="F1152" s="7"/>
      <c r="G1152" s="7"/>
      <c r="H1152" s="18"/>
      <c r="I1152" s="67"/>
      <c r="J1152" s="31"/>
      <c r="K1152" s="17"/>
    </row>
    <row r="1153" spans="2:11" x14ac:dyDescent="0.25">
      <c r="B1153" s="18"/>
      <c r="C1153" s="7"/>
      <c r="D1153" s="7"/>
      <c r="E1153" s="7"/>
      <c r="F1153" s="7"/>
      <c r="G1153" s="7"/>
      <c r="H1153" s="18"/>
      <c r="I1153" s="67"/>
      <c r="J1153" s="31"/>
      <c r="K1153" s="17"/>
    </row>
    <row r="1154" spans="2:11" x14ac:dyDescent="0.25">
      <c r="B1154" s="18"/>
      <c r="C1154" s="7"/>
      <c r="D1154" s="7"/>
      <c r="E1154" s="7"/>
      <c r="F1154" s="7"/>
      <c r="G1154" s="7"/>
      <c r="H1154" s="18"/>
      <c r="I1154" s="67"/>
      <c r="J1154" s="31"/>
      <c r="K1154" s="17"/>
    </row>
    <row r="1155" spans="2:11" x14ac:dyDescent="0.25">
      <c r="B1155" s="18"/>
      <c r="C1155" s="7"/>
      <c r="D1155" s="7"/>
      <c r="E1155" s="7"/>
      <c r="F1155" s="7"/>
      <c r="G1155" s="7"/>
      <c r="H1155" s="18"/>
      <c r="I1155" s="67"/>
      <c r="J1155" s="31"/>
      <c r="K1155" s="17"/>
    </row>
    <row r="1156" spans="2:11" x14ac:dyDescent="0.25">
      <c r="B1156" s="18"/>
      <c r="C1156" s="7"/>
      <c r="D1156" s="7"/>
      <c r="E1156" s="7"/>
      <c r="F1156" s="7"/>
      <c r="G1156" s="7"/>
      <c r="H1156" s="18"/>
      <c r="I1156" s="67"/>
      <c r="J1156" s="31"/>
      <c r="K1156" s="17"/>
    </row>
    <row r="1157" spans="2:11" x14ac:dyDescent="0.25">
      <c r="B1157" s="18"/>
      <c r="C1157" s="7"/>
      <c r="D1157" s="7"/>
      <c r="E1157" s="7"/>
      <c r="F1157" s="7"/>
      <c r="G1157" s="7"/>
      <c r="H1157" s="18"/>
      <c r="I1157" s="67"/>
      <c r="J1157" s="31"/>
      <c r="K1157" s="17"/>
    </row>
    <row r="1158" spans="2:11" x14ac:dyDescent="0.25">
      <c r="B1158" s="18"/>
      <c r="C1158" s="7"/>
      <c r="D1158" s="7"/>
      <c r="E1158" s="7"/>
      <c r="F1158" s="7"/>
      <c r="G1158" s="7"/>
      <c r="H1158" s="18"/>
      <c r="I1158" s="67"/>
      <c r="J1158" s="31"/>
      <c r="K1158" s="17"/>
    </row>
    <row r="1159" spans="2:11" x14ac:dyDescent="0.25">
      <c r="B1159" s="18"/>
      <c r="C1159" s="7"/>
      <c r="D1159" s="7"/>
      <c r="E1159" s="7"/>
      <c r="F1159" s="7"/>
      <c r="G1159" s="7"/>
      <c r="H1159" s="18"/>
      <c r="I1159" s="67"/>
      <c r="J1159" s="31"/>
      <c r="K1159" s="17"/>
    </row>
    <row r="1160" spans="2:11" x14ac:dyDescent="0.25">
      <c r="B1160" s="18"/>
      <c r="C1160" s="7"/>
      <c r="D1160" s="7"/>
      <c r="E1160" s="7"/>
      <c r="F1160" s="7"/>
      <c r="G1160" s="7"/>
      <c r="H1160" s="18"/>
      <c r="I1160" s="67"/>
      <c r="J1160" s="31"/>
      <c r="K1160" s="17"/>
    </row>
    <row r="1161" spans="2:11" x14ac:dyDescent="0.25">
      <c r="B1161" s="18"/>
      <c r="C1161" s="7"/>
      <c r="D1161" s="7"/>
      <c r="E1161" s="7"/>
      <c r="F1161" s="7"/>
      <c r="G1161" s="7"/>
      <c r="H1161" s="18"/>
      <c r="I1161" s="67"/>
      <c r="J1161" s="31"/>
      <c r="K1161" s="17"/>
    </row>
    <row r="1162" spans="2:11" x14ac:dyDescent="0.25">
      <c r="B1162" s="18"/>
      <c r="C1162" s="7"/>
      <c r="D1162" s="7"/>
      <c r="E1162" s="7"/>
      <c r="F1162" s="7"/>
      <c r="G1162" s="7"/>
      <c r="H1162" s="18"/>
      <c r="I1162" s="67"/>
      <c r="J1162" s="31"/>
      <c r="K1162" s="17"/>
    </row>
    <row r="1163" spans="2:11" x14ac:dyDescent="0.25">
      <c r="B1163" s="18"/>
      <c r="C1163" s="7"/>
      <c r="D1163" s="7"/>
      <c r="E1163" s="7"/>
      <c r="F1163" s="7"/>
      <c r="G1163" s="7"/>
      <c r="H1163" s="18"/>
      <c r="I1163" s="67"/>
      <c r="J1163" s="31"/>
      <c r="K1163" s="17"/>
    </row>
    <row r="1164" spans="2:11" x14ac:dyDescent="0.25">
      <c r="B1164" s="18"/>
      <c r="C1164" s="7"/>
      <c r="D1164" s="7"/>
      <c r="E1164" s="7"/>
      <c r="F1164" s="7"/>
      <c r="G1164" s="7"/>
      <c r="H1164" s="18"/>
      <c r="I1164" s="67"/>
      <c r="J1164" s="31"/>
      <c r="K1164" s="17"/>
    </row>
    <row r="1165" spans="2:11" x14ac:dyDescent="0.25">
      <c r="B1165" s="18"/>
      <c r="C1165" s="7"/>
      <c r="D1165" s="7"/>
      <c r="E1165" s="7"/>
      <c r="F1165" s="7"/>
      <c r="G1165" s="7"/>
      <c r="H1165" s="18"/>
      <c r="I1165" s="67"/>
      <c r="J1165" s="31"/>
      <c r="K1165" s="17"/>
    </row>
    <row r="1166" spans="2:11" x14ac:dyDescent="0.25">
      <c r="B1166" s="18"/>
      <c r="C1166" s="7"/>
      <c r="D1166" s="7"/>
      <c r="E1166" s="7"/>
      <c r="F1166" s="7"/>
      <c r="G1166" s="7"/>
      <c r="H1166" s="18"/>
      <c r="I1166" s="67"/>
      <c r="J1166" s="31"/>
      <c r="K1166" s="17"/>
    </row>
    <row r="1167" spans="2:11" x14ac:dyDescent="0.25">
      <c r="B1167" s="18"/>
      <c r="C1167" s="7"/>
      <c r="D1167" s="7"/>
      <c r="E1167" s="7"/>
      <c r="F1167" s="7"/>
      <c r="G1167" s="7"/>
      <c r="H1167" s="18"/>
      <c r="I1167" s="67"/>
      <c r="J1167" s="31"/>
      <c r="K1167" s="17"/>
    </row>
    <row r="1168" spans="2:11" x14ac:dyDescent="0.25">
      <c r="B1168" s="18"/>
      <c r="C1168" s="7"/>
      <c r="D1168" s="7"/>
      <c r="E1168" s="7"/>
      <c r="F1168" s="7"/>
      <c r="G1168" s="7"/>
      <c r="H1168" s="18"/>
      <c r="I1168" s="67"/>
      <c r="J1168" s="31"/>
      <c r="K1168" s="17"/>
    </row>
    <row r="1169" spans="2:11" x14ac:dyDescent="0.25">
      <c r="B1169" s="18"/>
      <c r="C1169" s="7"/>
      <c r="D1169" s="7"/>
      <c r="E1169" s="7"/>
      <c r="F1169" s="7"/>
      <c r="G1169" s="7"/>
      <c r="H1169" s="18"/>
      <c r="I1169" s="67"/>
      <c r="J1169" s="31"/>
      <c r="K1169" s="17"/>
    </row>
    <row r="1170" spans="2:11" x14ac:dyDescent="0.25">
      <c r="B1170" s="18"/>
      <c r="C1170" s="7"/>
      <c r="D1170" s="7"/>
      <c r="E1170" s="7"/>
      <c r="F1170" s="7"/>
      <c r="G1170" s="7"/>
      <c r="H1170" s="18"/>
      <c r="I1170" s="67"/>
      <c r="J1170" s="31"/>
      <c r="K1170" s="17"/>
    </row>
    <row r="1171" spans="2:11" x14ac:dyDescent="0.25">
      <c r="B1171" s="18"/>
      <c r="C1171" s="7"/>
      <c r="D1171" s="7"/>
      <c r="E1171" s="7"/>
      <c r="F1171" s="7"/>
      <c r="G1171" s="7"/>
      <c r="H1171" s="18"/>
      <c r="I1171" s="67"/>
      <c r="J1171" s="31"/>
      <c r="K1171" s="17"/>
    </row>
    <row r="1172" spans="2:11" x14ac:dyDescent="0.25">
      <c r="B1172" s="18"/>
      <c r="C1172" s="7"/>
      <c r="D1172" s="7"/>
      <c r="E1172" s="7"/>
      <c r="F1172" s="7"/>
      <c r="G1172" s="7"/>
      <c r="H1172" s="18"/>
      <c r="I1172" s="67"/>
      <c r="J1172" s="31"/>
      <c r="K1172" s="17"/>
    </row>
    <row r="1173" spans="2:11" x14ac:dyDescent="0.25">
      <c r="B1173" s="18"/>
      <c r="C1173" s="7"/>
      <c r="D1173" s="7"/>
      <c r="E1173" s="7"/>
      <c r="F1173" s="7"/>
      <c r="G1173" s="7"/>
      <c r="H1173" s="18"/>
      <c r="I1173" s="67"/>
      <c r="J1173" s="31"/>
      <c r="K1173" s="17"/>
    </row>
    <row r="1174" spans="2:11" x14ac:dyDescent="0.25">
      <c r="B1174" s="18"/>
      <c r="C1174" s="7"/>
      <c r="D1174" s="7"/>
      <c r="E1174" s="7"/>
      <c r="F1174" s="7"/>
      <c r="G1174" s="7"/>
      <c r="H1174" s="18"/>
      <c r="I1174" s="67"/>
      <c r="J1174" s="31"/>
      <c r="K1174" s="17"/>
    </row>
    <row r="1175" spans="2:11" x14ac:dyDescent="0.25">
      <c r="B1175" s="18"/>
      <c r="C1175" s="7"/>
      <c r="D1175" s="7"/>
      <c r="E1175" s="7"/>
      <c r="F1175" s="7"/>
      <c r="G1175" s="7"/>
      <c r="H1175" s="18"/>
      <c r="I1175" s="67"/>
      <c r="J1175" s="31"/>
      <c r="K1175" s="17"/>
    </row>
    <row r="1176" spans="2:11" x14ac:dyDescent="0.25">
      <c r="B1176" s="18"/>
      <c r="C1176" s="7"/>
      <c r="D1176" s="7"/>
      <c r="E1176" s="7"/>
      <c r="F1176" s="7"/>
      <c r="G1176" s="7"/>
      <c r="H1176" s="18"/>
      <c r="I1176" s="67"/>
      <c r="J1176" s="31"/>
      <c r="K1176" s="17"/>
    </row>
    <row r="1177" spans="2:11" x14ac:dyDescent="0.25">
      <c r="B1177" s="18"/>
      <c r="C1177" s="7"/>
      <c r="D1177" s="7"/>
      <c r="E1177" s="7"/>
      <c r="F1177" s="7"/>
      <c r="G1177" s="7"/>
      <c r="H1177" s="18"/>
      <c r="I1177" s="67"/>
      <c r="J1177" s="31"/>
      <c r="K1177" s="17"/>
    </row>
    <row r="1178" spans="2:11" x14ac:dyDescent="0.25">
      <c r="B1178" s="18"/>
      <c r="C1178" s="7"/>
      <c r="D1178" s="7"/>
      <c r="E1178" s="7"/>
      <c r="F1178" s="7"/>
      <c r="G1178" s="7"/>
      <c r="H1178" s="18"/>
      <c r="I1178" s="67"/>
      <c r="J1178" s="31"/>
      <c r="K1178" s="17"/>
    </row>
    <row r="1179" spans="2:11" x14ac:dyDescent="0.25">
      <c r="B1179" s="18"/>
      <c r="C1179" s="7"/>
      <c r="D1179" s="7"/>
      <c r="E1179" s="7"/>
      <c r="F1179" s="7"/>
      <c r="G1179" s="7"/>
      <c r="H1179" s="18"/>
      <c r="I1179" s="67"/>
      <c r="J1179" s="31"/>
      <c r="K1179" s="17"/>
    </row>
    <row r="1180" spans="2:11" x14ac:dyDescent="0.25">
      <c r="B1180" s="18"/>
      <c r="C1180" s="7"/>
      <c r="D1180" s="7"/>
      <c r="E1180" s="7"/>
      <c r="F1180" s="7"/>
      <c r="G1180" s="7"/>
      <c r="H1180" s="18"/>
      <c r="I1180" s="67"/>
      <c r="J1180" s="31"/>
      <c r="K1180" s="17"/>
    </row>
    <row r="1181" spans="2:11" x14ac:dyDescent="0.25">
      <c r="B1181" s="18"/>
      <c r="C1181" s="7"/>
      <c r="D1181" s="7"/>
      <c r="E1181" s="7"/>
      <c r="F1181" s="7"/>
      <c r="G1181" s="7"/>
      <c r="H1181" s="18"/>
      <c r="I1181" s="67"/>
      <c r="J1181" s="31"/>
      <c r="K1181" s="17"/>
    </row>
    <row r="1182" spans="2:11" x14ac:dyDescent="0.25">
      <c r="B1182" s="18"/>
      <c r="C1182" s="7"/>
      <c r="D1182" s="7"/>
      <c r="E1182" s="7"/>
      <c r="F1182" s="7"/>
      <c r="G1182" s="7"/>
      <c r="H1182" s="18"/>
      <c r="I1182" s="67"/>
      <c r="J1182" s="31"/>
      <c r="K1182" s="17"/>
    </row>
    <row r="1183" spans="2:11" x14ac:dyDescent="0.25">
      <c r="B1183" s="18"/>
      <c r="C1183" s="7"/>
      <c r="D1183" s="7"/>
      <c r="E1183" s="7"/>
      <c r="F1183" s="7"/>
      <c r="G1183" s="7"/>
      <c r="H1183" s="18"/>
      <c r="I1183" s="67"/>
      <c r="J1183" s="31"/>
      <c r="K1183" s="17"/>
    </row>
    <row r="1184" spans="2:11" x14ac:dyDescent="0.25">
      <c r="B1184" s="18"/>
      <c r="C1184" s="7"/>
      <c r="D1184" s="7"/>
      <c r="E1184" s="7"/>
      <c r="F1184" s="7"/>
      <c r="G1184" s="7"/>
      <c r="H1184" s="18"/>
      <c r="I1184" s="67"/>
      <c r="J1184" s="31"/>
      <c r="K1184" s="17"/>
    </row>
    <row r="1185" spans="2:11" x14ac:dyDescent="0.25">
      <c r="B1185" s="18"/>
      <c r="C1185" s="7"/>
      <c r="D1185" s="7"/>
      <c r="E1185" s="7"/>
      <c r="F1185" s="7"/>
      <c r="G1185" s="7"/>
      <c r="H1185" s="18"/>
      <c r="I1185" s="67"/>
      <c r="J1185" s="31"/>
      <c r="K1185" s="17"/>
    </row>
    <row r="1186" spans="2:11" x14ac:dyDescent="0.25">
      <c r="B1186" s="18"/>
      <c r="C1186" s="7"/>
      <c r="D1186" s="7"/>
      <c r="E1186" s="7"/>
      <c r="F1186" s="7"/>
      <c r="G1186" s="7"/>
      <c r="H1186" s="18"/>
      <c r="I1186" s="67"/>
      <c r="J1186" s="31"/>
      <c r="K1186" s="17"/>
    </row>
    <row r="1187" spans="2:11" x14ac:dyDescent="0.25">
      <c r="B1187" s="18"/>
      <c r="C1187" s="7"/>
      <c r="D1187" s="7"/>
      <c r="E1187" s="7"/>
      <c r="F1187" s="7"/>
      <c r="G1187" s="7"/>
      <c r="H1187" s="18"/>
      <c r="I1187" s="67"/>
      <c r="J1187" s="31"/>
      <c r="K1187" s="17"/>
    </row>
    <row r="1188" spans="2:11" x14ac:dyDescent="0.25">
      <c r="B1188" s="18"/>
      <c r="C1188" s="7"/>
      <c r="D1188" s="7"/>
      <c r="E1188" s="7"/>
      <c r="F1188" s="7"/>
      <c r="G1188" s="7"/>
      <c r="H1188" s="18"/>
      <c r="I1188" s="67"/>
      <c r="J1188" s="31"/>
      <c r="K1188" s="17"/>
    </row>
    <row r="1189" spans="2:11" x14ac:dyDescent="0.25">
      <c r="B1189" s="18"/>
      <c r="C1189" s="7"/>
      <c r="D1189" s="7"/>
      <c r="E1189" s="7"/>
      <c r="F1189" s="7"/>
      <c r="G1189" s="7"/>
      <c r="H1189" s="18"/>
      <c r="I1189" s="67"/>
      <c r="J1189" s="31"/>
      <c r="K1189" s="17"/>
    </row>
    <row r="1190" spans="2:11" x14ac:dyDescent="0.25">
      <c r="B1190" s="18"/>
      <c r="C1190" s="7"/>
      <c r="D1190" s="7"/>
      <c r="E1190" s="7"/>
      <c r="F1190" s="7"/>
      <c r="G1190" s="7"/>
      <c r="H1190" s="18"/>
      <c r="I1190" s="67"/>
      <c r="J1190" s="31"/>
      <c r="K1190" s="17"/>
    </row>
    <row r="1191" spans="2:11" x14ac:dyDescent="0.25">
      <c r="B1191" s="18"/>
      <c r="C1191" s="7"/>
      <c r="D1191" s="7"/>
      <c r="E1191" s="7"/>
      <c r="F1191" s="7"/>
      <c r="G1191" s="7"/>
      <c r="H1191" s="18"/>
      <c r="I1191" s="67"/>
      <c r="J1191" s="31"/>
      <c r="K1191" s="17"/>
    </row>
    <row r="1192" spans="2:11" x14ac:dyDescent="0.25">
      <c r="B1192" s="18"/>
      <c r="C1192" s="7"/>
      <c r="D1192" s="7"/>
      <c r="E1192" s="7"/>
      <c r="F1192" s="7"/>
      <c r="G1192" s="7"/>
      <c r="H1192" s="18"/>
      <c r="I1192" s="67"/>
      <c r="J1192" s="31"/>
      <c r="K1192" s="17"/>
    </row>
    <row r="1193" spans="2:11" x14ac:dyDescent="0.25">
      <c r="B1193" s="18"/>
      <c r="C1193" s="7"/>
      <c r="D1193" s="7"/>
      <c r="E1193" s="7"/>
      <c r="F1193" s="7"/>
      <c r="G1193" s="7"/>
      <c r="H1193" s="18"/>
      <c r="I1193" s="67"/>
      <c r="J1193" s="31"/>
      <c r="K1193" s="17"/>
    </row>
    <row r="1194" spans="2:11" x14ac:dyDescent="0.25">
      <c r="B1194" s="18"/>
      <c r="C1194" s="7"/>
      <c r="D1194" s="7"/>
      <c r="E1194" s="7"/>
      <c r="F1194" s="7"/>
      <c r="G1194" s="7"/>
      <c r="H1194" s="18"/>
      <c r="I1194" s="67"/>
      <c r="J1194" s="31"/>
      <c r="K1194" s="17"/>
    </row>
    <row r="1195" spans="2:11" x14ac:dyDescent="0.25">
      <c r="B1195" s="72"/>
      <c r="C1195" s="73"/>
      <c r="D1195" s="7"/>
      <c r="E1195" s="7"/>
      <c r="F1195" s="7"/>
      <c r="G1195" s="7"/>
      <c r="H1195" s="18"/>
      <c r="I1195" s="67"/>
      <c r="J1195" s="31"/>
      <c r="K1195" s="17"/>
    </row>
    <row r="1196" spans="2:11" x14ac:dyDescent="0.25">
      <c r="B1196" s="18"/>
      <c r="C1196" s="7"/>
      <c r="D1196" s="7"/>
      <c r="E1196" s="7"/>
      <c r="F1196" s="7"/>
      <c r="G1196" s="7"/>
      <c r="H1196" s="18"/>
      <c r="I1196" s="67"/>
      <c r="J1196" s="31"/>
      <c r="K1196" s="17"/>
    </row>
    <row r="1197" spans="2:11" x14ac:dyDescent="0.25">
      <c r="B1197" s="18"/>
      <c r="C1197" s="7"/>
      <c r="D1197" s="7"/>
      <c r="E1197" s="7"/>
      <c r="F1197" s="7"/>
      <c r="G1197" s="7"/>
      <c r="H1197" s="18"/>
      <c r="I1197" s="67"/>
      <c r="J1197" s="31"/>
      <c r="K1197" s="17"/>
    </row>
    <row r="1198" spans="2:11" x14ac:dyDescent="0.25">
      <c r="B1198" s="18"/>
      <c r="C1198" s="7"/>
      <c r="D1198" s="7"/>
      <c r="E1198" s="7"/>
      <c r="F1198" s="7"/>
      <c r="G1198" s="7"/>
      <c r="H1198" s="18"/>
      <c r="I1198" s="67"/>
      <c r="J1198" s="31"/>
      <c r="K1198" s="17"/>
    </row>
    <row r="1199" spans="2:11" x14ac:dyDescent="0.25">
      <c r="B1199" s="18"/>
      <c r="C1199" s="7"/>
      <c r="D1199" s="7"/>
      <c r="E1199" s="7"/>
      <c r="F1199" s="7"/>
      <c r="G1199" s="7"/>
      <c r="H1199" s="18"/>
      <c r="I1199" s="67"/>
      <c r="J1199" s="31"/>
      <c r="K1199" s="17"/>
    </row>
    <row r="1200" spans="2:11" x14ac:dyDescent="0.25">
      <c r="B1200" s="18"/>
      <c r="C1200" s="7"/>
      <c r="D1200" s="7"/>
      <c r="E1200" s="7"/>
      <c r="F1200" s="7"/>
      <c r="G1200" s="7"/>
      <c r="H1200" s="18"/>
      <c r="I1200" s="67"/>
      <c r="J1200" s="31"/>
      <c r="K1200" s="17"/>
    </row>
    <row r="1201" spans="2:11" x14ac:dyDescent="0.25">
      <c r="B1201" s="18"/>
      <c r="C1201" s="7"/>
      <c r="D1201" s="7"/>
      <c r="E1201" s="7"/>
      <c r="F1201" s="7"/>
      <c r="G1201" s="7"/>
      <c r="H1201" s="18"/>
      <c r="I1201" s="67"/>
      <c r="J1201" s="31"/>
      <c r="K1201" s="17"/>
    </row>
    <row r="1202" spans="2:11" x14ac:dyDescent="0.25">
      <c r="B1202" s="18"/>
      <c r="C1202" s="7"/>
      <c r="D1202" s="7"/>
      <c r="E1202" s="7"/>
      <c r="F1202" s="7"/>
      <c r="G1202" s="7"/>
      <c r="H1202" s="18"/>
      <c r="I1202" s="67"/>
      <c r="J1202" s="31"/>
      <c r="K1202" s="17"/>
    </row>
    <row r="1203" spans="2:11" x14ac:dyDescent="0.25">
      <c r="B1203" s="18"/>
      <c r="C1203" s="7"/>
      <c r="D1203" s="7"/>
      <c r="E1203" s="7"/>
      <c r="F1203" s="7"/>
      <c r="G1203" s="7"/>
      <c r="H1203" s="18"/>
      <c r="I1203" s="67"/>
      <c r="J1203" s="31"/>
      <c r="K1203" s="17"/>
    </row>
    <row r="1204" spans="2:11" x14ac:dyDescent="0.25">
      <c r="B1204" s="18"/>
      <c r="C1204" s="7"/>
      <c r="D1204" s="7"/>
      <c r="E1204" s="7"/>
      <c r="F1204" s="7"/>
      <c r="G1204" s="7"/>
      <c r="H1204" s="18"/>
      <c r="I1204" s="67"/>
      <c r="J1204" s="31"/>
      <c r="K1204" s="17"/>
    </row>
    <row r="1205" spans="2:11" x14ac:dyDescent="0.25">
      <c r="B1205" s="18"/>
      <c r="C1205" s="7"/>
      <c r="D1205" s="7"/>
      <c r="E1205" s="7"/>
      <c r="F1205" s="7"/>
      <c r="G1205" s="7"/>
      <c r="H1205" s="18"/>
      <c r="I1205" s="67"/>
      <c r="J1205" s="31"/>
      <c r="K1205" s="17"/>
    </row>
    <row r="1206" spans="2:11" x14ac:dyDescent="0.25">
      <c r="B1206" s="18"/>
      <c r="C1206" s="7"/>
      <c r="D1206" s="7"/>
      <c r="E1206" s="7"/>
      <c r="F1206" s="7"/>
      <c r="G1206" s="7"/>
      <c r="H1206" s="18"/>
      <c r="I1206" s="67"/>
      <c r="J1206" s="31"/>
      <c r="K1206" s="17"/>
    </row>
    <row r="1207" spans="2:11" x14ac:dyDescent="0.25">
      <c r="B1207" s="18"/>
      <c r="C1207" s="7"/>
      <c r="D1207" s="7"/>
      <c r="E1207" s="7"/>
      <c r="F1207" s="7"/>
      <c r="G1207" s="7"/>
      <c r="H1207" s="18"/>
      <c r="I1207" s="67"/>
      <c r="J1207" s="31"/>
      <c r="K1207" s="17"/>
    </row>
    <row r="1208" spans="2:11" x14ac:dyDescent="0.25">
      <c r="B1208" s="18"/>
      <c r="C1208" s="7"/>
      <c r="D1208" s="7"/>
      <c r="E1208" s="7"/>
      <c r="F1208" s="7"/>
      <c r="G1208" s="7"/>
      <c r="H1208" s="18"/>
      <c r="I1208" s="67"/>
      <c r="J1208" s="31"/>
      <c r="K1208" s="17"/>
    </row>
    <row r="1209" spans="2:11" x14ac:dyDescent="0.25">
      <c r="B1209" s="18"/>
      <c r="C1209" s="7"/>
      <c r="D1209" s="7"/>
      <c r="E1209" s="7"/>
      <c r="F1209" s="7"/>
      <c r="G1209" s="7"/>
      <c r="H1209" s="18"/>
      <c r="I1209" s="67"/>
      <c r="J1209" s="31"/>
      <c r="K1209" s="17"/>
    </row>
    <row r="1210" spans="2:11" x14ac:dyDescent="0.25">
      <c r="B1210" s="18"/>
      <c r="C1210" s="7"/>
      <c r="D1210" s="7"/>
      <c r="E1210" s="7"/>
      <c r="F1210" s="7"/>
      <c r="G1210" s="7"/>
      <c r="H1210" s="18"/>
      <c r="I1210" s="67"/>
      <c r="J1210" s="31"/>
      <c r="K1210" s="17"/>
    </row>
    <row r="1211" spans="2:11" x14ac:dyDescent="0.25">
      <c r="B1211" s="18"/>
      <c r="C1211" s="7"/>
      <c r="D1211" s="7"/>
      <c r="E1211" s="7"/>
      <c r="F1211" s="7"/>
      <c r="G1211" s="7"/>
      <c r="H1211" s="18"/>
      <c r="I1211" s="67"/>
      <c r="J1211" s="31"/>
      <c r="K1211" s="17"/>
    </row>
    <row r="1212" spans="2:11" x14ac:dyDescent="0.25">
      <c r="B1212" s="18"/>
      <c r="C1212" s="7"/>
      <c r="D1212" s="7"/>
      <c r="E1212" s="7"/>
      <c r="F1212" s="7"/>
      <c r="G1212" s="7"/>
      <c r="H1212" s="18"/>
      <c r="I1212" s="67"/>
      <c r="J1212" s="31"/>
      <c r="K1212" s="17"/>
    </row>
    <row r="1213" spans="2:11" x14ac:dyDescent="0.25">
      <c r="B1213" s="18"/>
      <c r="C1213" s="7"/>
      <c r="D1213" s="7"/>
      <c r="E1213" s="7"/>
      <c r="F1213" s="7"/>
      <c r="G1213" s="7"/>
      <c r="H1213" s="18"/>
      <c r="I1213" s="67"/>
      <c r="J1213" s="31"/>
      <c r="K1213" s="17"/>
    </row>
    <row r="1214" spans="2:11" x14ac:dyDescent="0.25">
      <c r="B1214" s="18"/>
      <c r="C1214" s="7"/>
      <c r="D1214" s="7"/>
      <c r="E1214" s="7"/>
      <c r="F1214" s="7"/>
      <c r="G1214" s="7"/>
      <c r="H1214" s="18"/>
      <c r="I1214" s="67"/>
      <c r="J1214" s="31"/>
      <c r="K1214" s="17"/>
    </row>
    <row r="1215" spans="2:11" x14ac:dyDescent="0.25">
      <c r="B1215" s="72"/>
      <c r="C1215" s="73"/>
      <c r="D1215" s="7"/>
      <c r="E1215" s="7"/>
      <c r="F1215" s="7"/>
      <c r="G1215" s="7"/>
      <c r="H1215" s="18"/>
      <c r="I1215" s="67"/>
      <c r="J1215" s="31"/>
      <c r="K1215" s="17"/>
    </row>
    <row r="1216" spans="2:11" x14ac:dyDescent="0.25">
      <c r="B1216" s="18"/>
      <c r="C1216" s="7"/>
      <c r="D1216" s="7"/>
      <c r="E1216" s="7"/>
      <c r="F1216" s="7"/>
      <c r="G1216" s="7"/>
      <c r="H1216" s="18"/>
      <c r="I1216" s="67"/>
      <c r="J1216" s="31"/>
      <c r="K1216" s="17"/>
    </row>
    <row r="1217" spans="2:11" x14ac:dyDescent="0.25">
      <c r="B1217" s="18"/>
      <c r="C1217" s="7"/>
      <c r="D1217" s="7"/>
      <c r="E1217" s="7"/>
      <c r="F1217" s="7"/>
      <c r="G1217" s="7"/>
      <c r="H1217" s="18"/>
      <c r="I1217" s="67"/>
      <c r="J1217" s="31"/>
      <c r="K1217" s="17"/>
    </row>
    <row r="1218" spans="2:11" x14ac:dyDescent="0.25">
      <c r="B1218" s="18"/>
      <c r="C1218" s="7"/>
      <c r="D1218" s="7"/>
      <c r="E1218" s="7"/>
      <c r="F1218" s="7"/>
      <c r="G1218" s="7"/>
      <c r="H1218" s="18"/>
      <c r="I1218" s="67"/>
      <c r="J1218" s="31"/>
      <c r="K1218" s="17"/>
    </row>
    <row r="1219" spans="2:11" x14ac:dyDescent="0.25">
      <c r="B1219" s="18"/>
      <c r="C1219" s="7"/>
      <c r="D1219" s="7"/>
      <c r="E1219" s="7"/>
      <c r="F1219" s="7"/>
      <c r="G1219" s="7"/>
      <c r="H1219" s="18"/>
      <c r="I1219" s="67"/>
      <c r="J1219" s="31"/>
      <c r="K1219" s="17"/>
    </row>
    <row r="1220" spans="2:11" x14ac:dyDescent="0.25">
      <c r="B1220" s="18"/>
      <c r="C1220" s="7"/>
      <c r="D1220" s="7"/>
      <c r="E1220" s="7"/>
      <c r="F1220" s="7"/>
      <c r="G1220" s="7"/>
      <c r="H1220" s="18"/>
      <c r="I1220" s="67"/>
      <c r="J1220" s="31"/>
      <c r="K1220" s="17"/>
    </row>
    <row r="1221" spans="2:11" x14ac:dyDescent="0.25">
      <c r="B1221" s="18"/>
      <c r="C1221" s="7"/>
      <c r="D1221" s="7"/>
      <c r="E1221" s="7"/>
      <c r="F1221" s="7"/>
      <c r="G1221" s="7"/>
      <c r="H1221" s="18"/>
      <c r="I1221" s="67"/>
      <c r="J1221" s="31"/>
      <c r="K1221" s="17"/>
    </row>
    <row r="1222" spans="2:11" x14ac:dyDescent="0.25">
      <c r="B1222" s="18"/>
      <c r="C1222" s="7"/>
      <c r="D1222" s="7"/>
      <c r="E1222" s="7"/>
      <c r="F1222" s="7"/>
      <c r="G1222" s="7"/>
      <c r="H1222" s="18"/>
      <c r="I1222" s="67"/>
      <c r="J1222" s="31"/>
      <c r="K1222" s="17"/>
    </row>
    <row r="1223" spans="2:11" x14ac:dyDescent="0.25">
      <c r="B1223" s="18"/>
      <c r="C1223" s="7"/>
      <c r="D1223" s="7"/>
      <c r="E1223" s="7"/>
      <c r="F1223" s="7"/>
      <c r="G1223" s="7"/>
      <c r="H1223" s="18"/>
      <c r="I1223" s="67"/>
      <c r="J1223" s="31"/>
      <c r="K1223" s="17"/>
    </row>
    <row r="1224" spans="2:11" x14ac:dyDescent="0.25">
      <c r="B1224" s="18"/>
      <c r="C1224" s="7"/>
      <c r="D1224" s="7"/>
      <c r="E1224" s="7"/>
      <c r="F1224" s="7"/>
      <c r="G1224" s="7"/>
      <c r="H1224" s="18"/>
      <c r="I1224" s="67"/>
      <c r="J1224" s="31"/>
      <c r="K1224" s="17"/>
    </row>
    <row r="1225" spans="2:11" x14ac:dyDescent="0.25">
      <c r="B1225" s="18"/>
      <c r="C1225" s="7"/>
      <c r="D1225" s="7"/>
      <c r="E1225" s="7"/>
      <c r="F1225" s="7"/>
      <c r="G1225" s="7"/>
      <c r="H1225" s="18"/>
      <c r="I1225" s="67"/>
      <c r="J1225" s="31"/>
      <c r="K1225" s="17"/>
    </row>
    <row r="1226" spans="2:11" x14ac:dyDescent="0.25">
      <c r="B1226" s="18"/>
      <c r="C1226" s="7"/>
      <c r="D1226" s="7"/>
      <c r="E1226" s="7"/>
      <c r="F1226" s="7"/>
      <c r="G1226" s="7"/>
      <c r="H1226" s="18"/>
      <c r="I1226" s="67"/>
      <c r="J1226" s="31"/>
      <c r="K1226" s="17"/>
    </row>
    <row r="1227" spans="2:11" x14ac:dyDescent="0.25">
      <c r="B1227" s="18"/>
      <c r="C1227" s="7"/>
      <c r="D1227" s="7"/>
      <c r="E1227" s="7"/>
      <c r="F1227" s="7"/>
      <c r="G1227" s="7"/>
      <c r="H1227" s="18"/>
      <c r="I1227" s="67"/>
      <c r="J1227" s="31"/>
      <c r="K1227" s="17"/>
    </row>
    <row r="1228" spans="2:11" x14ac:dyDescent="0.25">
      <c r="B1228" s="18"/>
      <c r="C1228" s="7"/>
      <c r="D1228" s="7"/>
      <c r="E1228" s="7"/>
      <c r="F1228" s="7"/>
      <c r="G1228" s="7"/>
      <c r="H1228" s="18"/>
      <c r="I1228" s="67"/>
      <c r="J1228" s="31"/>
      <c r="K1228" s="17"/>
    </row>
    <row r="1229" spans="2:11" x14ac:dyDescent="0.25">
      <c r="B1229" s="18"/>
      <c r="C1229" s="7"/>
      <c r="D1229" s="7"/>
      <c r="E1229" s="7"/>
      <c r="F1229" s="7"/>
      <c r="G1229" s="7"/>
      <c r="H1229" s="18"/>
      <c r="I1229" s="67"/>
      <c r="J1229" s="31"/>
      <c r="K1229" s="17"/>
    </row>
    <row r="1230" spans="2:11" x14ac:dyDescent="0.25">
      <c r="B1230" s="18"/>
      <c r="C1230" s="7"/>
      <c r="D1230" s="7"/>
      <c r="E1230" s="7"/>
      <c r="F1230" s="7"/>
      <c r="G1230" s="7"/>
      <c r="H1230" s="18"/>
      <c r="I1230" s="67"/>
      <c r="J1230" s="31"/>
      <c r="K1230" s="17"/>
    </row>
    <row r="1231" spans="2:11" x14ac:dyDescent="0.25">
      <c r="B1231" s="18"/>
      <c r="C1231" s="7"/>
      <c r="D1231" s="7"/>
      <c r="E1231" s="7"/>
      <c r="F1231" s="7"/>
      <c r="G1231" s="7"/>
      <c r="H1231" s="18"/>
      <c r="I1231" s="67"/>
      <c r="J1231" s="31"/>
      <c r="K1231" s="17"/>
    </row>
    <row r="1232" spans="2:11" x14ac:dyDescent="0.25">
      <c r="B1232" s="18"/>
      <c r="C1232" s="7"/>
      <c r="D1232" s="7"/>
      <c r="E1232" s="7"/>
      <c r="F1232" s="7"/>
      <c r="G1232" s="7"/>
      <c r="H1232" s="18"/>
      <c r="I1232" s="67"/>
      <c r="J1232" s="31"/>
      <c r="K1232" s="17"/>
    </row>
    <row r="1233" spans="2:11" x14ac:dyDescent="0.25">
      <c r="B1233" s="18"/>
      <c r="C1233" s="7"/>
      <c r="D1233" s="7"/>
      <c r="E1233" s="7"/>
      <c r="F1233" s="7"/>
      <c r="G1233" s="7"/>
      <c r="H1233" s="18"/>
      <c r="I1233" s="67"/>
      <c r="J1233" s="31"/>
      <c r="K1233" s="17"/>
    </row>
    <row r="1234" spans="2:11" x14ac:dyDescent="0.25">
      <c r="B1234" s="18"/>
      <c r="C1234" s="7"/>
      <c r="D1234" s="7"/>
      <c r="E1234" s="7"/>
      <c r="F1234" s="7"/>
      <c r="G1234" s="7"/>
      <c r="H1234" s="18"/>
      <c r="I1234" s="67"/>
      <c r="J1234" s="31"/>
      <c r="K1234" s="17"/>
    </row>
    <row r="1235" spans="2:11" x14ac:dyDescent="0.25">
      <c r="B1235" s="18"/>
      <c r="C1235" s="7"/>
      <c r="D1235" s="7"/>
      <c r="E1235" s="7"/>
      <c r="F1235" s="7"/>
      <c r="G1235" s="7"/>
      <c r="H1235" s="18"/>
      <c r="I1235" s="67"/>
      <c r="J1235" s="31"/>
      <c r="K1235" s="17"/>
    </row>
    <row r="1236" spans="2:11" x14ac:dyDescent="0.25">
      <c r="B1236" s="18"/>
      <c r="C1236" s="7"/>
      <c r="D1236" s="7"/>
      <c r="E1236" s="7"/>
      <c r="F1236" s="7"/>
      <c r="G1236" s="7"/>
      <c r="H1236" s="18"/>
      <c r="I1236" s="67"/>
      <c r="J1236" s="31"/>
      <c r="K1236" s="17"/>
    </row>
    <row r="1237" spans="2:11" x14ac:dyDescent="0.25">
      <c r="B1237" s="18"/>
      <c r="C1237" s="7"/>
      <c r="D1237" s="7"/>
      <c r="E1237" s="7"/>
      <c r="F1237" s="7"/>
      <c r="G1237" s="7"/>
      <c r="H1237" s="18"/>
      <c r="I1237" s="67"/>
      <c r="J1237" s="31"/>
      <c r="K1237" s="17"/>
    </row>
    <row r="1238" spans="2:11" x14ac:dyDescent="0.25">
      <c r="B1238" s="18"/>
      <c r="C1238" s="7"/>
      <c r="D1238" s="7"/>
      <c r="E1238" s="7"/>
      <c r="F1238" s="7"/>
      <c r="G1238" s="7"/>
      <c r="H1238" s="18"/>
      <c r="I1238" s="67"/>
      <c r="J1238" s="31"/>
      <c r="K1238" s="17"/>
    </row>
    <row r="1239" spans="2:11" x14ac:dyDescent="0.25">
      <c r="B1239" s="18"/>
      <c r="C1239" s="7"/>
      <c r="D1239" s="7"/>
      <c r="E1239" s="7"/>
      <c r="F1239" s="7"/>
      <c r="G1239" s="7"/>
      <c r="H1239" s="18"/>
      <c r="I1239" s="67"/>
      <c r="J1239" s="31"/>
      <c r="K1239" s="17"/>
    </row>
    <row r="1240" spans="2:11" x14ac:dyDescent="0.25">
      <c r="B1240" s="18"/>
      <c r="C1240" s="7"/>
      <c r="D1240" s="7"/>
      <c r="E1240" s="7"/>
      <c r="F1240" s="7"/>
      <c r="G1240" s="7"/>
      <c r="H1240" s="18"/>
      <c r="I1240" s="67"/>
      <c r="J1240" s="31"/>
      <c r="K1240" s="17"/>
    </row>
    <row r="1241" spans="2:11" x14ac:dyDescent="0.25">
      <c r="B1241" s="18"/>
      <c r="C1241" s="7"/>
      <c r="D1241" s="7"/>
      <c r="E1241" s="7"/>
      <c r="F1241" s="7"/>
      <c r="G1241" s="7"/>
      <c r="H1241" s="18"/>
      <c r="I1241" s="67"/>
      <c r="J1241" s="31"/>
      <c r="K1241" s="17"/>
    </row>
    <row r="1242" spans="2:11" x14ac:dyDescent="0.25">
      <c r="B1242" s="18"/>
      <c r="C1242" s="7"/>
      <c r="D1242" s="7"/>
      <c r="E1242" s="7"/>
      <c r="F1242" s="7"/>
      <c r="G1242" s="7"/>
      <c r="H1242" s="18"/>
      <c r="I1242" s="67"/>
      <c r="J1242" s="31"/>
      <c r="K1242" s="17"/>
    </row>
    <row r="1243" spans="2:11" x14ac:dyDescent="0.25">
      <c r="B1243" s="18"/>
      <c r="C1243" s="7"/>
      <c r="D1243" s="7"/>
      <c r="E1243" s="7"/>
      <c r="F1243" s="7"/>
      <c r="G1243" s="7"/>
      <c r="H1243" s="18"/>
      <c r="I1243" s="67"/>
      <c r="J1243" s="31"/>
      <c r="K1243" s="17"/>
    </row>
    <row r="1244" spans="2:11" x14ac:dyDescent="0.25">
      <c r="B1244" s="18"/>
      <c r="C1244" s="7"/>
      <c r="D1244" s="7"/>
      <c r="E1244" s="7"/>
      <c r="F1244" s="7"/>
      <c r="G1244" s="7"/>
      <c r="H1244" s="18"/>
      <c r="I1244" s="67"/>
      <c r="J1244" s="31"/>
      <c r="K1244" s="17"/>
    </row>
    <row r="1245" spans="2:11" x14ac:dyDescent="0.25">
      <c r="B1245" s="18"/>
      <c r="C1245" s="7"/>
      <c r="D1245" s="7"/>
      <c r="E1245" s="7"/>
      <c r="F1245" s="7"/>
      <c r="G1245" s="7"/>
      <c r="H1245" s="18"/>
      <c r="I1245" s="67"/>
      <c r="J1245" s="31"/>
      <c r="K1245" s="17"/>
    </row>
    <row r="1246" spans="2:11" x14ac:dyDescent="0.25">
      <c r="B1246" s="18"/>
      <c r="C1246" s="7"/>
      <c r="D1246" s="7"/>
      <c r="E1246" s="7"/>
      <c r="F1246" s="7"/>
      <c r="G1246" s="7"/>
      <c r="H1246" s="18"/>
      <c r="I1246" s="67"/>
      <c r="J1246" s="31"/>
      <c r="K1246" s="17"/>
    </row>
    <row r="1247" spans="2:11" x14ac:dyDescent="0.25">
      <c r="B1247" s="18"/>
      <c r="C1247" s="7"/>
      <c r="D1247" s="7"/>
      <c r="E1247" s="7"/>
      <c r="F1247" s="7"/>
      <c r="G1247" s="7"/>
      <c r="H1247" s="18"/>
      <c r="I1247" s="67"/>
      <c r="J1247" s="31"/>
      <c r="K1247" s="17"/>
    </row>
    <row r="1248" spans="2:11" x14ac:dyDescent="0.25">
      <c r="B1248" s="18"/>
      <c r="C1248" s="7"/>
      <c r="D1248" s="7"/>
      <c r="E1248" s="7"/>
      <c r="F1248" s="7"/>
      <c r="G1248" s="7"/>
      <c r="H1248" s="18"/>
      <c r="I1248" s="67"/>
      <c r="J1248" s="31"/>
      <c r="K1248" s="17"/>
    </row>
    <row r="1249" spans="2:11" x14ac:dyDescent="0.25">
      <c r="B1249" s="18"/>
      <c r="C1249" s="7"/>
      <c r="D1249" s="7"/>
      <c r="E1249" s="7"/>
      <c r="F1249" s="7"/>
      <c r="G1249" s="7"/>
      <c r="H1249" s="18"/>
      <c r="I1249" s="67"/>
      <c r="J1249" s="31"/>
      <c r="K1249" s="17"/>
    </row>
    <row r="1250" spans="2:11" x14ac:dyDescent="0.25">
      <c r="B1250" s="18"/>
      <c r="C1250" s="7"/>
      <c r="D1250" s="7"/>
      <c r="E1250" s="7"/>
      <c r="F1250" s="7"/>
      <c r="G1250" s="7"/>
      <c r="H1250" s="18"/>
      <c r="I1250" s="67"/>
      <c r="J1250" s="31"/>
      <c r="K1250" s="17"/>
    </row>
    <row r="1251" spans="2:11" x14ac:dyDescent="0.25">
      <c r="B1251" s="18"/>
      <c r="C1251" s="7"/>
      <c r="D1251" s="7"/>
      <c r="E1251" s="7"/>
      <c r="F1251" s="7"/>
      <c r="G1251" s="7"/>
      <c r="H1251" s="18"/>
      <c r="I1251" s="67"/>
      <c r="J1251" s="31"/>
      <c r="K1251" s="17"/>
    </row>
    <row r="1252" spans="2:11" x14ac:dyDescent="0.25">
      <c r="B1252" s="18"/>
      <c r="C1252" s="7"/>
      <c r="D1252" s="7"/>
      <c r="E1252" s="7"/>
      <c r="F1252" s="7"/>
      <c r="G1252" s="7"/>
      <c r="H1252" s="18"/>
      <c r="I1252" s="67"/>
      <c r="J1252" s="31"/>
      <c r="K1252" s="17"/>
    </row>
    <row r="1253" spans="2:11" x14ac:dyDescent="0.25">
      <c r="B1253" s="18"/>
      <c r="C1253" s="7"/>
      <c r="D1253" s="7"/>
      <c r="E1253" s="7"/>
      <c r="F1253" s="7"/>
      <c r="G1253" s="7"/>
      <c r="H1253" s="18"/>
      <c r="I1253" s="67"/>
      <c r="J1253" s="31"/>
      <c r="K1253" s="17"/>
    </row>
    <row r="1254" spans="2:11" x14ac:dyDescent="0.25">
      <c r="B1254" s="18"/>
      <c r="C1254" s="7"/>
      <c r="D1254" s="7"/>
      <c r="E1254" s="7"/>
      <c r="F1254" s="7"/>
      <c r="G1254" s="7"/>
      <c r="H1254" s="18"/>
      <c r="I1254" s="67"/>
      <c r="J1254" s="31"/>
      <c r="K1254" s="17"/>
    </row>
    <row r="1255" spans="2:11" x14ac:dyDescent="0.25">
      <c r="B1255" s="18"/>
      <c r="C1255" s="7"/>
      <c r="D1255" s="7"/>
      <c r="E1255" s="7"/>
      <c r="F1255" s="7"/>
      <c r="G1255" s="7"/>
      <c r="H1255" s="18"/>
      <c r="I1255" s="67"/>
      <c r="J1255" s="31"/>
      <c r="K1255" s="17"/>
    </row>
    <row r="1256" spans="2:11" x14ac:dyDescent="0.25">
      <c r="B1256" s="18"/>
      <c r="C1256" s="7"/>
      <c r="D1256" s="7"/>
      <c r="E1256" s="7"/>
      <c r="F1256" s="7"/>
      <c r="G1256" s="7"/>
      <c r="H1256" s="18"/>
      <c r="I1256" s="67"/>
      <c r="J1256" s="31"/>
      <c r="K1256" s="17"/>
    </row>
    <row r="1257" spans="2:11" x14ac:dyDescent="0.25">
      <c r="B1257" s="18"/>
      <c r="C1257" s="7"/>
      <c r="D1257" s="7"/>
      <c r="E1257" s="7"/>
      <c r="F1257" s="7"/>
      <c r="G1257" s="7"/>
      <c r="H1257" s="18"/>
      <c r="I1257" s="67"/>
      <c r="J1257" s="31"/>
      <c r="K1257" s="17"/>
    </row>
    <row r="1258" spans="2:11" x14ac:dyDescent="0.25">
      <c r="B1258" s="18"/>
      <c r="C1258" s="7"/>
      <c r="D1258" s="7"/>
      <c r="E1258" s="7"/>
      <c r="F1258" s="7"/>
      <c r="G1258" s="7"/>
      <c r="H1258" s="18"/>
      <c r="I1258" s="67"/>
      <c r="J1258" s="31"/>
      <c r="K1258" s="17"/>
    </row>
    <row r="1259" spans="2:11" x14ac:dyDescent="0.25">
      <c r="B1259" s="18"/>
      <c r="C1259" s="7"/>
      <c r="D1259" s="7"/>
      <c r="E1259" s="7"/>
      <c r="F1259" s="7"/>
      <c r="G1259" s="7"/>
      <c r="H1259" s="18"/>
      <c r="I1259" s="67"/>
      <c r="J1259" s="31"/>
      <c r="K1259" s="17"/>
    </row>
    <row r="1260" spans="2:11" x14ac:dyDescent="0.25">
      <c r="B1260" s="18"/>
      <c r="C1260" s="7"/>
      <c r="D1260" s="7"/>
      <c r="E1260" s="7"/>
      <c r="F1260" s="7"/>
      <c r="G1260" s="7"/>
      <c r="H1260" s="18"/>
      <c r="I1260" s="67"/>
      <c r="J1260" s="31"/>
      <c r="K1260" s="17"/>
    </row>
    <row r="1261" spans="2:11" x14ac:dyDescent="0.25">
      <c r="B1261" s="18"/>
      <c r="C1261" s="7"/>
      <c r="D1261" s="7"/>
      <c r="E1261" s="7"/>
      <c r="F1261" s="7"/>
      <c r="G1261" s="7"/>
      <c r="H1261" s="18"/>
      <c r="I1261" s="67"/>
      <c r="J1261" s="31"/>
      <c r="K1261" s="17"/>
    </row>
    <row r="1262" spans="2:11" x14ac:dyDescent="0.25">
      <c r="B1262" s="18"/>
      <c r="C1262" s="7"/>
      <c r="D1262" s="7"/>
      <c r="E1262" s="7"/>
      <c r="F1262" s="7"/>
      <c r="G1262" s="7"/>
      <c r="H1262" s="18"/>
      <c r="I1262" s="67"/>
      <c r="J1262" s="31"/>
      <c r="K1262" s="17"/>
    </row>
    <row r="1263" spans="2:11" x14ac:dyDescent="0.25">
      <c r="B1263" s="18"/>
      <c r="C1263" s="7"/>
      <c r="D1263" s="7"/>
      <c r="E1263" s="7"/>
      <c r="F1263" s="7"/>
      <c r="G1263" s="7"/>
      <c r="H1263" s="18"/>
      <c r="I1263" s="67"/>
      <c r="J1263" s="31"/>
      <c r="K1263" s="17"/>
    </row>
    <row r="1264" spans="2:11" x14ac:dyDescent="0.25">
      <c r="B1264" s="18"/>
      <c r="C1264" s="7"/>
      <c r="D1264" s="7"/>
      <c r="E1264" s="7"/>
      <c r="F1264" s="7"/>
      <c r="G1264" s="7"/>
      <c r="H1264" s="18"/>
      <c r="I1264" s="67"/>
      <c r="J1264" s="31"/>
      <c r="K1264" s="17"/>
    </row>
    <row r="1265" spans="2:11" x14ac:dyDescent="0.25">
      <c r="B1265" s="18"/>
      <c r="C1265" s="7"/>
      <c r="D1265" s="7"/>
      <c r="E1265" s="7"/>
      <c r="F1265" s="7"/>
      <c r="G1265" s="7"/>
      <c r="H1265" s="18"/>
      <c r="I1265" s="67"/>
      <c r="J1265" s="31"/>
      <c r="K1265" s="17"/>
    </row>
    <row r="1266" spans="2:11" x14ac:dyDescent="0.25">
      <c r="B1266" s="18"/>
      <c r="C1266" s="7"/>
      <c r="D1266" s="7"/>
      <c r="E1266" s="7"/>
      <c r="F1266" s="7"/>
      <c r="G1266" s="7"/>
      <c r="H1266" s="18"/>
      <c r="I1266" s="67"/>
      <c r="J1266" s="31"/>
      <c r="K1266" s="17"/>
    </row>
    <row r="1267" spans="2:11" x14ac:dyDescent="0.25">
      <c r="B1267" s="18"/>
      <c r="C1267" s="7"/>
      <c r="D1267" s="7"/>
      <c r="E1267" s="7"/>
      <c r="F1267" s="7"/>
      <c r="G1267" s="7"/>
      <c r="H1267" s="18"/>
      <c r="I1267" s="67"/>
      <c r="J1267" s="31"/>
      <c r="K1267" s="17"/>
    </row>
    <row r="1268" spans="2:11" x14ac:dyDescent="0.25">
      <c r="B1268" s="18"/>
      <c r="C1268" s="7"/>
      <c r="D1268" s="7"/>
      <c r="E1268" s="7"/>
      <c r="F1268" s="7"/>
      <c r="G1268" s="7"/>
      <c r="H1268" s="18"/>
      <c r="I1268" s="67"/>
      <c r="J1268" s="31"/>
      <c r="K1268" s="17"/>
    </row>
    <row r="1269" spans="2:11" x14ac:dyDescent="0.25">
      <c r="B1269" s="18"/>
      <c r="C1269" s="7"/>
      <c r="D1269" s="7"/>
      <c r="E1269" s="7"/>
      <c r="F1269" s="7"/>
      <c r="G1269" s="7"/>
      <c r="H1269" s="18"/>
      <c r="I1269" s="67"/>
      <c r="J1269" s="31"/>
      <c r="K1269" s="17"/>
    </row>
    <row r="1270" spans="2:11" x14ac:dyDescent="0.25">
      <c r="B1270" s="18"/>
      <c r="C1270" s="7"/>
      <c r="D1270" s="7"/>
      <c r="E1270" s="7"/>
      <c r="F1270" s="7"/>
      <c r="G1270" s="7"/>
      <c r="H1270" s="18"/>
      <c r="I1270" s="67"/>
      <c r="J1270" s="31"/>
      <c r="K1270" s="17"/>
    </row>
    <row r="1271" spans="2:11" x14ac:dyDescent="0.25">
      <c r="B1271" s="18"/>
      <c r="C1271" s="7"/>
      <c r="D1271" s="7"/>
      <c r="E1271" s="7"/>
      <c r="F1271" s="7"/>
      <c r="G1271" s="7"/>
      <c r="H1271" s="18"/>
      <c r="I1271" s="67"/>
      <c r="J1271" s="31"/>
      <c r="K1271" s="17"/>
    </row>
    <row r="1272" spans="2:11" x14ac:dyDescent="0.25">
      <c r="B1272" s="18"/>
      <c r="C1272" s="7"/>
      <c r="D1272" s="7"/>
      <c r="E1272" s="7"/>
      <c r="F1272" s="7"/>
      <c r="G1272" s="7"/>
      <c r="H1272" s="18"/>
      <c r="I1272" s="67"/>
      <c r="J1272" s="31"/>
      <c r="K1272" s="17"/>
    </row>
    <row r="1273" spans="2:11" x14ac:dyDescent="0.25">
      <c r="B1273" s="18"/>
      <c r="C1273" s="7"/>
      <c r="D1273" s="7"/>
      <c r="E1273" s="7"/>
      <c r="F1273" s="7"/>
      <c r="G1273" s="7"/>
      <c r="H1273" s="18"/>
      <c r="I1273" s="67"/>
      <c r="J1273" s="31"/>
      <c r="K1273" s="17"/>
    </row>
    <row r="1274" spans="2:11" x14ac:dyDescent="0.25">
      <c r="B1274" s="18"/>
      <c r="C1274" s="7"/>
      <c r="D1274" s="7"/>
      <c r="E1274" s="7"/>
      <c r="F1274" s="7"/>
      <c r="G1274" s="7"/>
      <c r="H1274" s="18"/>
      <c r="I1274" s="67"/>
      <c r="J1274" s="31"/>
      <c r="K1274" s="17"/>
    </row>
    <row r="1275" spans="2:11" x14ac:dyDescent="0.25">
      <c r="B1275" s="18"/>
      <c r="C1275" s="7"/>
      <c r="D1275" s="7"/>
      <c r="E1275" s="7"/>
      <c r="F1275" s="7"/>
      <c r="G1275" s="7"/>
      <c r="H1275" s="18"/>
      <c r="I1275" s="67"/>
      <c r="J1275" s="31"/>
      <c r="K1275" s="17"/>
    </row>
    <row r="1276" spans="2:11" x14ac:dyDescent="0.25">
      <c r="B1276" s="18"/>
      <c r="C1276" s="7"/>
      <c r="D1276" s="7"/>
      <c r="E1276" s="7"/>
      <c r="F1276" s="7"/>
      <c r="G1276" s="7"/>
      <c r="H1276" s="18"/>
      <c r="I1276" s="67"/>
      <c r="J1276" s="31"/>
      <c r="K1276" s="17"/>
    </row>
    <row r="1277" spans="2:11" x14ac:dyDescent="0.25">
      <c r="B1277" s="18"/>
      <c r="C1277" s="7"/>
      <c r="D1277" s="7"/>
      <c r="E1277" s="7"/>
      <c r="F1277" s="7"/>
      <c r="G1277" s="7"/>
      <c r="H1277" s="18"/>
      <c r="I1277" s="67"/>
      <c r="J1277" s="31"/>
      <c r="K1277" s="17"/>
    </row>
    <row r="1278" spans="2:11" x14ac:dyDescent="0.25">
      <c r="B1278" s="18"/>
      <c r="C1278" s="7"/>
      <c r="D1278" s="7"/>
      <c r="E1278" s="7"/>
      <c r="F1278" s="7"/>
      <c r="G1278" s="7"/>
      <c r="H1278" s="18"/>
      <c r="I1278" s="67"/>
      <c r="J1278" s="31"/>
      <c r="K1278" s="17"/>
    </row>
    <row r="1279" spans="2:11" x14ac:dyDescent="0.25">
      <c r="B1279" s="18"/>
      <c r="C1279" s="7"/>
      <c r="D1279" s="7"/>
      <c r="E1279" s="7"/>
      <c r="F1279" s="7"/>
      <c r="G1279" s="7"/>
      <c r="H1279" s="18"/>
      <c r="I1279" s="67"/>
      <c r="J1279" s="31"/>
      <c r="K1279" s="17"/>
    </row>
    <row r="1280" spans="2:11" x14ac:dyDescent="0.25">
      <c r="B1280" s="18"/>
      <c r="C1280" s="7"/>
      <c r="D1280" s="7"/>
      <c r="E1280" s="7"/>
      <c r="F1280" s="7"/>
      <c r="G1280" s="7"/>
      <c r="H1280" s="18"/>
      <c r="I1280" s="67"/>
      <c r="J1280" s="31"/>
      <c r="K1280" s="17"/>
    </row>
    <row r="1281" spans="2:11" x14ac:dyDescent="0.25">
      <c r="B1281" s="18"/>
      <c r="C1281" s="7"/>
      <c r="D1281" s="7"/>
      <c r="E1281" s="7"/>
      <c r="F1281" s="7"/>
      <c r="G1281" s="7"/>
      <c r="H1281" s="18"/>
      <c r="I1281" s="67"/>
      <c r="J1281" s="31"/>
      <c r="K1281" s="17"/>
    </row>
    <row r="1282" spans="2:11" x14ac:dyDescent="0.25">
      <c r="B1282" s="18"/>
      <c r="C1282" s="7"/>
      <c r="D1282" s="7"/>
      <c r="E1282" s="7"/>
      <c r="F1282" s="7"/>
      <c r="G1282" s="7"/>
      <c r="H1282" s="18"/>
      <c r="I1282" s="67"/>
      <c r="J1282" s="31"/>
      <c r="K1282" s="17"/>
    </row>
    <row r="1283" spans="2:11" x14ac:dyDescent="0.25">
      <c r="B1283" s="18"/>
      <c r="C1283" s="7"/>
      <c r="D1283" s="7"/>
      <c r="E1283" s="7"/>
      <c r="F1283" s="7"/>
      <c r="G1283" s="7"/>
      <c r="H1283" s="18"/>
      <c r="I1283" s="67"/>
      <c r="J1283" s="31"/>
      <c r="K1283" s="17"/>
    </row>
    <row r="1284" spans="2:11" x14ac:dyDescent="0.25">
      <c r="B1284" s="18"/>
      <c r="C1284" s="7"/>
      <c r="D1284" s="7"/>
      <c r="E1284" s="7"/>
      <c r="F1284" s="7"/>
      <c r="G1284" s="7"/>
      <c r="H1284" s="18"/>
      <c r="I1284" s="67"/>
      <c r="J1284" s="31"/>
      <c r="K1284" s="17"/>
    </row>
    <row r="1285" spans="2:11" x14ac:dyDescent="0.25">
      <c r="B1285" s="18"/>
      <c r="C1285" s="7"/>
      <c r="D1285" s="7"/>
      <c r="E1285" s="7"/>
      <c r="F1285" s="7"/>
      <c r="G1285" s="7"/>
      <c r="H1285" s="18"/>
      <c r="I1285" s="67"/>
      <c r="J1285" s="31"/>
      <c r="K1285" s="17"/>
    </row>
    <row r="1286" spans="2:11" x14ac:dyDescent="0.25">
      <c r="B1286" s="18"/>
      <c r="C1286" s="7"/>
      <c r="D1286" s="7"/>
      <c r="E1286" s="7"/>
      <c r="F1286" s="7"/>
      <c r="G1286" s="7"/>
      <c r="H1286" s="18"/>
      <c r="I1286" s="67"/>
      <c r="J1286" s="31"/>
      <c r="K1286" s="17"/>
    </row>
    <row r="1287" spans="2:11" x14ac:dyDescent="0.25">
      <c r="B1287" s="18"/>
      <c r="C1287" s="7"/>
      <c r="D1287" s="7"/>
      <c r="E1287" s="7"/>
      <c r="F1287" s="7"/>
      <c r="G1287" s="7"/>
      <c r="H1287" s="18"/>
      <c r="I1287" s="67"/>
      <c r="J1287" s="31"/>
      <c r="K1287" s="17"/>
    </row>
    <row r="1288" spans="2:11" x14ac:dyDescent="0.25">
      <c r="B1288" s="18"/>
      <c r="C1288" s="7"/>
      <c r="D1288" s="7"/>
      <c r="E1288" s="7"/>
      <c r="F1288" s="7"/>
      <c r="G1288" s="7"/>
      <c r="H1288" s="18"/>
      <c r="I1288" s="67"/>
      <c r="J1288" s="31"/>
      <c r="K1288" s="17"/>
    </row>
    <row r="1289" spans="2:11" x14ac:dyDescent="0.25">
      <c r="B1289" s="18"/>
      <c r="C1289" s="7"/>
      <c r="D1289" s="7"/>
      <c r="E1289" s="7"/>
      <c r="F1289" s="7"/>
      <c r="G1289" s="7"/>
      <c r="H1289" s="18"/>
      <c r="I1289" s="67"/>
      <c r="J1289" s="31"/>
      <c r="K1289" s="17"/>
    </row>
    <row r="1290" spans="2:11" x14ac:dyDescent="0.25">
      <c r="B1290" s="18"/>
      <c r="C1290" s="7"/>
      <c r="D1290" s="7"/>
      <c r="E1290" s="7"/>
      <c r="F1290" s="7"/>
      <c r="G1290" s="7"/>
      <c r="H1290" s="18"/>
      <c r="I1290" s="67"/>
      <c r="J1290" s="31"/>
      <c r="K1290" s="17"/>
    </row>
    <row r="1291" spans="2:11" x14ac:dyDescent="0.25">
      <c r="B1291" s="18"/>
      <c r="C1291" s="7"/>
      <c r="D1291" s="7"/>
      <c r="E1291" s="7"/>
      <c r="F1291" s="7"/>
      <c r="G1291" s="7"/>
      <c r="H1291" s="18"/>
      <c r="I1291" s="67"/>
      <c r="J1291" s="31"/>
      <c r="K1291" s="17"/>
    </row>
    <row r="1292" spans="2:11" x14ac:dyDescent="0.25">
      <c r="B1292" s="18"/>
      <c r="C1292" s="7"/>
      <c r="D1292" s="7"/>
      <c r="E1292" s="7"/>
      <c r="F1292" s="7"/>
      <c r="G1292" s="7"/>
      <c r="H1292" s="18"/>
      <c r="I1292" s="67"/>
      <c r="J1292" s="31"/>
      <c r="K1292" s="17"/>
    </row>
    <row r="1293" spans="2:11" x14ac:dyDescent="0.25">
      <c r="B1293" s="18"/>
      <c r="C1293" s="7"/>
      <c r="D1293" s="7"/>
      <c r="E1293" s="7"/>
      <c r="F1293" s="7"/>
      <c r="G1293" s="7"/>
      <c r="H1293" s="18"/>
      <c r="I1293" s="67"/>
      <c r="J1293" s="31"/>
      <c r="K1293" s="17"/>
    </row>
    <row r="1294" spans="2:11" x14ac:dyDescent="0.25">
      <c r="B1294" s="18"/>
      <c r="C1294" s="7"/>
      <c r="D1294" s="7"/>
      <c r="E1294" s="7"/>
      <c r="F1294" s="7"/>
      <c r="G1294" s="7"/>
      <c r="H1294" s="18"/>
      <c r="I1294" s="67"/>
      <c r="J1294" s="31"/>
      <c r="K1294" s="17"/>
    </row>
    <row r="1295" spans="2:11" x14ac:dyDescent="0.25">
      <c r="B1295" s="18"/>
      <c r="C1295" s="7"/>
      <c r="D1295" s="7"/>
      <c r="E1295" s="7"/>
      <c r="F1295" s="7"/>
      <c r="G1295" s="7"/>
      <c r="H1295" s="18"/>
      <c r="I1295" s="67"/>
      <c r="J1295" s="31"/>
      <c r="K1295" s="17"/>
    </row>
    <row r="1296" spans="2:11" x14ac:dyDescent="0.25">
      <c r="B1296" s="18"/>
      <c r="C1296" s="7"/>
      <c r="D1296" s="7"/>
      <c r="E1296" s="7"/>
      <c r="F1296" s="7"/>
      <c r="G1296" s="7"/>
      <c r="H1296" s="18"/>
      <c r="I1296" s="67"/>
      <c r="J1296" s="31"/>
      <c r="K1296" s="17"/>
    </row>
    <row r="1297" spans="2:11" x14ac:dyDescent="0.25">
      <c r="B1297" s="18"/>
      <c r="C1297" s="7"/>
      <c r="D1297" s="7"/>
      <c r="E1297" s="7"/>
      <c r="F1297" s="7"/>
      <c r="G1297" s="7"/>
      <c r="H1297" s="18"/>
      <c r="I1297" s="67"/>
      <c r="J1297" s="31"/>
      <c r="K1297" s="17"/>
    </row>
    <row r="1298" spans="2:11" x14ac:dyDescent="0.25">
      <c r="B1298" s="18"/>
      <c r="C1298" s="7"/>
      <c r="D1298" s="7"/>
      <c r="E1298" s="7"/>
      <c r="F1298" s="7"/>
      <c r="G1298" s="7"/>
      <c r="H1298" s="18"/>
      <c r="I1298" s="67"/>
      <c r="J1298" s="31"/>
      <c r="K1298" s="17"/>
    </row>
    <row r="1299" spans="2:11" x14ac:dyDescent="0.25">
      <c r="B1299" s="18"/>
      <c r="C1299" s="7"/>
      <c r="D1299" s="7"/>
      <c r="E1299" s="7"/>
      <c r="F1299" s="7"/>
      <c r="G1299" s="7"/>
      <c r="H1299" s="18"/>
      <c r="I1299" s="67"/>
      <c r="J1299" s="31"/>
      <c r="K1299" s="17"/>
    </row>
    <row r="1300" spans="2:11" x14ac:dyDescent="0.25">
      <c r="B1300" s="18"/>
      <c r="C1300" s="7"/>
      <c r="D1300" s="7"/>
      <c r="E1300" s="7"/>
      <c r="F1300" s="7"/>
      <c r="G1300" s="7"/>
      <c r="H1300" s="18"/>
      <c r="I1300" s="67"/>
      <c r="J1300" s="31"/>
      <c r="K1300" s="17"/>
    </row>
    <row r="1301" spans="2:11" x14ac:dyDescent="0.25">
      <c r="B1301" s="18"/>
      <c r="C1301" s="7"/>
      <c r="D1301" s="7"/>
      <c r="E1301" s="7"/>
      <c r="F1301" s="7"/>
      <c r="G1301" s="7"/>
      <c r="H1301" s="18"/>
      <c r="I1301" s="67"/>
      <c r="J1301" s="31"/>
      <c r="K1301" s="17"/>
    </row>
    <row r="1302" spans="2:11" x14ac:dyDescent="0.25">
      <c r="B1302" s="18"/>
      <c r="C1302" s="7"/>
      <c r="D1302" s="7"/>
      <c r="E1302" s="7"/>
      <c r="F1302" s="7"/>
      <c r="G1302" s="7"/>
      <c r="H1302" s="18"/>
      <c r="I1302" s="67"/>
      <c r="J1302" s="31"/>
      <c r="K1302" s="17"/>
    </row>
    <row r="1303" spans="2:11" x14ac:dyDescent="0.25">
      <c r="B1303" s="18"/>
      <c r="C1303" s="7"/>
      <c r="D1303" s="7"/>
      <c r="E1303" s="7"/>
      <c r="F1303" s="7"/>
      <c r="G1303" s="7"/>
      <c r="H1303" s="18"/>
      <c r="I1303" s="67"/>
      <c r="J1303" s="31"/>
      <c r="K1303" s="17"/>
    </row>
    <row r="1304" spans="2:11" x14ac:dyDescent="0.25">
      <c r="B1304" s="18"/>
      <c r="C1304" s="7"/>
      <c r="D1304" s="7"/>
      <c r="E1304" s="7"/>
      <c r="F1304" s="7"/>
      <c r="G1304" s="7"/>
      <c r="H1304" s="18"/>
      <c r="I1304" s="67"/>
      <c r="J1304" s="31"/>
      <c r="K1304" s="17"/>
    </row>
    <row r="1305" spans="2:11" x14ac:dyDescent="0.25">
      <c r="B1305" s="18"/>
      <c r="C1305" s="7"/>
      <c r="D1305" s="7"/>
      <c r="E1305" s="7"/>
      <c r="F1305" s="7"/>
      <c r="G1305" s="7"/>
      <c r="H1305" s="18"/>
      <c r="I1305" s="67"/>
      <c r="J1305" s="31"/>
      <c r="K1305" s="17"/>
    </row>
    <row r="1306" spans="2:11" x14ac:dyDescent="0.25">
      <c r="B1306" s="18"/>
      <c r="C1306" s="7"/>
      <c r="D1306" s="7"/>
      <c r="E1306" s="7"/>
      <c r="F1306" s="7"/>
      <c r="G1306" s="7"/>
      <c r="H1306" s="18"/>
      <c r="I1306" s="67"/>
      <c r="J1306" s="31"/>
      <c r="K1306" s="17"/>
    </row>
    <row r="1307" spans="2:11" x14ac:dyDescent="0.25">
      <c r="B1307" s="18"/>
      <c r="C1307" s="7"/>
      <c r="D1307" s="7"/>
      <c r="E1307" s="7"/>
      <c r="F1307" s="7"/>
      <c r="G1307" s="7"/>
      <c r="H1307" s="18"/>
      <c r="I1307" s="67"/>
      <c r="J1307" s="31"/>
      <c r="K1307" s="17"/>
    </row>
    <row r="1308" spans="2:11" x14ac:dyDescent="0.25">
      <c r="B1308" s="18"/>
      <c r="C1308" s="7"/>
      <c r="D1308" s="7"/>
      <c r="E1308" s="7"/>
      <c r="F1308" s="7"/>
      <c r="G1308" s="7"/>
      <c r="H1308" s="18"/>
      <c r="I1308" s="67"/>
      <c r="J1308" s="31"/>
      <c r="K1308" s="17"/>
    </row>
    <row r="1309" spans="2:11" x14ac:dyDescent="0.25">
      <c r="B1309" s="18"/>
      <c r="C1309" s="7"/>
      <c r="D1309" s="7"/>
      <c r="E1309" s="7"/>
      <c r="F1309" s="7"/>
      <c r="G1309" s="7"/>
      <c r="H1309" s="18"/>
      <c r="I1309" s="67"/>
      <c r="J1309" s="31"/>
      <c r="K1309" s="17"/>
    </row>
    <row r="1310" spans="2:11" x14ac:dyDescent="0.25">
      <c r="B1310" s="18"/>
      <c r="C1310" s="7"/>
      <c r="D1310" s="7"/>
      <c r="E1310" s="7"/>
      <c r="F1310" s="7"/>
      <c r="G1310" s="7"/>
      <c r="H1310" s="18"/>
      <c r="I1310" s="67"/>
      <c r="J1310" s="31"/>
      <c r="K1310" s="17"/>
    </row>
    <row r="1311" spans="2:11" x14ac:dyDescent="0.25">
      <c r="B1311" s="18"/>
      <c r="C1311" s="7"/>
      <c r="D1311" s="7"/>
      <c r="E1311" s="7"/>
      <c r="F1311" s="7"/>
      <c r="G1311" s="7"/>
      <c r="H1311" s="18"/>
      <c r="I1311" s="67"/>
      <c r="J1311" s="31"/>
      <c r="K1311" s="17"/>
    </row>
    <row r="1312" spans="2:11" x14ac:dyDescent="0.25">
      <c r="B1312" s="18"/>
      <c r="C1312" s="7"/>
      <c r="D1312" s="7"/>
      <c r="E1312" s="7"/>
      <c r="F1312" s="7"/>
      <c r="G1312" s="7"/>
      <c r="H1312" s="18"/>
      <c r="I1312" s="67"/>
      <c r="J1312" s="31"/>
      <c r="K1312" s="17"/>
    </row>
    <row r="1313" spans="2:11" x14ac:dyDescent="0.25">
      <c r="B1313" s="18"/>
      <c r="C1313" s="7"/>
      <c r="D1313" s="7"/>
      <c r="E1313" s="7"/>
      <c r="F1313" s="7"/>
      <c r="G1313" s="7"/>
      <c r="H1313" s="18"/>
      <c r="I1313" s="67"/>
      <c r="J1313" s="31"/>
      <c r="K1313" s="17"/>
    </row>
    <row r="1314" spans="2:11" x14ac:dyDescent="0.25">
      <c r="B1314" s="18"/>
      <c r="C1314" s="7"/>
      <c r="D1314" s="7"/>
      <c r="E1314" s="7"/>
      <c r="F1314" s="7"/>
      <c r="G1314" s="7"/>
      <c r="H1314" s="18"/>
      <c r="I1314" s="67"/>
      <c r="J1314" s="31"/>
      <c r="K1314" s="17"/>
    </row>
    <row r="1315" spans="2:11" x14ac:dyDescent="0.25">
      <c r="B1315" s="18"/>
      <c r="C1315" s="7"/>
      <c r="D1315" s="7"/>
      <c r="E1315" s="7"/>
      <c r="F1315" s="7"/>
      <c r="G1315" s="7"/>
      <c r="H1315" s="18"/>
      <c r="I1315" s="67"/>
      <c r="J1315" s="31"/>
      <c r="K1315" s="17"/>
    </row>
    <row r="1316" spans="2:11" x14ac:dyDescent="0.25">
      <c r="B1316" s="18"/>
      <c r="C1316" s="7"/>
      <c r="D1316" s="7"/>
      <c r="E1316" s="7"/>
      <c r="F1316" s="7"/>
      <c r="G1316" s="7"/>
      <c r="H1316" s="18"/>
      <c r="I1316" s="67"/>
      <c r="J1316" s="31"/>
      <c r="K1316" s="17"/>
    </row>
    <row r="1317" spans="2:11" x14ac:dyDescent="0.25">
      <c r="B1317" s="18"/>
      <c r="C1317" s="7"/>
      <c r="D1317" s="7"/>
      <c r="E1317" s="7"/>
      <c r="F1317" s="7"/>
      <c r="G1317" s="7"/>
      <c r="H1317" s="18"/>
      <c r="I1317" s="67"/>
      <c r="J1317" s="31"/>
      <c r="K1317" s="17"/>
    </row>
    <row r="1318" spans="2:11" x14ac:dyDescent="0.25">
      <c r="B1318" s="18"/>
      <c r="C1318" s="7"/>
      <c r="D1318" s="7"/>
      <c r="E1318" s="7"/>
      <c r="F1318" s="7"/>
      <c r="G1318" s="7"/>
      <c r="H1318" s="18"/>
      <c r="I1318" s="67"/>
      <c r="J1318" s="31"/>
      <c r="K1318" s="17"/>
    </row>
    <row r="1319" spans="2:11" x14ac:dyDescent="0.25">
      <c r="B1319" s="18"/>
      <c r="C1319" s="7"/>
      <c r="D1319" s="7"/>
      <c r="E1319" s="7"/>
      <c r="F1319" s="7"/>
      <c r="G1319" s="7"/>
      <c r="H1319" s="18"/>
      <c r="I1319" s="67"/>
      <c r="J1319" s="31"/>
      <c r="K1319" s="17"/>
    </row>
    <row r="1320" spans="2:11" x14ac:dyDescent="0.25">
      <c r="B1320" s="18"/>
      <c r="C1320" s="7"/>
      <c r="D1320" s="7"/>
      <c r="E1320" s="7"/>
      <c r="F1320" s="7"/>
      <c r="G1320" s="7"/>
      <c r="H1320" s="18"/>
      <c r="I1320" s="67"/>
      <c r="J1320" s="31"/>
      <c r="K1320" s="17"/>
    </row>
    <row r="1321" spans="2:11" x14ac:dyDescent="0.25">
      <c r="B1321" s="18"/>
      <c r="C1321" s="7"/>
      <c r="D1321" s="7"/>
      <c r="E1321" s="7"/>
      <c r="F1321" s="7"/>
      <c r="G1321" s="7"/>
      <c r="H1321" s="18"/>
      <c r="I1321" s="67"/>
      <c r="J1321" s="31"/>
      <c r="K1321" s="17"/>
    </row>
    <row r="1322" spans="2:11" x14ac:dyDescent="0.25">
      <c r="B1322" s="18"/>
      <c r="C1322" s="7"/>
      <c r="D1322" s="7"/>
      <c r="E1322" s="7"/>
      <c r="F1322" s="7"/>
      <c r="G1322" s="7"/>
      <c r="H1322" s="18"/>
      <c r="I1322" s="67"/>
      <c r="J1322" s="31"/>
      <c r="K1322" s="17"/>
    </row>
    <row r="1323" spans="2:11" x14ac:dyDescent="0.25">
      <c r="B1323" s="18"/>
      <c r="C1323" s="7"/>
      <c r="D1323" s="7"/>
      <c r="E1323" s="7"/>
      <c r="F1323" s="7"/>
      <c r="G1323" s="7"/>
      <c r="H1323" s="18"/>
      <c r="I1323" s="67"/>
      <c r="J1323" s="31"/>
      <c r="K1323" s="17"/>
    </row>
    <row r="1324" spans="2:11" x14ac:dyDescent="0.25">
      <c r="B1324" s="18"/>
      <c r="C1324" s="7"/>
      <c r="D1324" s="7"/>
      <c r="E1324" s="7"/>
      <c r="F1324" s="7"/>
      <c r="G1324" s="7"/>
      <c r="H1324" s="18"/>
      <c r="I1324" s="67"/>
      <c r="J1324" s="31"/>
      <c r="K1324" s="17"/>
    </row>
    <row r="1325" spans="2:11" x14ac:dyDescent="0.25">
      <c r="B1325" s="18"/>
      <c r="C1325" s="7"/>
      <c r="D1325" s="7"/>
      <c r="E1325" s="7"/>
      <c r="F1325" s="7"/>
      <c r="G1325" s="7"/>
      <c r="H1325" s="18"/>
      <c r="I1325" s="67"/>
      <c r="J1325" s="31"/>
      <c r="K1325" s="17"/>
    </row>
    <row r="1326" spans="2:11" x14ac:dyDescent="0.25">
      <c r="B1326" s="18"/>
      <c r="C1326" s="7"/>
      <c r="D1326" s="7"/>
      <c r="E1326" s="7"/>
      <c r="F1326" s="7"/>
      <c r="G1326" s="7"/>
      <c r="H1326" s="18"/>
      <c r="I1326" s="67"/>
      <c r="J1326" s="31"/>
      <c r="K1326" s="17"/>
    </row>
    <row r="1327" spans="2:11" x14ac:dyDescent="0.25">
      <c r="B1327" s="18"/>
      <c r="C1327" s="7"/>
      <c r="D1327" s="7"/>
      <c r="E1327" s="7"/>
      <c r="F1327" s="7"/>
      <c r="G1327" s="7"/>
      <c r="H1327" s="18"/>
      <c r="I1327" s="67"/>
      <c r="J1327" s="31"/>
      <c r="K1327" s="17"/>
    </row>
    <row r="1328" spans="2:11" x14ac:dyDescent="0.25">
      <c r="B1328" s="18"/>
      <c r="C1328" s="7"/>
      <c r="D1328" s="7"/>
      <c r="E1328" s="7"/>
      <c r="F1328" s="7"/>
      <c r="G1328" s="7"/>
      <c r="H1328" s="18"/>
      <c r="I1328" s="67"/>
      <c r="J1328" s="31"/>
      <c r="K1328" s="17"/>
    </row>
    <row r="1329" spans="2:11" x14ac:dyDescent="0.25">
      <c r="B1329" s="18"/>
      <c r="C1329" s="7"/>
      <c r="D1329" s="7"/>
      <c r="E1329" s="7"/>
      <c r="F1329" s="7"/>
      <c r="G1329" s="7"/>
      <c r="H1329" s="18"/>
      <c r="I1329" s="67"/>
      <c r="J1329" s="31"/>
      <c r="K1329" s="17"/>
    </row>
    <row r="1330" spans="2:11" x14ac:dyDescent="0.25">
      <c r="B1330" s="18"/>
      <c r="C1330" s="7"/>
      <c r="D1330" s="7"/>
      <c r="E1330" s="7"/>
      <c r="F1330" s="7"/>
      <c r="G1330" s="7"/>
      <c r="H1330" s="18"/>
      <c r="I1330" s="67"/>
      <c r="J1330" s="31"/>
      <c r="K1330" s="17"/>
    </row>
    <row r="1331" spans="2:11" x14ac:dyDescent="0.25">
      <c r="B1331" s="18"/>
      <c r="C1331" s="7"/>
      <c r="D1331" s="7"/>
      <c r="E1331" s="7"/>
      <c r="F1331" s="7"/>
      <c r="G1331" s="7"/>
      <c r="H1331" s="18"/>
      <c r="I1331" s="67"/>
      <c r="J1331" s="31"/>
      <c r="K1331" s="17"/>
    </row>
    <row r="1332" spans="2:11" x14ac:dyDescent="0.25">
      <c r="B1332" s="18"/>
      <c r="C1332" s="7"/>
      <c r="D1332" s="7"/>
      <c r="E1332" s="7"/>
      <c r="F1332" s="7"/>
      <c r="G1332" s="7"/>
      <c r="H1332" s="18"/>
      <c r="I1332" s="67"/>
      <c r="J1332" s="31"/>
      <c r="K1332" s="17"/>
    </row>
    <row r="1333" spans="2:11" x14ac:dyDescent="0.25">
      <c r="B1333" s="18"/>
      <c r="C1333" s="7"/>
      <c r="D1333" s="7"/>
      <c r="E1333" s="7"/>
      <c r="F1333" s="7"/>
      <c r="G1333" s="7"/>
      <c r="H1333" s="18"/>
      <c r="I1333" s="67"/>
      <c r="J1333" s="31"/>
      <c r="K1333" s="17"/>
    </row>
    <row r="1334" spans="2:11" x14ac:dyDescent="0.25">
      <c r="B1334" s="18"/>
      <c r="C1334" s="7"/>
      <c r="D1334" s="7"/>
      <c r="E1334" s="7"/>
      <c r="F1334" s="7"/>
      <c r="G1334" s="7"/>
      <c r="H1334" s="18"/>
      <c r="I1334" s="67"/>
      <c r="J1334" s="31"/>
      <c r="K1334" s="17"/>
    </row>
    <row r="1335" spans="2:11" x14ac:dyDescent="0.25">
      <c r="B1335" s="18"/>
      <c r="C1335" s="7"/>
      <c r="D1335" s="7"/>
      <c r="E1335" s="7"/>
      <c r="F1335" s="7"/>
      <c r="G1335" s="7"/>
      <c r="H1335" s="18"/>
      <c r="I1335" s="67"/>
      <c r="J1335" s="31"/>
      <c r="K1335" s="17"/>
    </row>
    <row r="1336" spans="2:11" x14ac:dyDescent="0.25">
      <c r="B1336" s="18"/>
      <c r="C1336" s="7"/>
      <c r="D1336" s="7"/>
      <c r="E1336" s="7"/>
      <c r="F1336" s="7"/>
      <c r="G1336" s="7"/>
      <c r="H1336" s="18"/>
      <c r="I1336" s="67"/>
      <c r="J1336" s="31"/>
      <c r="K1336" s="17"/>
    </row>
    <row r="1337" spans="2:11" x14ac:dyDescent="0.25">
      <c r="B1337" s="18"/>
      <c r="C1337" s="7"/>
      <c r="D1337" s="7"/>
      <c r="E1337" s="7"/>
      <c r="F1337" s="7"/>
      <c r="G1337" s="7"/>
      <c r="H1337" s="18"/>
      <c r="I1337" s="67"/>
      <c r="J1337" s="31"/>
      <c r="K1337" s="17"/>
    </row>
    <row r="1338" spans="2:11" x14ac:dyDescent="0.25">
      <c r="B1338" s="18"/>
      <c r="C1338" s="7"/>
      <c r="D1338" s="7"/>
      <c r="E1338" s="7"/>
      <c r="F1338" s="7"/>
      <c r="G1338" s="7"/>
      <c r="H1338" s="18"/>
      <c r="I1338" s="67"/>
      <c r="J1338" s="31"/>
      <c r="K1338" s="17"/>
    </row>
    <row r="1339" spans="2:11" x14ac:dyDescent="0.25">
      <c r="B1339" s="18"/>
      <c r="C1339" s="7"/>
      <c r="D1339" s="7"/>
      <c r="E1339" s="7"/>
      <c r="F1339" s="7"/>
      <c r="G1339" s="7"/>
      <c r="H1339" s="18"/>
      <c r="I1339" s="67"/>
      <c r="J1339" s="31"/>
      <c r="K1339" s="17"/>
    </row>
    <row r="1340" spans="2:11" x14ac:dyDescent="0.25">
      <c r="B1340" s="18"/>
      <c r="C1340" s="7"/>
      <c r="D1340" s="7"/>
      <c r="E1340" s="7"/>
      <c r="F1340" s="7"/>
      <c r="G1340" s="7"/>
      <c r="H1340" s="18"/>
      <c r="I1340" s="67"/>
      <c r="J1340" s="31"/>
      <c r="K1340" s="17"/>
    </row>
    <row r="1341" spans="2:11" x14ac:dyDescent="0.25">
      <c r="B1341" s="18"/>
      <c r="C1341" s="7"/>
      <c r="D1341" s="7"/>
      <c r="E1341" s="7"/>
      <c r="F1341" s="7"/>
      <c r="G1341" s="7"/>
      <c r="H1341" s="18"/>
      <c r="I1341" s="67"/>
      <c r="J1341" s="31"/>
      <c r="K1341" s="17"/>
    </row>
    <row r="1342" spans="2:11" x14ac:dyDescent="0.25">
      <c r="B1342" s="18"/>
      <c r="C1342" s="7"/>
      <c r="D1342" s="7"/>
      <c r="E1342" s="7"/>
      <c r="F1342" s="7"/>
      <c r="G1342" s="7"/>
      <c r="H1342" s="18"/>
      <c r="I1342" s="67"/>
      <c r="J1342" s="31"/>
      <c r="K1342" s="17"/>
    </row>
    <row r="1343" spans="2:11" x14ac:dyDescent="0.25">
      <c r="B1343" s="18"/>
      <c r="C1343" s="7"/>
      <c r="D1343" s="7"/>
      <c r="E1343" s="7"/>
      <c r="F1343" s="7"/>
      <c r="G1343" s="7"/>
      <c r="H1343" s="18"/>
      <c r="I1343" s="67"/>
      <c r="J1343" s="31"/>
      <c r="K1343" s="17"/>
    </row>
    <row r="1344" spans="2:11" x14ac:dyDescent="0.25">
      <c r="B1344" s="18"/>
      <c r="C1344" s="7"/>
      <c r="D1344" s="7"/>
      <c r="E1344" s="7"/>
      <c r="F1344" s="7"/>
      <c r="G1344" s="7"/>
      <c r="H1344" s="18"/>
      <c r="I1344" s="67"/>
      <c r="J1344" s="31"/>
      <c r="K1344" s="17"/>
    </row>
    <row r="1345" spans="2:11" x14ac:dyDescent="0.25">
      <c r="B1345" s="18"/>
      <c r="C1345" s="7"/>
      <c r="D1345" s="7"/>
      <c r="E1345" s="7"/>
      <c r="F1345" s="7"/>
      <c r="G1345" s="7"/>
      <c r="H1345" s="18"/>
      <c r="I1345" s="67"/>
      <c r="J1345" s="31"/>
      <c r="K1345" s="17"/>
    </row>
    <row r="1346" spans="2:11" x14ac:dyDescent="0.25">
      <c r="B1346" s="18"/>
      <c r="C1346" s="7"/>
      <c r="D1346" s="7"/>
      <c r="E1346" s="7"/>
      <c r="F1346" s="7"/>
      <c r="G1346" s="7"/>
      <c r="H1346" s="18"/>
      <c r="I1346" s="67"/>
      <c r="J1346" s="31"/>
      <c r="K1346" s="17"/>
    </row>
    <row r="1347" spans="2:11" x14ac:dyDescent="0.25">
      <c r="B1347" s="18"/>
      <c r="C1347" s="7"/>
      <c r="D1347" s="7"/>
      <c r="E1347" s="7"/>
      <c r="F1347" s="7"/>
      <c r="G1347" s="7"/>
      <c r="H1347" s="18"/>
      <c r="I1347" s="67"/>
      <c r="J1347" s="31"/>
      <c r="K1347" s="17"/>
    </row>
    <row r="1348" spans="2:11" x14ac:dyDescent="0.25">
      <c r="B1348" s="18"/>
      <c r="C1348" s="7"/>
      <c r="D1348" s="7"/>
      <c r="E1348" s="7"/>
      <c r="F1348" s="7"/>
      <c r="G1348" s="7"/>
      <c r="H1348" s="18"/>
      <c r="I1348" s="67"/>
      <c r="J1348" s="31"/>
      <c r="K1348" s="17"/>
    </row>
    <row r="1349" spans="2:11" x14ac:dyDescent="0.25">
      <c r="B1349" s="18"/>
      <c r="C1349" s="7"/>
      <c r="D1349" s="7"/>
      <c r="E1349" s="7"/>
      <c r="F1349" s="7"/>
      <c r="G1349" s="7"/>
      <c r="H1349" s="18"/>
      <c r="I1349" s="67"/>
      <c r="J1349" s="31"/>
      <c r="K1349" s="17"/>
    </row>
    <row r="1350" spans="2:11" x14ac:dyDescent="0.25">
      <c r="B1350" s="18"/>
      <c r="C1350" s="7"/>
      <c r="D1350" s="7"/>
      <c r="E1350" s="7"/>
      <c r="F1350" s="7"/>
      <c r="G1350" s="7"/>
      <c r="H1350" s="18"/>
      <c r="I1350" s="67"/>
      <c r="J1350" s="31"/>
      <c r="K1350" s="17"/>
    </row>
    <row r="1351" spans="2:11" x14ac:dyDescent="0.25">
      <c r="B1351" s="18"/>
      <c r="C1351" s="7"/>
      <c r="D1351" s="7"/>
      <c r="E1351" s="7"/>
      <c r="F1351" s="7"/>
      <c r="G1351" s="7"/>
      <c r="H1351" s="18"/>
      <c r="I1351" s="67"/>
      <c r="J1351" s="31"/>
      <c r="K1351" s="17"/>
    </row>
    <row r="1352" spans="2:11" x14ac:dyDescent="0.25">
      <c r="B1352" s="18"/>
      <c r="C1352" s="7"/>
      <c r="D1352" s="7"/>
      <c r="E1352" s="7"/>
      <c r="F1352" s="7"/>
      <c r="G1352" s="7"/>
      <c r="H1352" s="18"/>
      <c r="I1352" s="67"/>
      <c r="J1352" s="31"/>
      <c r="K1352" s="17"/>
    </row>
    <row r="1353" spans="2:11" x14ac:dyDescent="0.25">
      <c r="B1353" s="18"/>
      <c r="C1353" s="7"/>
      <c r="D1353" s="7"/>
      <c r="E1353" s="7"/>
      <c r="F1353" s="7"/>
      <c r="G1353" s="7"/>
      <c r="H1353" s="18"/>
      <c r="I1353" s="67"/>
      <c r="J1353" s="31"/>
      <c r="K1353" s="17"/>
    </row>
    <row r="1354" spans="2:11" x14ac:dyDescent="0.25">
      <c r="B1354" s="18"/>
      <c r="C1354" s="7"/>
      <c r="D1354" s="7"/>
      <c r="E1354" s="7"/>
      <c r="F1354" s="7"/>
      <c r="G1354" s="7"/>
      <c r="H1354" s="18"/>
      <c r="I1354" s="67"/>
      <c r="J1354" s="31"/>
      <c r="K1354" s="17"/>
    </row>
    <row r="1355" spans="2:11" x14ac:dyDescent="0.25">
      <c r="B1355" s="18"/>
      <c r="C1355" s="7"/>
      <c r="D1355" s="7"/>
      <c r="E1355" s="7"/>
      <c r="F1355" s="7"/>
      <c r="G1355" s="7"/>
      <c r="H1355" s="18"/>
      <c r="I1355" s="67"/>
      <c r="J1355" s="31"/>
      <c r="K1355" s="17"/>
    </row>
    <row r="1356" spans="2:11" x14ac:dyDescent="0.25">
      <c r="B1356" s="18"/>
      <c r="C1356" s="7"/>
      <c r="D1356" s="7"/>
      <c r="E1356" s="7"/>
      <c r="F1356" s="7"/>
      <c r="G1356" s="7"/>
      <c r="H1356" s="18"/>
      <c r="I1356" s="67"/>
      <c r="J1356" s="31"/>
      <c r="K1356" s="17"/>
    </row>
    <row r="1357" spans="2:11" x14ac:dyDescent="0.25">
      <c r="B1357" s="18"/>
      <c r="C1357" s="7"/>
      <c r="D1357" s="7"/>
      <c r="E1357" s="7"/>
      <c r="F1357" s="7"/>
      <c r="G1357" s="7"/>
      <c r="H1357" s="18"/>
      <c r="I1357" s="67"/>
      <c r="J1357" s="31"/>
      <c r="K1357" s="17"/>
    </row>
    <row r="1358" spans="2:11" x14ac:dyDescent="0.25">
      <c r="B1358" s="18"/>
      <c r="C1358" s="7"/>
      <c r="D1358" s="7"/>
      <c r="E1358" s="7"/>
      <c r="F1358" s="7"/>
      <c r="G1358" s="7"/>
      <c r="H1358" s="18"/>
      <c r="I1358" s="67"/>
      <c r="J1358" s="31"/>
      <c r="K1358" s="17"/>
    </row>
    <row r="1359" spans="2:11" x14ac:dyDescent="0.25">
      <c r="B1359" s="18"/>
      <c r="C1359" s="7"/>
      <c r="D1359" s="7"/>
      <c r="E1359" s="7"/>
      <c r="F1359" s="7"/>
      <c r="G1359" s="7"/>
      <c r="H1359" s="18"/>
      <c r="I1359" s="67"/>
      <c r="J1359" s="31"/>
      <c r="K1359" s="17"/>
    </row>
    <row r="1360" spans="2:11" x14ac:dyDescent="0.25">
      <c r="B1360" s="18"/>
      <c r="C1360" s="7"/>
      <c r="D1360" s="7"/>
      <c r="E1360" s="7"/>
      <c r="F1360" s="7"/>
      <c r="G1360" s="7"/>
      <c r="H1360" s="18"/>
      <c r="I1360" s="67"/>
      <c r="J1360" s="31"/>
      <c r="K1360" s="17"/>
    </row>
    <row r="1361" spans="2:11" x14ac:dyDescent="0.25">
      <c r="B1361" s="18"/>
      <c r="C1361" s="7"/>
      <c r="D1361" s="7"/>
      <c r="E1361" s="7"/>
      <c r="F1361" s="7"/>
      <c r="G1361" s="7"/>
      <c r="H1361" s="18"/>
      <c r="I1361" s="67"/>
      <c r="J1361" s="31"/>
      <c r="K1361" s="17"/>
    </row>
    <row r="1362" spans="2:11" x14ac:dyDescent="0.25">
      <c r="B1362" s="18"/>
      <c r="C1362" s="7"/>
      <c r="D1362" s="7"/>
      <c r="E1362" s="7"/>
      <c r="F1362" s="7"/>
      <c r="G1362" s="7"/>
      <c r="H1362" s="18"/>
      <c r="I1362" s="67"/>
      <c r="J1362" s="31"/>
      <c r="K1362" s="17"/>
    </row>
    <row r="1363" spans="2:11" x14ac:dyDescent="0.25">
      <c r="B1363" s="18"/>
      <c r="C1363" s="7"/>
      <c r="D1363" s="7"/>
      <c r="E1363" s="7"/>
      <c r="F1363" s="7"/>
      <c r="G1363" s="7"/>
      <c r="H1363" s="18"/>
      <c r="I1363" s="67"/>
      <c r="J1363" s="31"/>
      <c r="K1363" s="17"/>
    </row>
    <row r="1364" spans="2:11" x14ac:dyDescent="0.25">
      <c r="B1364" s="18"/>
      <c r="C1364" s="7"/>
      <c r="D1364" s="7"/>
      <c r="E1364" s="7"/>
      <c r="F1364" s="7"/>
      <c r="G1364" s="7"/>
      <c r="H1364" s="18"/>
      <c r="I1364" s="67"/>
      <c r="J1364" s="31"/>
      <c r="K1364" s="17"/>
    </row>
    <row r="1365" spans="2:11" x14ac:dyDescent="0.25">
      <c r="B1365" s="18"/>
      <c r="C1365" s="7"/>
      <c r="D1365" s="7"/>
      <c r="E1365" s="7"/>
      <c r="F1365" s="7"/>
      <c r="G1365" s="7"/>
      <c r="H1365" s="18"/>
      <c r="I1365" s="67"/>
      <c r="J1365" s="31"/>
      <c r="K1365" s="17"/>
    </row>
    <row r="1366" spans="2:11" x14ac:dyDescent="0.25">
      <c r="B1366" s="18"/>
      <c r="C1366" s="7"/>
      <c r="D1366" s="7"/>
      <c r="E1366" s="7"/>
      <c r="F1366" s="7"/>
      <c r="G1366" s="7"/>
      <c r="H1366" s="18"/>
      <c r="I1366" s="67"/>
      <c r="J1366" s="31"/>
      <c r="K1366" s="17"/>
    </row>
    <row r="1367" spans="2:11" x14ac:dyDescent="0.25">
      <c r="B1367" s="18"/>
      <c r="C1367" s="7"/>
      <c r="D1367" s="7"/>
      <c r="E1367" s="7"/>
      <c r="F1367" s="7"/>
      <c r="G1367" s="7"/>
      <c r="H1367" s="18"/>
      <c r="I1367" s="67"/>
      <c r="J1367" s="31"/>
      <c r="K1367" s="17"/>
    </row>
    <row r="1368" spans="2:11" x14ac:dyDescent="0.25">
      <c r="B1368" s="18"/>
      <c r="C1368" s="7"/>
      <c r="D1368" s="7"/>
      <c r="E1368" s="7"/>
      <c r="F1368" s="7"/>
      <c r="G1368" s="7"/>
      <c r="H1368" s="18"/>
      <c r="I1368" s="67"/>
      <c r="J1368" s="31"/>
      <c r="K1368" s="17"/>
    </row>
    <row r="1369" spans="2:11" x14ac:dyDescent="0.25">
      <c r="B1369" s="18"/>
      <c r="C1369" s="7"/>
      <c r="D1369" s="7"/>
      <c r="E1369" s="7"/>
      <c r="F1369" s="7"/>
      <c r="G1369" s="7"/>
      <c r="H1369" s="18"/>
      <c r="I1369" s="67"/>
      <c r="J1369" s="31"/>
      <c r="K1369" s="17"/>
    </row>
    <row r="1370" spans="2:11" x14ac:dyDescent="0.25">
      <c r="B1370" s="18"/>
      <c r="C1370" s="7"/>
      <c r="D1370" s="7"/>
      <c r="E1370" s="7"/>
      <c r="F1370" s="7"/>
      <c r="G1370" s="7"/>
      <c r="H1370" s="18"/>
      <c r="I1370" s="67"/>
      <c r="J1370" s="31"/>
      <c r="K1370" s="17"/>
    </row>
    <row r="1371" spans="2:11" x14ac:dyDescent="0.25">
      <c r="B1371" s="18"/>
      <c r="C1371" s="7"/>
      <c r="D1371" s="7"/>
      <c r="E1371" s="7"/>
      <c r="F1371" s="7"/>
      <c r="G1371" s="7"/>
      <c r="H1371" s="18"/>
      <c r="I1371" s="67"/>
      <c r="J1371" s="31"/>
      <c r="K1371" s="17"/>
    </row>
    <row r="1372" spans="2:11" x14ac:dyDescent="0.25">
      <c r="B1372" s="18"/>
      <c r="C1372" s="7"/>
      <c r="D1372" s="7"/>
      <c r="E1372" s="7"/>
      <c r="F1372" s="7"/>
      <c r="G1372" s="7"/>
      <c r="H1372" s="18"/>
      <c r="I1372" s="67"/>
      <c r="J1372" s="31"/>
      <c r="K1372" s="17"/>
    </row>
    <row r="1373" spans="2:11" x14ac:dyDescent="0.25">
      <c r="B1373" s="18"/>
      <c r="C1373" s="7"/>
      <c r="D1373" s="7"/>
      <c r="E1373" s="7"/>
      <c r="F1373" s="7"/>
      <c r="G1373" s="7"/>
      <c r="H1373" s="18"/>
      <c r="I1373" s="67"/>
      <c r="J1373" s="31"/>
      <c r="K1373" s="17"/>
    </row>
    <row r="1374" spans="2:11" x14ac:dyDescent="0.25">
      <c r="B1374" s="18"/>
      <c r="C1374" s="7"/>
      <c r="D1374" s="7"/>
      <c r="E1374" s="7"/>
      <c r="F1374" s="7"/>
      <c r="G1374" s="7"/>
      <c r="H1374" s="18"/>
      <c r="I1374" s="67"/>
      <c r="J1374" s="31"/>
      <c r="K1374" s="17"/>
    </row>
    <row r="1375" spans="2:11" x14ac:dyDescent="0.25">
      <c r="B1375" s="18"/>
      <c r="C1375" s="7"/>
      <c r="D1375" s="7"/>
      <c r="E1375" s="7"/>
      <c r="F1375" s="7"/>
      <c r="G1375" s="7"/>
      <c r="H1375" s="18"/>
      <c r="I1375" s="67"/>
      <c r="J1375" s="31"/>
      <c r="K1375" s="17"/>
    </row>
    <row r="1376" spans="2:11" x14ac:dyDescent="0.25">
      <c r="B1376" s="18"/>
      <c r="C1376" s="7"/>
      <c r="D1376" s="7"/>
      <c r="E1376" s="7"/>
      <c r="F1376" s="7"/>
      <c r="G1376" s="7"/>
      <c r="H1376" s="18"/>
      <c r="I1376" s="67"/>
      <c r="J1376" s="31"/>
      <c r="K1376" s="17"/>
    </row>
    <row r="1377" spans="2:11" x14ac:dyDescent="0.25">
      <c r="B1377" s="18"/>
      <c r="C1377" s="7"/>
      <c r="D1377" s="7"/>
      <c r="E1377" s="7"/>
      <c r="F1377" s="7"/>
      <c r="G1377" s="7"/>
      <c r="H1377" s="18"/>
      <c r="I1377" s="67"/>
      <c r="J1377" s="31"/>
      <c r="K1377" s="17"/>
    </row>
    <row r="1378" spans="2:11" x14ac:dyDescent="0.25">
      <c r="B1378" s="18"/>
      <c r="C1378" s="7"/>
      <c r="D1378" s="7"/>
      <c r="E1378" s="7"/>
      <c r="F1378" s="7"/>
      <c r="G1378" s="7"/>
      <c r="H1378" s="18"/>
      <c r="I1378" s="67"/>
      <c r="J1378" s="31"/>
      <c r="K1378" s="17"/>
    </row>
    <row r="1379" spans="2:11" x14ac:dyDescent="0.25">
      <c r="B1379" s="18"/>
      <c r="C1379" s="7"/>
      <c r="D1379" s="7"/>
      <c r="E1379" s="7"/>
      <c r="F1379" s="7"/>
      <c r="G1379" s="7"/>
      <c r="H1379" s="18"/>
      <c r="I1379" s="67"/>
      <c r="J1379" s="31"/>
      <c r="K1379" s="17"/>
    </row>
    <row r="1380" spans="2:11" x14ac:dyDescent="0.25">
      <c r="B1380" s="18"/>
      <c r="C1380" s="7"/>
      <c r="D1380" s="7"/>
      <c r="E1380" s="7"/>
      <c r="F1380" s="7"/>
      <c r="G1380" s="7"/>
      <c r="H1380" s="18"/>
      <c r="I1380" s="67"/>
      <c r="J1380" s="31"/>
      <c r="K1380" s="17"/>
    </row>
    <row r="1381" spans="2:11" x14ac:dyDescent="0.25">
      <c r="B1381" s="18"/>
      <c r="C1381" s="7"/>
      <c r="D1381" s="7"/>
      <c r="E1381" s="7"/>
      <c r="F1381" s="7"/>
      <c r="G1381" s="7"/>
      <c r="H1381" s="18"/>
      <c r="I1381" s="67"/>
      <c r="J1381" s="31"/>
      <c r="K1381" s="17"/>
    </row>
    <row r="1382" spans="2:11" x14ac:dyDescent="0.25">
      <c r="B1382" s="18"/>
      <c r="C1382" s="7"/>
      <c r="D1382" s="19"/>
      <c r="E1382" s="7"/>
      <c r="F1382" s="7"/>
      <c r="G1382" s="7"/>
      <c r="H1382" s="18"/>
      <c r="I1382" s="67"/>
      <c r="J1382" s="31"/>
      <c r="K1382" s="17"/>
    </row>
    <row r="1383" spans="2:11" x14ac:dyDescent="0.25">
      <c r="B1383" s="18"/>
      <c r="C1383" s="7"/>
      <c r="D1383" s="7"/>
      <c r="E1383" s="7"/>
      <c r="F1383" s="7"/>
      <c r="G1383" s="19"/>
      <c r="H1383" s="18"/>
      <c r="I1383" s="67"/>
      <c r="J1383" s="31"/>
      <c r="K1383" s="17"/>
    </row>
    <row r="1384" spans="2:11" x14ac:dyDescent="0.25">
      <c r="B1384" s="18"/>
      <c r="C1384" s="7"/>
      <c r="D1384" s="18"/>
      <c r="E1384" s="7"/>
      <c r="F1384" s="7"/>
      <c r="G1384" s="7"/>
      <c r="H1384" s="18"/>
      <c r="I1384" s="67"/>
      <c r="J1384" s="31"/>
      <c r="K1384" s="17"/>
    </row>
    <row r="1385" spans="2:11" x14ac:dyDescent="0.25">
      <c r="B1385" s="18"/>
      <c r="C1385" s="23"/>
      <c r="D1385" s="7"/>
      <c r="E1385" s="7"/>
      <c r="F1385" s="7"/>
      <c r="G1385" s="7"/>
      <c r="H1385" s="72"/>
      <c r="I1385" s="67"/>
      <c r="J1385" s="31"/>
      <c r="K1385" s="17"/>
    </row>
    <row r="1386" spans="2:11" x14ac:dyDescent="0.25">
      <c r="B1386" s="18"/>
      <c r="C1386" s="7"/>
      <c r="D1386" s="7"/>
      <c r="E1386" s="7"/>
      <c r="F1386" s="7"/>
      <c r="G1386" s="7"/>
      <c r="H1386" s="72"/>
      <c r="I1386" s="67"/>
      <c r="J1386" s="31"/>
      <c r="K1386" s="17"/>
    </row>
    <row r="1387" spans="2:11" x14ac:dyDescent="0.25">
      <c r="B1387" s="18"/>
      <c r="C1387" s="7"/>
      <c r="D1387" s="7"/>
      <c r="E1387" s="7"/>
      <c r="F1387" s="7"/>
      <c r="G1387" s="7"/>
      <c r="H1387" s="18"/>
      <c r="I1387" s="67"/>
      <c r="J1387" s="31"/>
      <c r="K1387" s="17"/>
    </row>
    <row r="1388" spans="2:11" x14ac:dyDescent="0.25">
      <c r="B1388" s="18"/>
      <c r="C1388" s="7"/>
      <c r="D1388" s="7"/>
      <c r="E1388" s="7"/>
      <c r="F1388" s="7"/>
      <c r="G1388" s="7"/>
      <c r="H1388" s="18"/>
      <c r="I1388" s="67"/>
      <c r="J1388" s="31"/>
      <c r="K1388" s="17"/>
    </row>
    <row r="1389" spans="2:11" x14ac:dyDescent="0.25">
      <c r="B1389" s="18"/>
      <c r="C1389" s="7"/>
      <c r="D1389" s="7"/>
      <c r="E1389" s="7"/>
      <c r="F1389" s="7"/>
      <c r="G1389" s="7"/>
      <c r="H1389" s="18"/>
      <c r="I1389" s="67"/>
      <c r="J1389" s="31"/>
      <c r="K1389" s="17"/>
    </row>
    <row r="1390" spans="2:11" x14ac:dyDescent="0.25">
      <c r="B1390" s="18"/>
      <c r="C1390" s="7"/>
      <c r="D1390" s="7"/>
      <c r="E1390" s="7"/>
      <c r="F1390" s="7"/>
      <c r="G1390" s="7"/>
      <c r="H1390" s="18"/>
      <c r="I1390" s="67"/>
      <c r="J1390" s="31"/>
      <c r="K1390" s="17"/>
    </row>
    <row r="1391" spans="2:11" x14ac:dyDescent="0.25">
      <c r="B1391" s="18"/>
      <c r="C1391" s="7"/>
      <c r="D1391" s="7"/>
      <c r="E1391" s="7"/>
      <c r="F1391" s="7"/>
      <c r="G1391" s="7"/>
      <c r="H1391" s="18"/>
      <c r="I1391" s="67"/>
      <c r="J1391" s="31"/>
    </row>
    <row r="1392" spans="2:11" x14ac:dyDescent="0.25">
      <c r="B1392" s="18"/>
      <c r="C1392" s="7"/>
      <c r="D1392" s="7"/>
      <c r="E1392" s="7"/>
      <c r="F1392" s="7"/>
      <c r="G1392" s="7"/>
      <c r="H1392" s="18"/>
      <c r="I1392" s="67"/>
      <c r="J1392" s="70"/>
    </row>
    <row r="1393" spans="1:10" x14ac:dyDescent="0.25">
      <c r="A1393" s="22"/>
      <c r="B1393" s="18"/>
      <c r="C1393" s="7"/>
      <c r="D1393" s="7"/>
      <c r="E1393" s="7"/>
      <c r="F1393" s="7"/>
      <c r="G1393" s="7"/>
      <c r="H1393" s="18"/>
      <c r="I1393" s="67"/>
      <c r="J1393" s="7"/>
    </row>
    <row r="1394" spans="1:10" x14ac:dyDescent="0.25">
      <c r="A1394" s="22"/>
      <c r="B1394" s="18"/>
      <c r="C1394" s="7"/>
      <c r="D1394" s="7"/>
      <c r="E1394" s="7"/>
      <c r="F1394" s="7"/>
      <c r="G1394" s="7"/>
      <c r="H1394" s="18"/>
      <c r="I1394" s="67"/>
      <c r="J1394" s="31"/>
    </row>
    <row r="1395" spans="1:10" x14ac:dyDescent="0.25">
      <c r="B1395" s="18"/>
      <c r="C1395" s="7"/>
      <c r="D1395" s="7"/>
      <c r="E1395" s="7"/>
      <c r="F1395" s="7"/>
      <c r="G1395" s="7"/>
      <c r="H1395" s="18"/>
      <c r="I1395" s="67"/>
      <c r="J1395" s="31"/>
    </row>
    <row r="1396" spans="1:10" x14ac:dyDescent="0.25">
      <c r="B1396" s="18"/>
      <c r="C1396" s="7"/>
      <c r="D1396" s="7"/>
      <c r="E1396" s="7"/>
      <c r="F1396" s="7"/>
      <c r="G1396" s="7"/>
      <c r="H1396" s="18"/>
      <c r="I1396" s="67"/>
      <c r="J1396" s="31"/>
    </row>
    <row r="1397" spans="1:10" x14ac:dyDescent="0.25">
      <c r="B1397" s="18"/>
      <c r="C1397" s="7"/>
      <c r="D1397" s="7"/>
      <c r="E1397" s="7"/>
      <c r="F1397" s="7"/>
      <c r="G1397" s="7"/>
      <c r="H1397" s="18"/>
      <c r="I1397" s="67"/>
      <c r="J1397" s="31"/>
    </row>
    <row r="1398" spans="1:10" x14ac:dyDescent="0.25">
      <c r="B1398" s="18"/>
      <c r="C1398" s="7"/>
      <c r="D1398" s="7"/>
      <c r="E1398" s="7"/>
      <c r="F1398" s="7"/>
      <c r="G1398" s="7"/>
      <c r="H1398" s="18"/>
      <c r="I1398" s="67"/>
      <c r="J1398" s="31"/>
    </row>
    <row r="1399" spans="1:10" x14ac:dyDescent="0.25">
      <c r="B1399" s="18"/>
      <c r="C1399" s="7"/>
      <c r="D1399" s="7"/>
      <c r="E1399" s="7"/>
      <c r="F1399" s="7"/>
      <c r="G1399" s="7"/>
      <c r="H1399" s="18"/>
      <c r="I1399" s="67"/>
      <c r="J1399" s="31"/>
    </row>
    <row r="1400" spans="1:10" x14ac:dyDescent="0.25">
      <c r="B1400" s="18"/>
      <c r="C1400" s="7"/>
      <c r="D1400" s="7"/>
      <c r="E1400" s="7"/>
      <c r="F1400" s="7"/>
      <c r="G1400" s="7"/>
      <c r="H1400" s="18"/>
      <c r="I1400" s="67"/>
      <c r="J1400" s="31"/>
    </row>
    <row r="1401" spans="1:10" x14ac:dyDescent="0.25">
      <c r="B1401" s="18"/>
      <c r="C1401" s="7"/>
      <c r="D1401" s="7"/>
      <c r="E1401" s="7"/>
      <c r="F1401" s="7"/>
      <c r="G1401" s="7"/>
      <c r="H1401" s="18"/>
      <c r="I1401" s="67"/>
      <c r="J1401" s="31"/>
    </row>
    <row r="1402" spans="1:10" x14ac:dyDescent="0.25">
      <c r="B1402" s="18"/>
      <c r="C1402" s="7"/>
      <c r="D1402" s="7"/>
      <c r="E1402" s="7"/>
      <c r="F1402" s="7"/>
      <c r="G1402" s="7"/>
      <c r="H1402" s="18"/>
      <c r="I1402" s="67"/>
      <c r="J1402" s="31"/>
    </row>
    <row r="1403" spans="1:10" x14ac:dyDescent="0.25">
      <c r="B1403" s="18"/>
      <c r="C1403" s="7"/>
      <c r="D1403" s="7"/>
      <c r="E1403" s="7"/>
      <c r="F1403" s="7"/>
      <c r="G1403" s="7"/>
      <c r="H1403" s="18"/>
      <c r="I1403" s="67"/>
      <c r="J1403" s="31"/>
    </row>
    <row r="1404" spans="1:10" x14ac:dyDescent="0.25">
      <c r="B1404" s="18"/>
      <c r="C1404" s="7"/>
      <c r="D1404" s="7"/>
      <c r="E1404" s="7"/>
      <c r="F1404" s="7"/>
      <c r="G1404" s="7"/>
      <c r="H1404" s="18"/>
      <c r="I1404" s="67"/>
      <c r="J1404" s="31"/>
    </row>
    <row r="1405" spans="1:10" x14ac:dyDescent="0.25">
      <c r="B1405" s="18"/>
      <c r="C1405" s="7"/>
      <c r="D1405" s="7"/>
      <c r="E1405" s="7"/>
      <c r="F1405" s="7"/>
      <c r="G1405" s="19"/>
      <c r="H1405" s="18"/>
      <c r="I1405" s="67"/>
      <c r="J1405" s="31"/>
    </row>
    <row r="1406" spans="1:10" x14ac:dyDescent="0.25">
      <c r="B1406" s="18"/>
      <c r="C1406" s="7"/>
      <c r="D1406" s="7"/>
      <c r="E1406" s="7"/>
      <c r="F1406" s="7"/>
      <c r="G1406" s="20"/>
      <c r="H1406" s="18"/>
      <c r="I1406" s="67"/>
      <c r="J1406" s="31"/>
    </row>
    <row r="1407" spans="1:10" x14ac:dyDescent="0.25">
      <c r="B1407" s="18"/>
      <c r="C1407" s="7"/>
      <c r="D1407" s="7"/>
      <c r="E1407" s="7"/>
      <c r="F1407" s="7"/>
      <c r="G1407" s="7"/>
      <c r="H1407" s="18"/>
      <c r="I1407" s="67"/>
      <c r="J1407" s="31"/>
    </row>
    <row r="1408" spans="1:10" x14ac:dyDescent="0.25">
      <c r="B1408" s="18"/>
      <c r="C1408" s="71"/>
      <c r="D1408" s="7"/>
      <c r="E1408" s="7"/>
      <c r="F1408" s="7"/>
      <c r="G1408" s="7"/>
      <c r="H1408" s="18"/>
      <c r="I1408" s="67"/>
      <c r="J1408" s="31"/>
    </row>
    <row r="1409" spans="2:10" x14ac:dyDescent="0.25">
      <c r="B1409" s="18"/>
      <c r="C1409" s="7"/>
      <c r="D1409" s="7"/>
      <c r="E1409" s="7"/>
      <c r="F1409" s="7"/>
      <c r="G1409" s="7"/>
      <c r="H1409" s="18"/>
      <c r="I1409" s="67"/>
      <c r="J1409" s="31"/>
    </row>
    <row r="1410" spans="2:10" x14ac:dyDescent="0.25">
      <c r="B1410" s="18"/>
      <c r="C1410" s="7"/>
      <c r="D1410" s="7"/>
      <c r="E1410" s="7"/>
      <c r="F1410" s="7"/>
      <c r="G1410" s="7"/>
      <c r="H1410" s="18"/>
      <c r="I1410" s="67"/>
      <c r="J1410" s="31"/>
    </row>
    <row r="1411" spans="2:10" x14ac:dyDescent="0.25">
      <c r="B1411" s="18"/>
      <c r="C1411" s="7"/>
      <c r="D1411" s="7"/>
      <c r="E1411" s="7"/>
      <c r="F1411" s="7"/>
      <c r="G1411" s="7"/>
      <c r="H1411" s="18"/>
      <c r="I1411" s="67"/>
      <c r="J1411" s="31"/>
    </row>
    <row r="1412" spans="2:10" x14ac:dyDescent="0.25">
      <c r="B1412" s="18"/>
      <c r="C1412" s="7"/>
      <c r="D1412" s="7"/>
      <c r="E1412" s="7"/>
      <c r="F1412" s="7"/>
      <c r="G1412" s="7"/>
      <c r="H1412" s="18"/>
      <c r="I1412" s="67"/>
      <c r="J1412" s="31"/>
    </row>
    <row r="1413" spans="2:10" x14ac:dyDescent="0.25">
      <c r="B1413" s="18"/>
      <c r="C1413" s="7"/>
      <c r="D1413" s="7"/>
      <c r="E1413" s="7"/>
      <c r="F1413" s="7"/>
      <c r="G1413" s="7"/>
      <c r="H1413" s="18"/>
      <c r="I1413" s="67"/>
      <c r="J1413" s="31"/>
    </row>
    <row r="1414" spans="2:10" x14ac:dyDescent="0.25">
      <c r="B1414" s="18"/>
      <c r="C1414" s="7"/>
      <c r="D1414" s="7"/>
      <c r="E1414" s="7"/>
      <c r="F1414" s="7"/>
      <c r="G1414" s="7"/>
      <c r="H1414" s="18"/>
      <c r="I1414" s="67"/>
      <c r="J1414" s="31"/>
    </row>
    <row r="1415" spans="2:10" x14ac:dyDescent="0.25">
      <c r="B1415" s="18"/>
      <c r="C1415" s="7"/>
      <c r="D1415" s="7"/>
      <c r="E1415" s="7"/>
      <c r="F1415" s="7"/>
      <c r="G1415" s="7"/>
      <c r="H1415" s="18"/>
      <c r="I1415" s="67"/>
      <c r="J1415" s="31"/>
    </row>
    <row r="1416" spans="2:10" x14ac:dyDescent="0.25">
      <c r="B1416" s="18"/>
      <c r="C1416" s="7"/>
      <c r="D1416" s="7"/>
      <c r="E1416" s="7"/>
      <c r="F1416" s="7"/>
      <c r="G1416" s="7"/>
      <c r="H1416" s="18"/>
      <c r="I1416" s="67"/>
      <c r="J1416" s="31"/>
    </row>
    <row r="1417" spans="2:10" x14ac:dyDescent="0.25">
      <c r="B1417" s="18"/>
      <c r="C1417" s="7"/>
      <c r="D1417" s="7"/>
      <c r="E1417" s="7"/>
      <c r="F1417" s="7"/>
      <c r="G1417" s="7"/>
      <c r="H1417" s="18"/>
      <c r="I1417" s="67"/>
      <c r="J1417" s="31"/>
    </row>
    <row r="1418" spans="2:10" x14ac:dyDescent="0.25">
      <c r="B1418" s="18"/>
      <c r="C1418" s="7"/>
      <c r="D1418" s="7"/>
      <c r="E1418" s="7"/>
      <c r="F1418" s="7"/>
      <c r="G1418" s="7"/>
      <c r="H1418" s="18"/>
      <c r="I1418" s="67"/>
      <c r="J1418" s="31"/>
    </row>
    <row r="1419" spans="2:10" x14ac:dyDescent="0.25">
      <c r="B1419" s="18"/>
      <c r="C1419" s="7"/>
      <c r="D1419" s="7"/>
      <c r="E1419" s="7"/>
      <c r="F1419" s="7"/>
      <c r="G1419" s="7"/>
      <c r="H1419" s="18"/>
      <c r="I1419" s="67"/>
      <c r="J1419" s="31"/>
    </row>
    <row r="1420" spans="2:10" x14ac:dyDescent="0.25">
      <c r="B1420" s="18"/>
      <c r="C1420" s="7"/>
      <c r="D1420" s="7"/>
      <c r="E1420" s="7"/>
      <c r="F1420" s="7"/>
      <c r="G1420" s="7"/>
      <c r="H1420" s="18"/>
      <c r="I1420" s="67"/>
      <c r="J1420" s="31"/>
    </row>
    <row r="1421" spans="2:10" x14ac:dyDescent="0.25">
      <c r="B1421" s="18"/>
      <c r="C1421" s="7"/>
      <c r="D1421" s="7"/>
      <c r="E1421" s="7"/>
      <c r="F1421" s="7"/>
      <c r="G1421" s="7"/>
      <c r="H1421" s="18"/>
      <c r="I1421" s="67"/>
      <c r="J1421" s="31"/>
    </row>
    <row r="1422" spans="2:10" x14ac:dyDescent="0.25">
      <c r="B1422" s="18"/>
      <c r="C1422" s="7"/>
      <c r="D1422" s="7"/>
      <c r="E1422" s="7"/>
      <c r="F1422" s="7"/>
      <c r="G1422" s="7"/>
      <c r="H1422" s="18"/>
      <c r="I1422" s="67"/>
      <c r="J1422" s="31"/>
    </row>
    <row r="1423" spans="2:10" x14ac:dyDescent="0.25">
      <c r="B1423" s="18"/>
      <c r="C1423" s="7"/>
      <c r="D1423" s="7"/>
      <c r="E1423" s="7"/>
      <c r="F1423" s="7"/>
      <c r="G1423" s="7"/>
      <c r="H1423" s="18"/>
      <c r="I1423" s="67"/>
      <c r="J1423" s="31"/>
    </row>
    <row r="1424" spans="2:10" x14ac:dyDescent="0.25">
      <c r="B1424" s="18"/>
      <c r="C1424" s="7"/>
      <c r="D1424" s="7"/>
      <c r="E1424" s="7"/>
      <c r="F1424" s="7"/>
      <c r="G1424" s="7"/>
      <c r="H1424" s="18"/>
      <c r="I1424" s="67"/>
      <c r="J1424" s="31"/>
    </row>
    <row r="1425" spans="2:10" x14ac:dyDescent="0.25">
      <c r="B1425" s="18"/>
      <c r="C1425" s="7"/>
      <c r="D1425" s="7"/>
      <c r="E1425" s="7"/>
      <c r="F1425" s="7"/>
      <c r="G1425" s="7"/>
      <c r="H1425" s="18"/>
      <c r="I1425" s="67"/>
      <c r="J1425" s="31"/>
    </row>
    <row r="1426" spans="2:10" x14ac:dyDescent="0.25">
      <c r="B1426" s="18"/>
      <c r="C1426" s="7"/>
      <c r="D1426" s="7"/>
      <c r="E1426" s="7"/>
      <c r="F1426" s="7"/>
      <c r="G1426" s="7"/>
      <c r="H1426" s="18"/>
      <c r="I1426" s="67"/>
      <c r="J1426" s="31"/>
    </row>
    <row r="1427" spans="2:10" x14ac:dyDescent="0.25">
      <c r="B1427" s="18"/>
      <c r="C1427" s="7"/>
      <c r="D1427" s="7"/>
      <c r="E1427" s="7"/>
      <c r="F1427" s="7"/>
      <c r="G1427" s="7"/>
      <c r="H1427" s="18"/>
      <c r="I1427" s="67"/>
      <c r="J1427" s="31"/>
    </row>
    <row r="1428" spans="2:10" x14ac:dyDescent="0.25">
      <c r="B1428" s="18"/>
      <c r="C1428" s="7"/>
      <c r="D1428" s="7"/>
      <c r="E1428" s="7"/>
      <c r="F1428" s="7"/>
      <c r="G1428" s="7"/>
      <c r="H1428" s="18"/>
      <c r="I1428" s="67"/>
      <c r="J1428" s="31"/>
    </row>
    <row r="1429" spans="2:10" x14ac:dyDescent="0.25">
      <c r="B1429" s="18"/>
      <c r="C1429" s="7"/>
      <c r="D1429" s="7"/>
      <c r="E1429" s="7"/>
      <c r="F1429" s="7"/>
      <c r="G1429" s="7"/>
      <c r="H1429" s="18"/>
      <c r="I1429" s="67"/>
      <c r="J1429" s="31"/>
    </row>
    <row r="1430" spans="2:10" x14ac:dyDescent="0.25">
      <c r="B1430" s="18"/>
      <c r="C1430" s="7"/>
      <c r="D1430" s="7"/>
      <c r="E1430" s="7"/>
      <c r="F1430" s="7"/>
      <c r="G1430" s="7"/>
      <c r="H1430" s="18"/>
      <c r="I1430" s="67"/>
      <c r="J1430" s="31"/>
    </row>
    <row r="1431" spans="2:10" x14ac:dyDescent="0.25">
      <c r="B1431" s="18"/>
      <c r="C1431" s="7"/>
      <c r="D1431" s="7"/>
      <c r="E1431" s="7"/>
      <c r="F1431" s="7"/>
      <c r="G1431" s="7"/>
      <c r="H1431" s="18"/>
      <c r="I1431" s="67"/>
      <c r="J1431" s="31"/>
    </row>
    <row r="1432" spans="2:10" x14ac:dyDescent="0.25">
      <c r="B1432" s="18"/>
      <c r="C1432" s="7"/>
      <c r="D1432" s="7"/>
      <c r="E1432" s="7"/>
      <c r="F1432" s="7"/>
      <c r="G1432" s="7"/>
      <c r="H1432" s="18"/>
      <c r="I1432" s="67"/>
      <c r="J1432" s="31"/>
    </row>
    <row r="1433" spans="2:10" x14ac:dyDescent="0.25">
      <c r="B1433" s="18"/>
      <c r="C1433" s="7"/>
      <c r="D1433" s="7"/>
      <c r="E1433" s="7"/>
      <c r="F1433" s="7"/>
      <c r="G1433" s="7"/>
      <c r="H1433" s="18"/>
      <c r="I1433" s="67"/>
      <c r="J1433" s="31"/>
    </row>
    <row r="1434" spans="2:10" x14ac:dyDescent="0.25">
      <c r="B1434" s="18"/>
      <c r="C1434" s="7"/>
      <c r="D1434" s="7"/>
      <c r="E1434" s="7"/>
      <c r="F1434" s="7"/>
      <c r="G1434" s="7"/>
      <c r="H1434" s="18"/>
      <c r="I1434" s="67"/>
      <c r="J1434" s="31"/>
    </row>
    <row r="1435" spans="2:10" x14ac:dyDescent="0.25">
      <c r="B1435" s="18"/>
      <c r="C1435" s="7"/>
      <c r="D1435" s="7"/>
      <c r="E1435" s="7"/>
      <c r="F1435" s="7"/>
      <c r="G1435" s="7"/>
      <c r="H1435" s="18"/>
      <c r="I1435" s="67"/>
      <c r="J1435" s="31"/>
    </row>
    <row r="1436" spans="2:10" x14ac:dyDescent="0.25">
      <c r="B1436" s="18"/>
      <c r="C1436" s="7"/>
      <c r="D1436" s="7"/>
      <c r="E1436" s="7"/>
      <c r="F1436" s="7"/>
      <c r="G1436" s="7"/>
      <c r="H1436" s="18"/>
      <c r="I1436" s="67"/>
      <c r="J1436" s="31"/>
    </row>
    <row r="1437" spans="2:10" x14ac:dyDescent="0.25">
      <c r="B1437" s="18"/>
      <c r="C1437" s="7"/>
      <c r="D1437" s="7"/>
      <c r="E1437" s="7"/>
      <c r="F1437" s="7"/>
      <c r="G1437" s="7"/>
      <c r="H1437" s="18"/>
      <c r="I1437" s="67"/>
      <c r="J1437" s="31"/>
    </row>
    <row r="1438" spans="2:10" x14ac:dyDescent="0.25">
      <c r="B1438" s="18"/>
      <c r="C1438" s="7"/>
      <c r="D1438" s="7"/>
      <c r="E1438" s="7"/>
      <c r="F1438" s="7"/>
      <c r="G1438" s="7"/>
      <c r="H1438" s="18"/>
      <c r="I1438" s="67"/>
      <c r="J1438" s="31"/>
    </row>
    <row r="1439" spans="2:10" x14ac:dyDescent="0.25">
      <c r="B1439" s="18"/>
      <c r="C1439" s="7"/>
      <c r="D1439" s="7"/>
      <c r="E1439" s="7"/>
      <c r="F1439" s="7"/>
      <c r="G1439" s="7"/>
      <c r="H1439" s="18"/>
      <c r="I1439" s="67"/>
      <c r="J1439" s="31"/>
    </row>
    <row r="1440" spans="2:10" x14ac:dyDescent="0.25">
      <c r="B1440" s="18"/>
      <c r="C1440" s="7"/>
      <c r="D1440" s="7"/>
      <c r="E1440" s="7"/>
      <c r="F1440" s="7"/>
      <c r="G1440" s="7"/>
      <c r="H1440" s="18"/>
      <c r="I1440" s="67"/>
      <c r="J1440" s="31"/>
    </row>
    <row r="1441" spans="2:10" x14ac:dyDescent="0.25">
      <c r="B1441" s="18"/>
      <c r="C1441" s="7"/>
      <c r="D1441" s="7"/>
      <c r="E1441" s="7"/>
      <c r="F1441" s="7"/>
      <c r="G1441" s="7"/>
      <c r="H1441" s="18"/>
      <c r="I1441" s="67"/>
      <c r="J1441" s="31"/>
    </row>
    <row r="1442" spans="2:10" x14ac:dyDescent="0.25">
      <c r="B1442" s="18"/>
      <c r="C1442" s="7"/>
      <c r="D1442" s="7"/>
      <c r="E1442" s="7"/>
      <c r="F1442" s="7"/>
      <c r="G1442" s="7"/>
      <c r="H1442" s="18"/>
      <c r="I1442" s="67"/>
      <c r="J1442" s="31"/>
    </row>
    <row r="1443" spans="2:10" x14ac:dyDescent="0.25">
      <c r="B1443" s="18"/>
      <c r="C1443" s="7"/>
      <c r="D1443" s="7"/>
      <c r="E1443" s="7"/>
      <c r="F1443" s="7"/>
      <c r="G1443" s="7"/>
      <c r="H1443" s="18"/>
      <c r="I1443" s="67"/>
      <c r="J1443" s="31"/>
    </row>
    <row r="1444" spans="2:10" x14ac:dyDescent="0.25">
      <c r="B1444" s="18"/>
      <c r="C1444" s="7"/>
      <c r="D1444" s="7"/>
      <c r="E1444" s="7"/>
      <c r="F1444" s="7"/>
      <c r="G1444" s="7"/>
      <c r="H1444" s="18"/>
      <c r="I1444" s="67"/>
      <c r="J1444" s="31"/>
    </row>
    <row r="1445" spans="2:10" x14ac:dyDescent="0.25">
      <c r="B1445" s="18"/>
      <c r="C1445" s="7"/>
      <c r="D1445" s="7"/>
      <c r="E1445" s="7"/>
      <c r="F1445" s="7"/>
      <c r="G1445" s="7"/>
      <c r="H1445" s="18"/>
      <c r="I1445" s="67"/>
      <c r="J1445" s="31"/>
    </row>
    <row r="1446" spans="2:10" x14ac:dyDescent="0.25">
      <c r="B1446" s="18"/>
      <c r="C1446" s="7"/>
      <c r="D1446" s="7"/>
      <c r="E1446" s="7"/>
      <c r="F1446" s="7"/>
      <c r="G1446" s="7"/>
      <c r="H1446" s="18"/>
      <c r="I1446" s="67"/>
      <c r="J1446" s="31"/>
    </row>
    <row r="1447" spans="2:10" x14ac:dyDescent="0.25">
      <c r="B1447" s="18"/>
      <c r="C1447" s="7"/>
      <c r="D1447" s="7"/>
      <c r="E1447" s="7"/>
      <c r="F1447" s="7"/>
      <c r="G1447" s="7"/>
      <c r="H1447" s="18"/>
      <c r="I1447" s="67"/>
      <c r="J1447" s="31"/>
    </row>
    <row r="1448" spans="2:10" x14ac:dyDescent="0.25">
      <c r="B1448" s="18"/>
      <c r="C1448" s="7"/>
      <c r="D1448" s="7"/>
      <c r="E1448" s="7"/>
      <c r="F1448" s="7"/>
      <c r="G1448" s="7"/>
      <c r="H1448" s="18"/>
      <c r="I1448" s="67"/>
      <c r="J1448" s="31"/>
    </row>
    <row r="1449" spans="2:10" x14ac:dyDescent="0.25">
      <c r="B1449" s="18"/>
      <c r="C1449" s="7"/>
      <c r="D1449" s="7"/>
      <c r="E1449" s="7"/>
      <c r="F1449" s="7"/>
      <c r="G1449" s="7"/>
      <c r="H1449" s="18"/>
      <c r="I1449" s="67"/>
      <c r="J1449" s="31"/>
    </row>
    <row r="1450" spans="2:10" x14ac:dyDescent="0.25">
      <c r="B1450" s="18"/>
      <c r="C1450" s="7"/>
      <c r="D1450" s="7"/>
      <c r="E1450" s="7"/>
      <c r="F1450" s="7"/>
      <c r="G1450" s="7"/>
      <c r="H1450" s="18"/>
      <c r="I1450" s="67"/>
      <c r="J1450" s="31"/>
    </row>
    <row r="1451" spans="2:10" x14ac:dyDescent="0.25">
      <c r="B1451" s="18"/>
      <c r="C1451" s="7"/>
      <c r="D1451" s="7"/>
      <c r="E1451" s="7"/>
      <c r="F1451" s="7"/>
      <c r="G1451" s="7"/>
      <c r="H1451" s="18"/>
      <c r="I1451" s="67"/>
      <c r="J1451" s="31"/>
    </row>
    <row r="1452" spans="2:10" x14ac:dyDescent="0.25">
      <c r="B1452" s="18"/>
      <c r="C1452" s="7"/>
      <c r="D1452" s="7"/>
      <c r="E1452" s="7"/>
      <c r="F1452" s="7"/>
      <c r="G1452" s="7"/>
      <c r="H1452" s="18"/>
      <c r="I1452" s="67"/>
      <c r="J1452" s="31"/>
    </row>
    <row r="1453" spans="2:10" x14ac:dyDescent="0.25">
      <c r="B1453" s="18"/>
      <c r="C1453" s="7"/>
      <c r="D1453" s="7"/>
      <c r="E1453" s="7"/>
      <c r="F1453" s="7"/>
      <c r="G1453" s="7"/>
      <c r="H1453" s="18"/>
      <c r="I1453" s="67"/>
      <c r="J1453" s="31"/>
    </row>
    <row r="1454" spans="2:10" x14ac:dyDescent="0.25">
      <c r="B1454" s="18"/>
      <c r="C1454" s="7"/>
      <c r="D1454" s="7"/>
      <c r="E1454" s="7"/>
      <c r="F1454" s="7"/>
      <c r="G1454" s="7"/>
      <c r="H1454" s="18"/>
      <c r="I1454" s="67"/>
      <c r="J1454" s="31"/>
    </row>
    <row r="1455" spans="2:10" x14ac:dyDescent="0.25">
      <c r="B1455" s="18"/>
      <c r="C1455" s="7"/>
      <c r="D1455" s="7"/>
      <c r="E1455" s="7"/>
      <c r="F1455" s="7"/>
      <c r="G1455" s="7"/>
      <c r="H1455" s="18"/>
      <c r="I1455" s="67"/>
      <c r="J1455" s="31"/>
    </row>
    <row r="1456" spans="2:10" x14ac:dyDescent="0.25">
      <c r="B1456" s="18"/>
      <c r="C1456" s="7"/>
      <c r="D1456" s="7"/>
      <c r="E1456" s="7"/>
      <c r="F1456" s="7"/>
      <c r="G1456" s="7"/>
      <c r="H1456" s="18"/>
      <c r="I1456" s="67"/>
      <c r="J1456" s="31"/>
    </row>
    <row r="1457" spans="2:10" x14ac:dyDescent="0.25">
      <c r="B1457" s="18"/>
      <c r="C1457" s="7"/>
      <c r="D1457" s="7"/>
      <c r="E1457" s="7"/>
      <c r="F1457" s="7"/>
      <c r="G1457" s="7"/>
      <c r="H1457" s="18"/>
      <c r="I1457" s="67"/>
      <c r="J1457" s="31"/>
    </row>
    <row r="1458" spans="2:10" x14ac:dyDescent="0.25">
      <c r="B1458" s="18"/>
      <c r="C1458" s="7"/>
      <c r="D1458" s="7"/>
      <c r="E1458" s="7"/>
      <c r="F1458" s="7"/>
      <c r="G1458" s="7"/>
      <c r="H1458" s="18"/>
      <c r="I1458" s="67"/>
      <c r="J1458" s="31"/>
    </row>
    <row r="1459" spans="2:10" x14ac:dyDescent="0.25">
      <c r="B1459" s="18"/>
      <c r="C1459" s="7"/>
      <c r="D1459" s="7"/>
      <c r="E1459" s="7"/>
      <c r="F1459" s="7"/>
      <c r="G1459" s="7"/>
      <c r="H1459" s="18"/>
      <c r="I1459" s="67"/>
      <c r="J1459" s="31"/>
    </row>
    <row r="1460" spans="2:10" x14ac:dyDescent="0.25">
      <c r="B1460" s="18"/>
      <c r="C1460" s="7"/>
      <c r="D1460" s="7"/>
      <c r="E1460" s="7"/>
      <c r="F1460" s="7"/>
      <c r="G1460" s="7"/>
      <c r="H1460" s="18"/>
      <c r="I1460" s="67"/>
      <c r="J1460" s="31"/>
    </row>
    <row r="1461" spans="2:10" x14ac:dyDescent="0.25">
      <c r="B1461" s="18"/>
      <c r="C1461" s="7"/>
      <c r="D1461" s="7"/>
      <c r="E1461" s="7"/>
      <c r="F1461" s="7"/>
      <c r="G1461" s="7"/>
      <c r="H1461" s="18"/>
      <c r="I1461" s="67"/>
      <c r="J1461" s="31"/>
    </row>
    <row r="1462" spans="2:10" x14ac:dyDescent="0.25">
      <c r="B1462" s="18"/>
      <c r="C1462" s="7"/>
      <c r="D1462" s="7"/>
      <c r="E1462" s="7"/>
      <c r="F1462" s="7"/>
      <c r="G1462" s="7"/>
      <c r="H1462" s="18"/>
      <c r="I1462" s="67"/>
      <c r="J1462" s="31"/>
    </row>
    <row r="1463" spans="2:10" x14ac:dyDescent="0.25">
      <c r="B1463" s="18"/>
      <c r="C1463" s="7"/>
      <c r="D1463" s="7"/>
      <c r="E1463" s="7"/>
      <c r="F1463" s="7"/>
      <c r="G1463" s="7"/>
      <c r="H1463" s="18"/>
      <c r="I1463" s="67"/>
      <c r="J1463" s="31"/>
    </row>
    <row r="1464" spans="2:10" x14ac:dyDescent="0.25">
      <c r="B1464" s="18"/>
      <c r="C1464" s="7"/>
      <c r="D1464" s="7"/>
      <c r="E1464" s="7"/>
      <c r="F1464" s="7"/>
      <c r="G1464" s="7"/>
      <c r="H1464" s="18"/>
      <c r="I1464" s="67"/>
      <c r="J1464" s="31"/>
    </row>
    <row r="1465" spans="2:10" x14ac:dyDescent="0.25">
      <c r="B1465" s="18"/>
      <c r="C1465" s="7"/>
      <c r="D1465" s="7"/>
      <c r="E1465" s="7"/>
      <c r="F1465" s="7"/>
      <c r="G1465" s="7"/>
      <c r="H1465" s="18"/>
      <c r="I1465" s="67"/>
      <c r="J1465" s="31"/>
    </row>
    <row r="1466" spans="2:10" x14ac:dyDescent="0.25">
      <c r="B1466" s="18"/>
      <c r="C1466" s="7"/>
      <c r="D1466" s="7"/>
      <c r="E1466" s="7"/>
      <c r="F1466" s="7"/>
      <c r="G1466" s="7"/>
      <c r="H1466" s="18"/>
      <c r="I1466" s="67"/>
      <c r="J1466" s="31"/>
    </row>
    <row r="1467" spans="2:10" x14ac:dyDescent="0.25">
      <c r="B1467" s="18"/>
      <c r="C1467" s="7"/>
      <c r="D1467" s="7"/>
      <c r="E1467" s="7"/>
      <c r="F1467" s="7"/>
      <c r="G1467" s="7"/>
      <c r="H1467" s="18"/>
      <c r="I1467" s="67"/>
      <c r="J1467" s="31"/>
    </row>
    <row r="1468" spans="2:10" x14ac:dyDescent="0.25">
      <c r="B1468" s="18"/>
      <c r="C1468" s="7"/>
      <c r="D1468" s="7"/>
      <c r="E1468" s="7"/>
      <c r="F1468" s="7"/>
      <c r="G1468" s="7"/>
      <c r="H1468" s="18"/>
      <c r="I1468" s="67"/>
      <c r="J1468" s="31"/>
    </row>
    <row r="1469" spans="2:10" x14ac:dyDescent="0.25">
      <c r="B1469" s="18"/>
      <c r="C1469" s="7"/>
      <c r="D1469" s="7"/>
      <c r="E1469" s="7"/>
      <c r="F1469" s="7"/>
      <c r="G1469" s="7"/>
      <c r="H1469" s="18"/>
      <c r="I1469" s="67"/>
      <c r="J1469" s="31"/>
    </row>
    <row r="1470" spans="2:10" x14ac:dyDescent="0.25">
      <c r="B1470" s="18"/>
      <c r="C1470" s="7"/>
      <c r="D1470" s="7"/>
      <c r="E1470" s="7"/>
      <c r="F1470" s="7"/>
      <c r="G1470" s="7"/>
      <c r="H1470" s="18"/>
      <c r="I1470" s="67"/>
      <c r="J1470" s="31"/>
    </row>
    <row r="1471" spans="2:10" x14ac:dyDescent="0.25">
      <c r="B1471" s="18"/>
      <c r="C1471" s="7"/>
      <c r="D1471" s="7"/>
      <c r="E1471" s="7"/>
      <c r="F1471" s="7"/>
      <c r="G1471" s="7"/>
      <c r="H1471" s="18"/>
      <c r="I1471" s="67"/>
      <c r="J1471" s="31"/>
    </row>
    <row r="1472" spans="2:10" x14ac:dyDescent="0.25">
      <c r="B1472" s="18"/>
      <c r="C1472" s="7"/>
      <c r="D1472" s="7"/>
      <c r="E1472" s="7"/>
      <c r="F1472" s="7"/>
      <c r="G1472" s="7"/>
      <c r="H1472" s="18"/>
      <c r="I1472" s="67"/>
      <c r="J1472" s="31"/>
    </row>
    <row r="1473" spans="2:10" x14ac:dyDescent="0.25">
      <c r="B1473" s="18"/>
      <c r="C1473" s="7"/>
      <c r="D1473" s="7"/>
      <c r="E1473" s="7"/>
      <c r="F1473" s="7"/>
      <c r="G1473" s="7"/>
      <c r="H1473" s="18"/>
      <c r="I1473" s="67"/>
      <c r="J1473" s="31"/>
    </row>
    <row r="1474" spans="2:10" x14ac:dyDescent="0.25">
      <c r="B1474" s="18"/>
      <c r="C1474" s="7"/>
      <c r="D1474" s="7"/>
      <c r="E1474" s="7"/>
      <c r="F1474" s="7"/>
      <c r="G1474" s="7"/>
      <c r="H1474" s="18"/>
      <c r="I1474" s="67"/>
      <c r="J1474" s="31"/>
    </row>
    <row r="1475" spans="2:10" x14ac:dyDescent="0.25">
      <c r="B1475" s="18"/>
      <c r="C1475" s="7"/>
      <c r="D1475" s="7"/>
      <c r="E1475" s="7"/>
      <c r="F1475" s="7"/>
      <c r="G1475" s="7"/>
      <c r="H1475" s="18"/>
      <c r="I1475" s="67"/>
      <c r="J1475" s="31"/>
    </row>
    <row r="1476" spans="2:10" x14ac:dyDescent="0.25">
      <c r="B1476" s="18"/>
      <c r="C1476" s="7"/>
      <c r="D1476" s="7"/>
      <c r="E1476" s="7"/>
      <c r="F1476" s="7"/>
      <c r="G1476" s="7"/>
      <c r="H1476" s="18"/>
      <c r="I1476" s="67"/>
      <c r="J1476" s="31"/>
    </row>
    <row r="1477" spans="2:10" x14ac:dyDescent="0.25">
      <c r="B1477" s="18"/>
      <c r="C1477" s="7"/>
      <c r="D1477" s="7"/>
      <c r="E1477" s="7"/>
      <c r="F1477" s="7"/>
      <c r="G1477" s="7"/>
      <c r="H1477" s="18"/>
      <c r="I1477" s="67"/>
      <c r="J1477" s="31"/>
    </row>
    <row r="1478" spans="2:10" x14ac:dyDescent="0.25">
      <c r="B1478" s="18"/>
      <c r="C1478" s="7"/>
      <c r="D1478" s="7"/>
      <c r="E1478" s="7"/>
      <c r="F1478" s="7"/>
      <c r="G1478" s="7"/>
      <c r="H1478" s="18"/>
      <c r="I1478" s="67"/>
      <c r="J1478" s="31"/>
    </row>
    <row r="1479" spans="2:10" x14ac:dyDescent="0.25">
      <c r="B1479" s="18"/>
      <c r="C1479" s="7"/>
      <c r="D1479" s="7"/>
      <c r="E1479" s="7"/>
      <c r="F1479" s="7"/>
      <c r="G1479" s="7"/>
      <c r="H1479" s="18"/>
      <c r="I1479" s="67"/>
      <c r="J1479" s="31"/>
    </row>
    <row r="1480" spans="2:10" x14ac:dyDescent="0.25">
      <c r="B1480" s="18"/>
      <c r="C1480" s="7"/>
      <c r="D1480" s="7"/>
      <c r="E1480" s="7"/>
      <c r="F1480" s="7"/>
      <c r="G1480" s="7"/>
      <c r="H1480" s="18"/>
      <c r="I1480" s="67"/>
      <c r="J1480" s="31"/>
    </row>
    <row r="1481" spans="2:10" x14ac:dyDescent="0.25">
      <c r="B1481" s="18"/>
      <c r="C1481" s="7"/>
      <c r="D1481" s="7"/>
      <c r="E1481" s="7"/>
      <c r="F1481" s="7"/>
      <c r="G1481" s="7"/>
      <c r="H1481" s="18"/>
      <c r="I1481" s="67"/>
      <c r="J1481" s="31"/>
    </row>
    <row r="1482" spans="2:10" x14ac:dyDescent="0.25">
      <c r="B1482" s="18"/>
      <c r="C1482" s="7"/>
      <c r="D1482" s="7"/>
      <c r="E1482" s="7"/>
      <c r="F1482" s="7"/>
      <c r="G1482" s="7"/>
      <c r="H1482" s="18"/>
      <c r="I1482" s="67"/>
      <c r="J1482" s="31"/>
    </row>
    <row r="1483" spans="2:10" x14ac:dyDescent="0.25">
      <c r="B1483" s="18"/>
      <c r="C1483" s="7"/>
      <c r="D1483" s="7"/>
      <c r="E1483" s="7"/>
      <c r="F1483" s="7"/>
      <c r="G1483" s="7"/>
      <c r="H1483" s="18"/>
      <c r="I1483" s="67"/>
      <c r="J1483" s="31"/>
    </row>
    <row r="1484" spans="2:10" x14ac:dyDescent="0.25">
      <c r="B1484" s="18"/>
      <c r="C1484" s="7"/>
      <c r="D1484" s="7"/>
      <c r="E1484" s="7"/>
      <c r="F1484" s="7"/>
      <c r="G1484" s="7"/>
      <c r="H1484" s="18"/>
      <c r="I1484" s="67"/>
      <c r="J1484" s="31"/>
    </row>
    <row r="1485" spans="2:10" x14ac:dyDescent="0.25">
      <c r="B1485" s="18"/>
      <c r="C1485" s="7"/>
      <c r="D1485" s="7"/>
      <c r="E1485" s="7"/>
      <c r="F1485" s="7"/>
      <c r="G1485" s="7"/>
      <c r="H1485" s="18"/>
      <c r="I1485" s="67"/>
      <c r="J1485" s="31"/>
    </row>
    <row r="1486" spans="2:10" x14ac:dyDescent="0.25">
      <c r="B1486" s="18"/>
      <c r="C1486" s="7"/>
      <c r="D1486" s="7"/>
      <c r="E1486" s="7"/>
      <c r="F1486" s="7"/>
      <c r="G1486" s="7"/>
      <c r="H1486" s="18"/>
      <c r="I1486" s="67"/>
      <c r="J1486" s="31"/>
    </row>
    <row r="1487" spans="2:10" x14ac:dyDescent="0.25">
      <c r="B1487" s="18"/>
      <c r="C1487" s="7"/>
      <c r="D1487" s="7"/>
      <c r="E1487" s="7"/>
      <c r="F1487" s="7"/>
      <c r="G1487" s="7"/>
      <c r="H1487" s="18"/>
      <c r="I1487" s="67"/>
      <c r="J1487" s="31"/>
    </row>
    <row r="1488" spans="2:10" x14ac:dyDescent="0.25">
      <c r="B1488" s="18"/>
      <c r="C1488" s="7"/>
      <c r="D1488" s="7"/>
      <c r="E1488" s="7"/>
      <c r="F1488" s="7"/>
      <c r="G1488" s="7"/>
      <c r="H1488" s="18"/>
      <c r="I1488" s="67"/>
      <c r="J1488" s="31"/>
    </row>
    <row r="1489" spans="2:10" x14ac:dyDescent="0.25">
      <c r="B1489" s="18"/>
      <c r="C1489" s="7"/>
      <c r="D1489" s="7"/>
      <c r="E1489" s="7"/>
      <c r="F1489" s="7"/>
      <c r="G1489" s="7"/>
      <c r="H1489" s="18"/>
      <c r="I1489" s="67"/>
      <c r="J1489" s="31"/>
    </row>
    <row r="1490" spans="2:10" x14ac:dyDescent="0.25">
      <c r="B1490" s="18"/>
      <c r="C1490" s="7"/>
      <c r="D1490" s="7"/>
      <c r="E1490" s="7"/>
      <c r="F1490" s="7"/>
      <c r="G1490" s="7"/>
      <c r="H1490" s="18"/>
      <c r="I1490" s="67"/>
      <c r="J1490" s="31"/>
    </row>
    <row r="1491" spans="2:10" x14ac:dyDescent="0.25">
      <c r="B1491" s="18"/>
      <c r="C1491" s="7"/>
      <c r="D1491" s="7"/>
      <c r="E1491" s="7"/>
      <c r="F1491" s="7"/>
      <c r="G1491" s="7"/>
      <c r="H1491" s="18"/>
      <c r="I1491" s="67"/>
      <c r="J1491" s="31"/>
    </row>
    <row r="1492" spans="2:10" x14ac:dyDescent="0.25">
      <c r="B1492" s="18"/>
      <c r="C1492" s="7"/>
      <c r="D1492" s="7"/>
      <c r="E1492" s="7"/>
      <c r="F1492" s="7"/>
      <c r="G1492" s="7"/>
      <c r="H1492" s="18"/>
      <c r="I1492" s="67"/>
      <c r="J1492" s="31"/>
    </row>
    <row r="1493" spans="2:10" x14ac:dyDescent="0.25">
      <c r="B1493" s="18"/>
      <c r="C1493" s="7"/>
      <c r="D1493" s="7"/>
      <c r="E1493" s="7"/>
      <c r="F1493" s="7"/>
      <c r="G1493" s="7"/>
      <c r="H1493" s="18"/>
      <c r="I1493" s="67"/>
      <c r="J1493" s="31"/>
    </row>
    <row r="1494" spans="2:10" x14ac:dyDescent="0.25">
      <c r="B1494" s="18"/>
      <c r="C1494" s="7"/>
      <c r="D1494" s="7"/>
      <c r="E1494" s="7"/>
      <c r="F1494" s="7"/>
      <c r="G1494" s="7"/>
      <c r="H1494" s="18"/>
      <c r="I1494" s="67"/>
      <c r="J1494" s="31"/>
    </row>
    <row r="1495" spans="2:10" x14ac:dyDescent="0.25">
      <c r="B1495" s="18"/>
      <c r="C1495" s="7"/>
      <c r="D1495" s="7"/>
      <c r="E1495" s="7"/>
      <c r="F1495" s="7"/>
      <c r="G1495" s="7"/>
      <c r="H1495" s="18"/>
      <c r="I1495" s="67"/>
      <c r="J1495" s="31"/>
    </row>
    <row r="1496" spans="2:10" x14ac:dyDescent="0.25">
      <c r="B1496" s="18"/>
      <c r="C1496" s="7"/>
      <c r="D1496" s="7"/>
      <c r="E1496" s="7"/>
      <c r="F1496" s="7"/>
      <c r="G1496" s="7"/>
      <c r="H1496" s="18"/>
      <c r="I1496" s="67"/>
      <c r="J1496" s="31"/>
    </row>
    <row r="1497" spans="2:10" x14ac:dyDescent="0.25">
      <c r="B1497" s="18"/>
      <c r="C1497" s="7"/>
      <c r="D1497" s="7"/>
      <c r="E1497" s="7"/>
      <c r="F1497" s="7"/>
      <c r="G1497" s="7"/>
      <c r="H1497" s="18"/>
      <c r="I1497" s="67"/>
      <c r="J1497" s="31"/>
    </row>
    <row r="1498" spans="2:10" x14ac:dyDescent="0.25">
      <c r="B1498" s="18"/>
      <c r="C1498" s="7"/>
      <c r="D1498" s="7"/>
      <c r="E1498" s="7"/>
      <c r="F1498" s="7"/>
      <c r="G1498" s="7"/>
      <c r="H1498" s="18"/>
      <c r="I1498" s="67"/>
      <c r="J1498" s="31"/>
    </row>
    <row r="1499" spans="2:10" x14ac:dyDescent="0.25">
      <c r="B1499" s="18"/>
      <c r="C1499" s="7"/>
      <c r="D1499" s="7"/>
      <c r="E1499" s="7"/>
      <c r="F1499" s="7"/>
      <c r="G1499" s="7"/>
      <c r="H1499" s="18"/>
      <c r="I1499" s="67"/>
      <c r="J1499" s="31"/>
    </row>
    <row r="1500" spans="2:10" x14ac:dyDescent="0.25">
      <c r="B1500" s="18"/>
      <c r="C1500" s="7"/>
      <c r="D1500" s="7"/>
      <c r="E1500" s="7"/>
      <c r="F1500" s="7"/>
      <c r="G1500" s="7"/>
      <c r="H1500" s="18"/>
      <c r="I1500" s="67"/>
      <c r="J1500" s="31"/>
    </row>
    <row r="1501" spans="2:10" x14ac:dyDescent="0.25">
      <c r="B1501" s="18"/>
      <c r="C1501" s="7"/>
      <c r="D1501" s="7"/>
      <c r="E1501" s="7"/>
      <c r="F1501" s="7"/>
      <c r="G1501" s="7"/>
      <c r="H1501" s="18"/>
      <c r="I1501" s="67"/>
      <c r="J1501" s="31"/>
    </row>
    <row r="1502" spans="2:10" x14ac:dyDescent="0.25">
      <c r="B1502" s="18"/>
      <c r="C1502" s="7"/>
      <c r="D1502" s="7"/>
      <c r="E1502" s="7"/>
      <c r="F1502" s="7"/>
      <c r="G1502" s="7"/>
      <c r="H1502" s="18"/>
      <c r="I1502" s="67"/>
      <c r="J1502" s="31"/>
    </row>
    <row r="1503" spans="2:10" x14ac:dyDescent="0.25">
      <c r="B1503" s="18"/>
      <c r="C1503" s="7"/>
      <c r="D1503" s="7"/>
      <c r="E1503" s="7"/>
      <c r="F1503" s="7"/>
      <c r="G1503" s="7"/>
      <c r="H1503" s="18"/>
      <c r="I1503" s="67"/>
      <c r="J1503" s="31"/>
    </row>
    <row r="1504" spans="2:10" x14ac:dyDescent="0.25">
      <c r="B1504" s="18"/>
      <c r="C1504" s="7"/>
      <c r="D1504" s="7"/>
      <c r="E1504" s="7"/>
      <c r="F1504" s="7"/>
      <c r="G1504" s="7"/>
      <c r="H1504" s="18"/>
      <c r="I1504" s="67"/>
      <c r="J1504" s="31"/>
    </row>
    <row r="1505" spans="2:10" x14ac:dyDescent="0.25">
      <c r="B1505" s="18"/>
      <c r="C1505" s="7"/>
      <c r="D1505" s="7"/>
      <c r="E1505" s="7"/>
      <c r="F1505" s="7"/>
      <c r="G1505" s="7"/>
      <c r="H1505" s="18"/>
      <c r="I1505" s="67"/>
      <c r="J1505" s="31"/>
    </row>
    <row r="1506" spans="2:10" x14ac:dyDescent="0.25">
      <c r="B1506" s="18"/>
      <c r="C1506" s="7"/>
      <c r="D1506" s="7"/>
      <c r="E1506" s="7"/>
      <c r="F1506" s="7"/>
      <c r="G1506" s="7"/>
      <c r="H1506" s="18"/>
      <c r="I1506" s="67"/>
      <c r="J1506" s="31"/>
    </row>
    <row r="1507" spans="2:10" x14ac:dyDescent="0.25">
      <c r="B1507" s="18"/>
      <c r="C1507" s="7"/>
      <c r="D1507" s="7"/>
      <c r="E1507" s="7"/>
      <c r="F1507" s="7"/>
      <c r="G1507" s="7"/>
      <c r="H1507" s="18"/>
      <c r="I1507" s="67"/>
      <c r="J1507" s="31"/>
    </row>
    <row r="1508" spans="2:10" x14ac:dyDescent="0.25">
      <c r="B1508" s="18"/>
      <c r="C1508" s="7"/>
      <c r="D1508" s="7"/>
      <c r="E1508" s="7"/>
      <c r="F1508" s="7"/>
      <c r="G1508" s="7"/>
      <c r="H1508" s="18"/>
      <c r="I1508" s="67"/>
      <c r="J1508" s="31"/>
    </row>
    <row r="1509" spans="2:10" x14ac:dyDescent="0.25">
      <c r="B1509" s="18"/>
      <c r="C1509" s="7"/>
      <c r="D1509" s="7"/>
      <c r="E1509" s="7"/>
      <c r="F1509" s="7"/>
      <c r="G1509" s="7"/>
      <c r="H1509" s="18"/>
      <c r="I1509" s="67"/>
      <c r="J1509" s="31"/>
    </row>
    <row r="1510" spans="2:10" x14ac:dyDescent="0.25">
      <c r="B1510" s="18"/>
      <c r="C1510" s="7"/>
      <c r="D1510" s="7"/>
      <c r="E1510" s="7"/>
      <c r="F1510" s="7"/>
      <c r="G1510" s="7"/>
      <c r="H1510" s="18"/>
      <c r="I1510" s="67"/>
      <c r="J1510" s="31"/>
    </row>
    <row r="1511" spans="2:10" x14ac:dyDescent="0.25">
      <c r="B1511" s="18"/>
      <c r="C1511" s="7"/>
      <c r="D1511" s="7"/>
      <c r="E1511" s="7"/>
      <c r="F1511" s="7"/>
      <c r="G1511" s="7"/>
      <c r="H1511" s="18"/>
      <c r="I1511" s="67"/>
      <c r="J1511" s="31"/>
    </row>
    <row r="1512" spans="2:10" x14ac:dyDescent="0.25">
      <c r="B1512" s="18"/>
      <c r="C1512" s="7"/>
      <c r="D1512" s="7"/>
      <c r="E1512" s="7"/>
      <c r="F1512" s="7"/>
      <c r="G1512" s="7"/>
      <c r="H1512" s="18"/>
      <c r="I1512" s="67"/>
      <c r="J1512" s="31"/>
    </row>
    <row r="1513" spans="2:10" x14ac:dyDescent="0.25">
      <c r="B1513" s="18"/>
      <c r="C1513" s="7"/>
      <c r="D1513" s="7"/>
      <c r="E1513" s="7"/>
      <c r="F1513" s="7"/>
      <c r="G1513" s="7"/>
      <c r="H1513" s="18"/>
      <c r="I1513" s="67"/>
      <c r="J1513" s="31"/>
    </row>
    <row r="1514" spans="2:10" x14ac:dyDescent="0.25">
      <c r="B1514" s="18"/>
      <c r="C1514" s="7"/>
      <c r="D1514" s="7"/>
      <c r="E1514" s="7"/>
      <c r="F1514" s="7"/>
      <c r="G1514" s="7"/>
      <c r="H1514" s="18"/>
      <c r="I1514" s="67"/>
      <c r="J1514" s="31"/>
    </row>
    <row r="1515" spans="2:10" x14ac:dyDescent="0.25">
      <c r="B1515" s="18"/>
      <c r="C1515" s="7"/>
      <c r="D1515" s="7"/>
      <c r="E1515" s="7"/>
      <c r="F1515" s="7"/>
      <c r="G1515" s="7"/>
      <c r="H1515" s="18"/>
      <c r="I1515" s="67"/>
      <c r="J1515" s="31"/>
    </row>
    <row r="1516" spans="2:10" x14ac:dyDescent="0.25">
      <c r="B1516" s="18"/>
      <c r="C1516" s="7"/>
      <c r="D1516" s="7"/>
      <c r="E1516" s="7"/>
      <c r="F1516" s="7"/>
      <c r="G1516" s="7"/>
      <c r="H1516" s="18"/>
      <c r="I1516" s="67"/>
      <c r="J1516" s="31"/>
    </row>
    <row r="1517" spans="2:10" x14ac:dyDescent="0.25">
      <c r="B1517" s="18"/>
      <c r="C1517" s="7"/>
      <c r="D1517" s="7"/>
      <c r="E1517" s="7"/>
      <c r="F1517" s="7"/>
      <c r="G1517" s="7"/>
      <c r="H1517" s="18"/>
      <c r="I1517" s="67"/>
      <c r="J1517" s="31"/>
    </row>
    <row r="1518" spans="2:10" x14ac:dyDescent="0.25">
      <c r="B1518" s="18"/>
      <c r="C1518" s="7"/>
      <c r="D1518" s="7"/>
      <c r="E1518" s="7"/>
      <c r="F1518" s="7"/>
      <c r="G1518" s="7"/>
      <c r="H1518" s="18"/>
      <c r="I1518" s="67"/>
      <c r="J1518" s="31"/>
    </row>
    <row r="1519" spans="2:10" x14ac:dyDescent="0.25">
      <c r="B1519" s="18"/>
      <c r="C1519" s="7"/>
      <c r="D1519" s="7"/>
      <c r="E1519" s="7"/>
      <c r="F1519" s="7"/>
      <c r="G1519" s="7"/>
      <c r="H1519" s="18"/>
      <c r="I1519" s="67"/>
      <c r="J1519" s="31"/>
    </row>
    <row r="1520" spans="2:10" x14ac:dyDescent="0.25">
      <c r="B1520" s="18"/>
      <c r="C1520" s="7"/>
      <c r="D1520" s="7"/>
      <c r="E1520" s="7"/>
      <c r="F1520" s="7"/>
      <c r="G1520" s="7"/>
      <c r="H1520" s="18"/>
      <c r="I1520" s="67"/>
      <c r="J1520" s="31"/>
    </row>
    <row r="1521" spans="2:10" x14ac:dyDescent="0.25">
      <c r="B1521" s="18"/>
      <c r="C1521" s="7"/>
      <c r="D1521" s="7"/>
      <c r="E1521" s="7"/>
      <c r="F1521" s="7"/>
      <c r="G1521" s="7"/>
      <c r="H1521" s="18"/>
      <c r="I1521" s="67"/>
      <c r="J1521" s="31"/>
    </row>
    <row r="1522" spans="2:10" x14ac:dyDescent="0.25">
      <c r="B1522" s="18"/>
      <c r="C1522" s="7"/>
      <c r="D1522" s="7"/>
      <c r="E1522" s="7"/>
      <c r="F1522" s="7"/>
      <c r="G1522" s="7"/>
      <c r="H1522" s="18"/>
      <c r="I1522" s="67"/>
      <c r="J1522" s="31"/>
    </row>
    <row r="1523" spans="2:10" x14ac:dyDescent="0.25">
      <c r="B1523" s="18"/>
      <c r="C1523" s="7"/>
      <c r="D1523" s="7"/>
      <c r="E1523" s="7"/>
      <c r="F1523" s="7"/>
      <c r="G1523" s="7"/>
      <c r="H1523" s="18"/>
      <c r="I1523" s="67"/>
      <c r="J1523" s="31"/>
    </row>
    <row r="1524" spans="2:10" x14ac:dyDescent="0.25">
      <c r="B1524" s="18"/>
      <c r="C1524" s="7"/>
      <c r="D1524" s="7"/>
      <c r="E1524" s="7"/>
      <c r="F1524" s="7"/>
      <c r="G1524" s="7"/>
      <c r="H1524" s="18"/>
      <c r="I1524" s="67"/>
      <c r="J1524" s="31"/>
    </row>
    <row r="1525" spans="2:10" x14ac:dyDescent="0.25">
      <c r="B1525" s="18"/>
      <c r="C1525" s="7"/>
      <c r="D1525" s="7"/>
      <c r="E1525" s="7"/>
      <c r="F1525" s="7"/>
      <c r="G1525" s="7"/>
      <c r="H1525" s="18"/>
      <c r="I1525" s="67"/>
      <c r="J1525" s="31"/>
    </row>
    <row r="1526" spans="2:10" x14ac:dyDescent="0.25">
      <c r="B1526" s="18"/>
      <c r="C1526" s="7"/>
      <c r="D1526" s="7"/>
      <c r="E1526" s="7"/>
      <c r="F1526" s="7"/>
      <c r="G1526" s="7"/>
      <c r="H1526" s="18"/>
      <c r="I1526" s="67"/>
      <c r="J1526" s="31"/>
    </row>
    <row r="1527" spans="2:10" x14ac:dyDescent="0.25">
      <c r="B1527" s="18"/>
      <c r="C1527" s="7"/>
      <c r="D1527" s="7"/>
      <c r="E1527" s="7"/>
      <c r="F1527" s="7"/>
      <c r="G1527" s="7"/>
      <c r="H1527" s="18"/>
      <c r="I1527" s="67"/>
      <c r="J1527" s="31"/>
    </row>
    <row r="1528" spans="2:10" x14ac:dyDescent="0.25">
      <c r="B1528" s="18"/>
      <c r="C1528" s="7"/>
      <c r="D1528" s="7"/>
      <c r="E1528" s="7"/>
      <c r="F1528" s="7"/>
      <c r="G1528" s="7"/>
      <c r="H1528" s="18"/>
      <c r="I1528" s="67"/>
      <c r="J1528" s="31"/>
    </row>
    <row r="1529" spans="2:10" x14ac:dyDescent="0.25">
      <c r="B1529" s="18"/>
      <c r="C1529" s="7"/>
      <c r="D1529" s="7"/>
      <c r="E1529" s="7"/>
      <c r="F1529" s="7"/>
      <c r="G1529" s="7"/>
      <c r="H1529" s="18"/>
      <c r="I1529" s="67"/>
      <c r="J1529" s="31"/>
    </row>
    <row r="1530" spans="2:10" x14ac:dyDescent="0.25">
      <c r="B1530" s="18"/>
      <c r="C1530" s="7"/>
      <c r="D1530" s="7"/>
      <c r="E1530" s="7"/>
      <c r="F1530" s="7"/>
      <c r="G1530" s="7"/>
      <c r="H1530" s="18"/>
      <c r="I1530" s="67"/>
      <c r="J1530" s="31"/>
    </row>
    <row r="1531" spans="2:10" x14ac:dyDescent="0.25">
      <c r="B1531" s="18"/>
      <c r="C1531" s="7"/>
      <c r="D1531" s="7"/>
      <c r="E1531" s="7"/>
      <c r="F1531" s="7"/>
      <c r="G1531" s="7"/>
      <c r="H1531" s="18"/>
      <c r="I1531" s="67"/>
      <c r="J1531" s="31"/>
    </row>
    <row r="1532" spans="2:10" x14ac:dyDescent="0.25">
      <c r="B1532" s="18"/>
      <c r="C1532" s="7"/>
      <c r="D1532" s="7"/>
      <c r="E1532" s="7"/>
      <c r="F1532" s="7"/>
      <c r="G1532" s="7"/>
      <c r="H1532" s="18"/>
      <c r="I1532" s="67"/>
      <c r="J1532" s="31"/>
    </row>
    <row r="1533" spans="2:10" x14ac:dyDescent="0.25">
      <c r="B1533" s="18"/>
      <c r="C1533" s="7"/>
      <c r="D1533" s="7"/>
      <c r="E1533" s="7"/>
      <c r="F1533" s="7"/>
      <c r="G1533" s="7"/>
      <c r="H1533" s="18"/>
      <c r="I1533" s="67"/>
      <c r="J1533" s="31"/>
    </row>
    <row r="1534" spans="2:10" x14ac:dyDescent="0.25">
      <c r="B1534" s="18"/>
      <c r="C1534" s="7"/>
      <c r="D1534" s="7"/>
      <c r="E1534" s="7"/>
      <c r="F1534" s="7"/>
      <c r="G1534" s="7"/>
      <c r="H1534" s="18"/>
      <c r="I1534" s="67"/>
      <c r="J1534" s="31"/>
    </row>
    <row r="1535" spans="2:10" x14ac:dyDescent="0.25">
      <c r="B1535" s="18"/>
      <c r="C1535" s="7"/>
      <c r="D1535" s="7"/>
      <c r="E1535" s="7"/>
      <c r="F1535" s="7"/>
      <c r="G1535" s="7"/>
      <c r="H1535" s="18"/>
      <c r="I1535" s="67"/>
      <c r="J1535" s="31"/>
    </row>
    <row r="1536" spans="2:10" x14ac:dyDescent="0.25">
      <c r="B1536" s="18"/>
      <c r="C1536" s="7"/>
      <c r="D1536" s="7"/>
      <c r="E1536" s="7"/>
      <c r="F1536" s="7"/>
      <c r="G1536" s="7"/>
      <c r="H1536" s="18"/>
      <c r="I1536" s="67"/>
      <c r="J1536" s="31"/>
    </row>
    <row r="1537" spans="2:10" x14ac:dyDescent="0.25">
      <c r="B1537" s="18"/>
      <c r="C1537" s="7"/>
      <c r="D1537" s="7"/>
      <c r="E1537" s="7"/>
      <c r="F1537" s="7"/>
      <c r="G1537" s="7"/>
      <c r="H1537" s="18"/>
      <c r="I1537" s="67"/>
      <c r="J1537" s="31"/>
    </row>
    <row r="1538" spans="2:10" x14ac:dyDescent="0.25">
      <c r="B1538" s="18"/>
      <c r="C1538" s="7"/>
      <c r="D1538" s="7"/>
      <c r="E1538" s="7"/>
      <c r="F1538" s="7"/>
      <c r="G1538" s="7"/>
      <c r="H1538" s="18"/>
      <c r="I1538" s="67"/>
      <c r="J1538" s="31"/>
    </row>
    <row r="1539" spans="2:10" x14ac:dyDescent="0.25">
      <c r="B1539" s="18"/>
      <c r="C1539" s="7"/>
      <c r="D1539" s="7"/>
      <c r="E1539" s="7"/>
      <c r="F1539" s="7"/>
      <c r="G1539" s="7"/>
      <c r="H1539" s="18"/>
      <c r="I1539" s="67"/>
      <c r="J1539" s="31"/>
    </row>
    <row r="1540" spans="2:10" x14ac:dyDescent="0.25">
      <c r="B1540" s="18"/>
      <c r="C1540" s="7"/>
      <c r="D1540" s="7"/>
      <c r="E1540" s="7"/>
      <c r="F1540" s="7"/>
      <c r="G1540" s="7"/>
      <c r="H1540" s="18"/>
      <c r="I1540" s="67"/>
      <c r="J1540" s="31"/>
    </row>
    <row r="1541" spans="2:10" x14ac:dyDescent="0.25">
      <c r="B1541" s="18"/>
      <c r="C1541" s="7"/>
      <c r="D1541" s="7"/>
      <c r="E1541" s="7"/>
      <c r="F1541" s="7"/>
      <c r="G1541" s="7"/>
      <c r="H1541" s="18"/>
      <c r="I1541" s="67"/>
      <c r="J1541" s="31"/>
    </row>
    <row r="1542" spans="2:10" x14ac:dyDescent="0.25">
      <c r="B1542" s="18"/>
      <c r="C1542" s="7"/>
      <c r="D1542" s="7"/>
      <c r="E1542" s="7"/>
      <c r="F1542" s="7"/>
      <c r="G1542" s="7"/>
      <c r="H1542" s="18"/>
      <c r="I1542" s="67"/>
      <c r="J1542" s="31"/>
    </row>
    <row r="1543" spans="2:10" x14ac:dyDescent="0.25">
      <c r="B1543" s="18"/>
      <c r="C1543" s="7"/>
      <c r="D1543" s="7"/>
      <c r="E1543" s="7"/>
      <c r="F1543" s="7"/>
      <c r="G1543" s="7"/>
      <c r="H1543" s="18"/>
      <c r="I1543" s="67"/>
      <c r="J1543" s="31"/>
    </row>
    <row r="1544" spans="2:10" x14ac:dyDescent="0.25">
      <c r="B1544" s="18"/>
      <c r="C1544" s="7"/>
      <c r="D1544" s="7"/>
      <c r="E1544" s="7"/>
      <c r="F1544" s="7"/>
      <c r="G1544" s="7"/>
      <c r="H1544" s="18"/>
      <c r="I1544" s="67"/>
      <c r="J1544" s="31"/>
    </row>
    <row r="1545" spans="2:10" x14ac:dyDescent="0.25">
      <c r="B1545" s="18"/>
      <c r="C1545" s="7"/>
      <c r="D1545" s="7"/>
      <c r="E1545" s="7"/>
      <c r="F1545" s="7"/>
      <c r="G1545" s="7"/>
      <c r="H1545" s="18"/>
      <c r="I1545" s="67"/>
      <c r="J1545" s="31"/>
    </row>
    <row r="1546" spans="2:10" x14ac:dyDescent="0.25">
      <c r="B1546" s="18"/>
      <c r="C1546" s="7"/>
      <c r="D1546" s="7"/>
      <c r="E1546" s="7"/>
      <c r="F1546" s="7"/>
      <c r="G1546" s="7"/>
      <c r="H1546" s="18"/>
      <c r="I1546" s="67"/>
      <c r="J1546" s="31"/>
    </row>
    <row r="1547" spans="2:10" x14ac:dyDescent="0.25">
      <c r="B1547" s="18"/>
      <c r="C1547" s="7"/>
      <c r="D1547" s="7"/>
      <c r="E1547" s="7"/>
      <c r="F1547" s="7"/>
      <c r="G1547" s="7"/>
      <c r="H1547" s="18"/>
      <c r="I1547" s="67"/>
      <c r="J1547" s="31"/>
    </row>
    <row r="1548" spans="2:10" x14ac:dyDescent="0.25">
      <c r="B1548" s="18"/>
      <c r="C1548" s="7"/>
      <c r="D1548" s="7"/>
      <c r="E1548" s="7"/>
      <c r="F1548" s="7"/>
      <c r="G1548" s="7"/>
      <c r="H1548" s="18"/>
      <c r="I1548" s="67"/>
      <c r="J1548" s="31"/>
    </row>
    <row r="1549" spans="2:10" x14ac:dyDescent="0.25">
      <c r="B1549" s="18"/>
      <c r="C1549" s="7"/>
      <c r="D1549" s="7"/>
      <c r="E1549" s="7"/>
      <c r="F1549" s="7"/>
      <c r="G1549" s="7"/>
      <c r="H1549" s="18"/>
      <c r="I1549" s="67"/>
      <c r="J1549" s="31"/>
    </row>
    <row r="1550" spans="2:10" x14ac:dyDescent="0.25">
      <c r="B1550" s="18"/>
      <c r="C1550" s="7"/>
      <c r="D1550" s="7"/>
      <c r="E1550" s="7"/>
      <c r="F1550" s="7"/>
      <c r="G1550" s="7"/>
      <c r="H1550" s="18"/>
      <c r="I1550" s="67"/>
      <c r="J1550" s="31"/>
    </row>
    <row r="1551" spans="2:10" x14ac:dyDescent="0.25">
      <c r="B1551" s="18"/>
      <c r="C1551" s="7"/>
      <c r="D1551" s="7"/>
      <c r="E1551" s="7"/>
      <c r="F1551" s="7"/>
      <c r="G1551" s="7"/>
      <c r="H1551" s="18"/>
      <c r="I1551" s="67"/>
      <c r="J1551" s="31"/>
    </row>
    <row r="1552" spans="2:10" x14ac:dyDescent="0.25">
      <c r="B1552" s="18"/>
      <c r="C1552" s="7"/>
      <c r="D1552" s="7"/>
      <c r="E1552" s="7"/>
      <c r="F1552" s="7"/>
      <c r="G1552" s="7"/>
      <c r="H1552" s="18"/>
      <c r="I1552" s="67"/>
      <c r="J1552" s="31"/>
    </row>
    <row r="1553" spans="2:10" x14ac:dyDescent="0.25">
      <c r="B1553" s="18"/>
      <c r="C1553" s="7"/>
      <c r="D1553" s="7"/>
      <c r="E1553" s="7"/>
      <c r="F1553" s="7"/>
      <c r="G1553" s="7"/>
      <c r="H1553" s="18"/>
      <c r="I1553" s="67"/>
      <c r="J1553" s="31"/>
    </row>
    <row r="1554" spans="2:10" x14ac:dyDescent="0.25">
      <c r="B1554" s="18"/>
      <c r="C1554" s="7"/>
      <c r="D1554" s="7"/>
      <c r="E1554" s="7"/>
      <c r="F1554" s="7"/>
      <c r="G1554" s="7"/>
      <c r="H1554" s="18"/>
      <c r="I1554" s="67"/>
      <c r="J1554" s="31"/>
    </row>
    <row r="1555" spans="2:10" x14ac:dyDescent="0.25">
      <c r="B1555" s="18"/>
      <c r="C1555" s="7"/>
      <c r="D1555" s="7"/>
      <c r="E1555" s="7"/>
      <c r="F1555" s="7"/>
      <c r="G1555" s="7"/>
      <c r="H1555" s="18"/>
      <c r="I1555" s="67"/>
      <c r="J1555" s="31"/>
    </row>
    <row r="1556" spans="2:10" x14ac:dyDescent="0.25">
      <c r="B1556" s="18"/>
      <c r="C1556" s="7"/>
      <c r="D1556" s="7"/>
      <c r="E1556" s="7"/>
      <c r="F1556" s="7"/>
      <c r="G1556" s="7"/>
      <c r="H1556" s="18"/>
      <c r="I1556" s="67"/>
      <c r="J1556" s="31"/>
    </row>
    <row r="1557" spans="2:10" x14ac:dyDescent="0.25">
      <c r="B1557" s="18"/>
      <c r="C1557" s="7"/>
      <c r="D1557" s="7"/>
      <c r="E1557" s="7"/>
      <c r="F1557" s="7"/>
      <c r="G1557" s="7"/>
      <c r="H1557" s="18"/>
      <c r="I1557" s="67"/>
      <c r="J1557" s="31"/>
    </row>
    <row r="1558" spans="2:10" x14ac:dyDescent="0.25">
      <c r="B1558" s="18"/>
      <c r="C1558" s="7"/>
      <c r="D1558" s="7"/>
      <c r="E1558" s="7"/>
      <c r="F1558" s="7"/>
      <c r="G1558" s="7"/>
      <c r="H1558" s="18"/>
      <c r="I1558" s="67"/>
      <c r="J1558" s="31"/>
    </row>
    <row r="1559" spans="2:10" x14ac:dyDescent="0.25">
      <c r="B1559" s="18"/>
      <c r="C1559" s="7"/>
      <c r="D1559" s="7"/>
      <c r="E1559" s="7"/>
      <c r="F1559" s="7"/>
      <c r="G1559" s="7"/>
      <c r="H1559" s="18"/>
      <c r="I1559" s="67"/>
      <c r="J1559" s="31"/>
    </row>
    <row r="1560" spans="2:10" x14ac:dyDescent="0.25">
      <c r="B1560" s="18"/>
      <c r="C1560" s="7"/>
      <c r="D1560" s="7"/>
      <c r="E1560" s="7"/>
      <c r="F1560" s="7"/>
      <c r="G1560" s="7"/>
      <c r="H1560" s="18"/>
      <c r="I1560" s="67"/>
      <c r="J1560" s="31"/>
    </row>
    <row r="1561" spans="2:10" x14ac:dyDescent="0.25">
      <c r="B1561" s="18"/>
      <c r="C1561" s="7"/>
      <c r="D1561" s="7"/>
      <c r="E1561" s="7"/>
      <c r="F1561" s="7"/>
      <c r="G1561" s="7"/>
      <c r="H1561" s="18"/>
      <c r="I1561" s="67"/>
      <c r="J1561" s="31"/>
    </row>
    <row r="1562" spans="2:10" x14ac:dyDescent="0.25">
      <c r="B1562" s="18"/>
      <c r="C1562" s="7"/>
      <c r="D1562" s="7"/>
      <c r="E1562" s="7"/>
      <c r="F1562" s="7"/>
      <c r="G1562" s="7"/>
      <c r="H1562" s="18"/>
      <c r="I1562" s="67"/>
      <c r="J1562" s="31"/>
    </row>
    <row r="1563" spans="2:10" x14ac:dyDescent="0.25">
      <c r="B1563" s="18"/>
      <c r="C1563" s="7"/>
      <c r="D1563" s="7"/>
      <c r="E1563" s="7"/>
      <c r="F1563" s="7"/>
      <c r="G1563" s="7"/>
      <c r="H1563" s="18"/>
      <c r="I1563" s="67"/>
      <c r="J1563" s="31"/>
    </row>
    <row r="1564" spans="2:10" x14ac:dyDescent="0.25">
      <c r="B1564" s="18"/>
      <c r="C1564" s="7"/>
      <c r="D1564" s="7"/>
      <c r="E1564" s="7"/>
      <c r="F1564" s="7"/>
      <c r="G1564" s="7"/>
      <c r="H1564" s="18"/>
      <c r="I1564" s="67"/>
      <c r="J1564" s="31"/>
    </row>
    <row r="1565" spans="2:10" x14ac:dyDescent="0.25">
      <c r="B1565" s="18"/>
      <c r="C1565" s="7"/>
      <c r="D1565" s="7"/>
      <c r="E1565" s="7"/>
      <c r="F1565" s="7"/>
      <c r="G1565" s="7"/>
      <c r="H1565" s="18"/>
      <c r="I1565" s="67"/>
      <c r="J1565" s="31"/>
    </row>
    <row r="1566" spans="2:10" x14ac:dyDescent="0.25">
      <c r="B1566" s="18"/>
      <c r="C1566" s="7"/>
      <c r="D1566" s="7"/>
      <c r="E1566" s="7"/>
      <c r="F1566" s="7"/>
      <c r="G1566" s="7"/>
      <c r="H1566" s="18"/>
      <c r="I1566" s="67"/>
      <c r="J1566" s="31"/>
    </row>
    <row r="1567" spans="2:10" x14ac:dyDescent="0.25">
      <c r="B1567" s="18"/>
      <c r="C1567" s="7"/>
      <c r="D1567" s="7"/>
      <c r="E1567" s="7"/>
      <c r="F1567" s="7"/>
      <c r="G1567" s="7"/>
      <c r="H1567" s="18"/>
      <c r="I1567" s="67"/>
      <c r="J1567" s="31"/>
    </row>
    <row r="1568" spans="2:10" x14ac:dyDescent="0.25">
      <c r="B1568" s="18"/>
      <c r="C1568" s="7"/>
      <c r="D1568" s="7"/>
      <c r="E1568" s="7"/>
      <c r="F1568" s="7"/>
      <c r="G1568" s="7"/>
      <c r="H1568" s="18"/>
      <c r="I1568" s="67"/>
      <c r="J1568" s="31"/>
    </row>
    <row r="1569" spans="2:10" x14ac:dyDescent="0.25">
      <c r="B1569" s="18"/>
      <c r="C1569" s="7"/>
      <c r="D1569" s="7"/>
      <c r="E1569" s="7"/>
      <c r="F1569" s="7"/>
      <c r="G1569" s="7"/>
      <c r="H1569" s="18"/>
      <c r="I1569" s="67"/>
      <c r="J1569" s="31"/>
    </row>
    <row r="1570" spans="2:10" x14ac:dyDescent="0.25">
      <c r="B1570" s="18"/>
      <c r="C1570" s="7"/>
      <c r="D1570" s="7"/>
      <c r="E1570" s="7"/>
      <c r="F1570" s="7"/>
      <c r="G1570" s="7"/>
      <c r="H1570" s="18"/>
      <c r="I1570" s="67"/>
      <c r="J1570" s="31"/>
    </row>
    <row r="1571" spans="2:10" x14ac:dyDescent="0.25">
      <c r="B1571" s="18"/>
      <c r="C1571" s="7"/>
      <c r="D1571" s="7"/>
      <c r="E1571" s="7"/>
      <c r="F1571" s="7"/>
      <c r="G1571" s="7"/>
      <c r="H1571" s="18"/>
      <c r="I1571" s="67"/>
      <c r="J1571" s="31"/>
    </row>
    <row r="1572" spans="2:10" x14ac:dyDescent="0.25">
      <c r="B1572" s="18"/>
      <c r="C1572" s="7"/>
      <c r="D1572" s="7"/>
      <c r="E1572" s="7"/>
      <c r="F1572" s="7"/>
      <c r="G1572" s="7"/>
      <c r="H1572" s="18"/>
      <c r="I1572" s="67"/>
      <c r="J1572" s="31"/>
    </row>
    <row r="1573" spans="2:10" x14ac:dyDescent="0.25">
      <c r="B1573" s="18"/>
      <c r="C1573" s="7"/>
      <c r="D1573" s="7"/>
      <c r="E1573" s="7"/>
      <c r="F1573" s="7"/>
      <c r="G1573" s="7"/>
      <c r="H1573" s="18"/>
      <c r="I1573" s="67"/>
      <c r="J1573" s="31"/>
    </row>
    <row r="1574" spans="2:10" x14ac:dyDescent="0.25">
      <c r="B1574" s="18"/>
      <c r="C1574" s="7"/>
      <c r="D1574" s="7"/>
      <c r="E1574" s="7"/>
      <c r="F1574" s="7"/>
      <c r="G1574" s="7"/>
      <c r="H1574" s="18"/>
      <c r="I1574" s="67"/>
      <c r="J1574" s="31"/>
    </row>
    <row r="1575" spans="2:10" x14ac:dyDescent="0.25">
      <c r="B1575" s="18"/>
      <c r="C1575" s="7"/>
      <c r="D1575" s="7"/>
      <c r="E1575" s="7"/>
      <c r="F1575" s="7"/>
      <c r="G1575" s="7"/>
      <c r="H1575" s="18"/>
      <c r="I1575" s="67"/>
      <c r="J1575" s="31"/>
    </row>
    <row r="1576" spans="2:10" x14ac:dyDescent="0.25">
      <c r="B1576" s="18"/>
      <c r="C1576" s="7"/>
      <c r="D1576" s="7"/>
      <c r="E1576" s="7"/>
      <c r="F1576" s="7"/>
      <c r="G1576" s="7"/>
      <c r="H1576" s="18"/>
      <c r="I1576" s="67"/>
      <c r="J1576" s="31"/>
    </row>
    <row r="1577" spans="2:10" x14ac:dyDescent="0.25">
      <c r="B1577" s="18"/>
      <c r="C1577" s="7"/>
      <c r="D1577" s="7"/>
      <c r="E1577" s="7"/>
      <c r="F1577" s="7"/>
      <c r="G1577" s="7"/>
      <c r="H1577" s="18"/>
      <c r="I1577" s="67"/>
      <c r="J1577" s="31"/>
    </row>
    <row r="1578" spans="2:10" x14ac:dyDescent="0.25">
      <c r="B1578" s="18"/>
      <c r="C1578" s="7"/>
      <c r="D1578" s="7"/>
      <c r="E1578" s="7"/>
      <c r="F1578" s="7"/>
      <c r="G1578" s="7"/>
      <c r="H1578" s="18"/>
      <c r="I1578" s="67"/>
      <c r="J1578" s="31"/>
    </row>
    <row r="1579" spans="2:10" x14ac:dyDescent="0.25">
      <c r="B1579" s="18"/>
      <c r="C1579" s="7"/>
      <c r="D1579" s="7"/>
      <c r="E1579" s="7"/>
      <c r="F1579" s="7"/>
      <c r="G1579" s="7"/>
      <c r="H1579" s="18"/>
      <c r="I1579" s="67"/>
      <c r="J1579" s="31"/>
    </row>
    <row r="1580" spans="2:10" x14ac:dyDescent="0.25">
      <c r="B1580" s="18"/>
      <c r="C1580" s="7"/>
      <c r="D1580" s="7"/>
      <c r="E1580" s="7"/>
      <c r="F1580" s="7"/>
      <c r="G1580" s="7"/>
      <c r="H1580" s="18"/>
      <c r="I1580" s="67"/>
      <c r="J1580" s="31"/>
    </row>
    <row r="1581" spans="2:10" x14ac:dyDescent="0.25">
      <c r="B1581" s="18"/>
      <c r="C1581" s="7"/>
      <c r="D1581" s="7"/>
      <c r="E1581" s="7"/>
      <c r="F1581" s="7"/>
      <c r="G1581" s="7"/>
      <c r="H1581" s="18"/>
      <c r="I1581" s="67"/>
      <c r="J1581" s="31"/>
    </row>
    <row r="1582" spans="2:10" x14ac:dyDescent="0.25">
      <c r="B1582" s="18"/>
      <c r="C1582" s="7"/>
      <c r="D1582" s="7"/>
      <c r="E1582" s="7"/>
      <c r="F1582" s="7"/>
      <c r="G1582" s="7"/>
      <c r="H1582" s="18"/>
      <c r="I1582" s="67"/>
      <c r="J1582" s="31"/>
    </row>
    <row r="1583" spans="2:10" x14ac:dyDescent="0.25">
      <c r="B1583" s="18"/>
      <c r="C1583" s="7"/>
      <c r="D1583" s="7"/>
      <c r="E1583" s="7"/>
      <c r="F1583" s="7"/>
      <c r="G1583" s="7"/>
      <c r="H1583" s="18"/>
      <c r="I1583" s="67"/>
      <c r="J1583" s="31"/>
    </row>
    <row r="1584" spans="2:10" x14ac:dyDescent="0.25">
      <c r="B1584" s="18"/>
      <c r="C1584" s="7"/>
      <c r="D1584" s="7"/>
      <c r="E1584" s="7"/>
      <c r="F1584" s="7"/>
      <c r="G1584" s="7"/>
      <c r="H1584" s="18"/>
      <c r="I1584" s="67"/>
      <c r="J1584" s="31"/>
    </row>
    <row r="1585" spans="2:10" x14ac:dyDescent="0.25">
      <c r="B1585" s="18"/>
      <c r="C1585" s="7"/>
      <c r="D1585" s="7"/>
      <c r="E1585" s="7"/>
      <c r="F1585" s="7"/>
      <c r="G1585" s="7"/>
      <c r="H1585" s="18"/>
      <c r="I1585" s="67"/>
      <c r="J1585" s="31"/>
    </row>
    <row r="1586" spans="2:10" x14ac:dyDescent="0.25">
      <c r="B1586" s="18"/>
      <c r="C1586" s="7"/>
      <c r="D1586" s="7"/>
      <c r="E1586" s="7"/>
      <c r="F1586" s="7"/>
      <c r="G1586" s="7"/>
      <c r="H1586" s="18"/>
      <c r="I1586" s="67"/>
      <c r="J1586" s="31"/>
    </row>
    <row r="1587" spans="2:10" x14ac:dyDescent="0.25">
      <c r="B1587" s="18"/>
      <c r="C1587" s="7"/>
      <c r="D1587" s="7"/>
      <c r="E1587" s="7"/>
      <c r="F1587" s="7"/>
      <c r="G1587" s="7"/>
      <c r="H1587" s="18"/>
      <c r="I1587" s="67"/>
      <c r="J1587" s="31"/>
    </row>
    <row r="1588" spans="2:10" x14ac:dyDescent="0.25">
      <c r="B1588" s="18"/>
      <c r="C1588" s="7"/>
      <c r="D1588" s="7"/>
      <c r="E1588" s="7"/>
      <c r="F1588" s="7"/>
      <c r="G1588" s="7"/>
      <c r="H1588" s="18"/>
      <c r="I1588" s="67"/>
      <c r="J1588" s="31"/>
    </row>
    <row r="1589" spans="2:10" x14ac:dyDescent="0.25">
      <c r="B1589" s="18"/>
      <c r="C1589" s="7"/>
      <c r="D1589" s="7"/>
      <c r="E1589" s="7"/>
      <c r="F1589" s="7"/>
      <c r="G1589" s="7"/>
      <c r="H1589" s="18"/>
      <c r="I1589" s="67"/>
      <c r="J1589" s="31"/>
    </row>
    <row r="1590" spans="2:10" x14ac:dyDescent="0.25">
      <c r="B1590" s="18"/>
      <c r="C1590" s="7"/>
      <c r="D1590" s="7"/>
      <c r="E1590" s="7"/>
      <c r="F1590" s="7"/>
      <c r="G1590" s="7"/>
      <c r="H1590" s="18"/>
      <c r="I1590" s="67"/>
      <c r="J1590" s="31"/>
    </row>
    <row r="1591" spans="2:10" x14ac:dyDescent="0.25">
      <c r="B1591" s="18"/>
      <c r="C1591" s="7"/>
      <c r="D1591" s="7"/>
      <c r="E1591" s="7"/>
      <c r="F1591" s="7"/>
      <c r="G1591" s="7"/>
      <c r="H1591" s="18"/>
      <c r="I1591" s="67"/>
      <c r="J1591" s="31"/>
    </row>
    <row r="1592" spans="2:10" x14ac:dyDescent="0.25">
      <c r="B1592" s="18"/>
      <c r="C1592" s="7"/>
      <c r="D1592" s="7"/>
      <c r="E1592" s="7"/>
      <c r="F1592" s="7"/>
      <c r="G1592" s="7"/>
      <c r="H1592" s="18"/>
      <c r="I1592" s="67"/>
      <c r="J1592" s="31"/>
    </row>
    <row r="1593" spans="2:10" x14ac:dyDescent="0.25">
      <c r="B1593" s="18"/>
      <c r="C1593" s="7"/>
      <c r="D1593" s="7"/>
      <c r="E1593" s="7"/>
      <c r="F1593" s="7"/>
      <c r="G1593" s="7"/>
      <c r="H1593" s="18"/>
      <c r="I1593" s="67"/>
      <c r="J1593" s="31"/>
    </row>
    <row r="1594" spans="2:10" x14ac:dyDescent="0.25">
      <c r="B1594" s="18"/>
      <c r="C1594" s="7"/>
      <c r="D1594" s="7"/>
      <c r="E1594" s="7"/>
      <c r="F1594" s="7"/>
      <c r="G1594" s="7"/>
      <c r="H1594" s="18"/>
      <c r="I1594" s="67"/>
      <c r="J1594" s="31"/>
    </row>
    <row r="1595" spans="2:10" x14ac:dyDescent="0.25">
      <c r="B1595" s="18"/>
      <c r="C1595" s="7"/>
      <c r="D1595" s="7"/>
      <c r="E1595" s="7"/>
      <c r="F1595" s="7"/>
      <c r="G1595" s="7"/>
      <c r="H1595" s="18"/>
      <c r="I1595" s="67"/>
      <c r="J1595" s="31"/>
    </row>
    <row r="1596" spans="2:10" x14ac:dyDescent="0.25">
      <c r="B1596" s="18"/>
      <c r="C1596" s="7"/>
      <c r="D1596" s="7"/>
      <c r="E1596" s="7"/>
      <c r="F1596" s="7"/>
      <c r="G1596" s="7"/>
      <c r="H1596" s="18"/>
      <c r="I1596" s="67"/>
      <c r="J1596" s="31"/>
    </row>
    <row r="1597" spans="2:10" x14ac:dyDescent="0.25">
      <c r="B1597" s="18"/>
      <c r="C1597" s="7"/>
      <c r="D1597" s="7"/>
      <c r="E1597" s="7"/>
      <c r="F1597" s="7"/>
      <c r="G1597" s="7"/>
      <c r="H1597" s="18"/>
      <c r="I1597" s="67"/>
      <c r="J1597" s="31"/>
    </row>
    <row r="1598" spans="2:10" x14ac:dyDescent="0.25">
      <c r="B1598" s="18"/>
      <c r="C1598" s="7"/>
      <c r="D1598" s="7"/>
      <c r="E1598" s="7"/>
      <c r="F1598" s="7"/>
      <c r="G1598" s="7"/>
      <c r="H1598" s="18"/>
      <c r="I1598" s="67"/>
      <c r="J1598" s="31"/>
    </row>
    <row r="1599" spans="2:10" x14ac:dyDescent="0.25">
      <c r="B1599" s="18"/>
      <c r="C1599" s="7"/>
      <c r="D1599" s="7"/>
      <c r="E1599" s="7"/>
      <c r="F1599" s="7"/>
      <c r="G1599" s="7"/>
      <c r="H1599" s="18"/>
      <c r="I1599" s="67"/>
      <c r="J1599" s="31"/>
    </row>
    <row r="1600" spans="2:10" x14ac:dyDescent="0.25">
      <c r="B1600" s="18"/>
      <c r="C1600" s="7"/>
      <c r="D1600" s="7"/>
      <c r="E1600" s="7"/>
      <c r="F1600" s="7"/>
      <c r="G1600" s="7"/>
      <c r="H1600" s="18"/>
      <c r="I1600" s="67"/>
      <c r="J1600" s="31"/>
    </row>
    <row r="1601" spans="2:10" x14ac:dyDescent="0.25">
      <c r="B1601" s="18"/>
      <c r="C1601" s="7"/>
      <c r="D1601" s="7"/>
      <c r="E1601" s="7"/>
      <c r="F1601" s="7"/>
      <c r="G1601" s="7"/>
      <c r="H1601" s="18"/>
      <c r="I1601" s="67"/>
      <c r="J1601" s="31"/>
    </row>
    <row r="1602" spans="2:10" x14ac:dyDescent="0.25">
      <c r="B1602" s="18"/>
      <c r="C1602" s="7"/>
      <c r="D1602" s="7"/>
      <c r="E1602" s="7"/>
      <c r="F1602" s="7"/>
      <c r="G1602" s="7"/>
      <c r="H1602" s="18"/>
      <c r="I1602" s="67"/>
      <c r="J1602" s="31"/>
    </row>
    <row r="1603" spans="2:10" x14ac:dyDescent="0.25">
      <c r="B1603" s="18"/>
      <c r="C1603" s="7"/>
      <c r="D1603" s="7"/>
      <c r="E1603" s="7"/>
      <c r="F1603" s="7"/>
      <c r="G1603" s="7"/>
      <c r="H1603" s="18"/>
      <c r="I1603" s="67"/>
      <c r="J1603" s="31"/>
    </row>
    <row r="1604" spans="2:10" x14ac:dyDescent="0.25">
      <c r="B1604" s="18"/>
      <c r="C1604" s="7"/>
      <c r="D1604" s="7"/>
      <c r="E1604" s="7"/>
      <c r="F1604" s="7"/>
      <c r="G1604" s="7"/>
      <c r="H1604" s="18"/>
      <c r="I1604" s="67"/>
      <c r="J1604" s="31"/>
    </row>
    <row r="1605" spans="2:10" x14ac:dyDescent="0.25">
      <c r="B1605" s="18"/>
      <c r="C1605" s="7"/>
      <c r="D1605" s="7"/>
      <c r="E1605" s="7"/>
      <c r="F1605" s="7"/>
      <c r="G1605" s="7"/>
      <c r="H1605" s="18"/>
      <c r="I1605" s="67"/>
      <c r="J1605" s="31"/>
    </row>
    <row r="1606" spans="2:10" x14ac:dyDescent="0.25">
      <c r="B1606" s="18"/>
      <c r="C1606" s="7"/>
      <c r="D1606" s="7"/>
      <c r="E1606" s="7"/>
      <c r="F1606" s="7"/>
      <c r="G1606" s="7"/>
      <c r="H1606" s="18"/>
      <c r="I1606" s="67"/>
      <c r="J1606" s="31"/>
    </row>
    <row r="1607" spans="2:10" x14ac:dyDescent="0.25">
      <c r="B1607" s="18"/>
      <c r="C1607" s="7"/>
      <c r="D1607" s="7"/>
      <c r="E1607" s="7"/>
      <c r="F1607" s="7"/>
      <c r="G1607" s="7"/>
      <c r="H1607" s="18"/>
      <c r="I1607" s="67"/>
      <c r="J1607" s="31"/>
    </row>
    <row r="1608" spans="2:10" x14ac:dyDescent="0.25">
      <c r="B1608" s="18"/>
      <c r="C1608" s="7"/>
      <c r="D1608" s="7"/>
      <c r="E1608" s="7"/>
      <c r="F1608" s="7"/>
      <c r="G1608" s="7"/>
      <c r="H1608" s="18"/>
      <c r="I1608" s="67"/>
      <c r="J1608" s="31"/>
    </row>
    <row r="1609" spans="2:10" x14ac:dyDescent="0.25">
      <c r="B1609" s="18"/>
      <c r="C1609" s="7"/>
      <c r="D1609" s="7"/>
      <c r="E1609" s="7"/>
      <c r="F1609" s="7"/>
      <c r="G1609" s="7"/>
      <c r="H1609" s="18"/>
      <c r="I1609" s="67"/>
      <c r="J1609" s="31"/>
    </row>
    <row r="1610" spans="2:10" x14ac:dyDescent="0.25">
      <c r="B1610" s="18"/>
      <c r="C1610" s="7"/>
      <c r="D1610" s="7"/>
      <c r="E1610" s="7"/>
      <c r="F1610" s="7"/>
      <c r="G1610" s="7"/>
      <c r="H1610" s="18"/>
      <c r="I1610" s="67"/>
      <c r="J1610" s="31"/>
    </row>
    <row r="1611" spans="2:10" x14ac:dyDescent="0.25">
      <c r="B1611" s="18"/>
      <c r="C1611" s="7"/>
      <c r="D1611" s="7"/>
      <c r="E1611" s="7"/>
      <c r="F1611" s="7"/>
      <c r="G1611" s="7"/>
      <c r="H1611" s="18"/>
      <c r="I1611" s="67"/>
      <c r="J1611" s="31"/>
    </row>
    <row r="1612" spans="2:10" x14ac:dyDescent="0.25">
      <c r="B1612" s="18"/>
      <c r="C1612" s="7"/>
      <c r="D1612" s="7"/>
      <c r="E1612" s="7"/>
      <c r="F1612" s="7"/>
      <c r="G1612" s="7"/>
      <c r="H1612" s="18"/>
      <c r="I1612" s="67"/>
      <c r="J1612" s="31"/>
    </row>
    <row r="1613" spans="2:10" x14ac:dyDescent="0.25">
      <c r="B1613" s="18"/>
      <c r="C1613" s="7"/>
      <c r="D1613" s="7"/>
      <c r="E1613" s="7"/>
      <c r="F1613" s="7"/>
      <c r="G1613" s="7"/>
      <c r="H1613" s="18"/>
      <c r="I1613" s="67"/>
      <c r="J1613" s="31"/>
    </row>
    <row r="1614" spans="2:10" x14ac:dyDescent="0.25">
      <c r="B1614" s="18"/>
      <c r="C1614" s="7"/>
      <c r="D1614" s="7"/>
      <c r="E1614" s="7"/>
      <c r="F1614" s="7"/>
      <c r="G1614" s="7"/>
      <c r="H1614" s="18"/>
      <c r="I1614" s="67"/>
      <c r="J1614" s="31"/>
    </row>
    <row r="1615" spans="2:10" x14ac:dyDescent="0.25">
      <c r="B1615" s="18"/>
      <c r="C1615" s="7"/>
      <c r="D1615" s="7"/>
      <c r="E1615" s="7"/>
      <c r="F1615" s="7"/>
      <c r="G1615" s="7"/>
      <c r="H1615" s="18"/>
      <c r="I1615" s="67"/>
      <c r="J1615" s="31"/>
    </row>
    <row r="1616" spans="2:10" x14ac:dyDescent="0.25">
      <c r="B1616" s="18"/>
      <c r="C1616" s="7"/>
      <c r="D1616" s="7"/>
      <c r="E1616" s="7"/>
      <c r="F1616" s="7"/>
      <c r="G1616" s="7"/>
      <c r="H1616" s="18"/>
      <c r="I1616" s="67"/>
      <c r="J1616" s="31"/>
    </row>
    <row r="1617" spans="2:10" x14ac:dyDescent="0.25">
      <c r="B1617" s="18"/>
      <c r="C1617" s="7"/>
      <c r="D1617" s="7"/>
      <c r="E1617" s="7"/>
      <c r="F1617" s="7"/>
      <c r="G1617" s="7"/>
      <c r="H1617" s="18"/>
      <c r="I1617" s="67"/>
      <c r="J1617" s="31"/>
    </row>
    <row r="1618" spans="2:10" x14ac:dyDescent="0.25">
      <c r="B1618" s="18"/>
      <c r="C1618" s="7"/>
      <c r="D1618" s="7"/>
      <c r="E1618" s="7"/>
      <c r="F1618" s="7"/>
      <c r="G1618" s="7"/>
      <c r="H1618" s="18"/>
      <c r="I1618" s="67"/>
      <c r="J1618" s="31"/>
    </row>
    <row r="1619" spans="2:10" x14ac:dyDescent="0.25">
      <c r="B1619" s="18"/>
      <c r="C1619" s="7"/>
      <c r="D1619" s="7"/>
      <c r="E1619" s="7"/>
      <c r="F1619" s="7"/>
      <c r="G1619" s="7"/>
      <c r="H1619" s="18"/>
      <c r="I1619" s="67"/>
      <c r="J1619" s="31"/>
    </row>
    <row r="1620" spans="2:10" x14ac:dyDescent="0.25">
      <c r="B1620" s="18"/>
      <c r="C1620" s="7"/>
      <c r="D1620" s="7"/>
      <c r="E1620" s="7"/>
      <c r="F1620" s="7"/>
      <c r="G1620" s="7"/>
      <c r="H1620" s="18"/>
      <c r="I1620" s="67"/>
      <c r="J1620" s="31"/>
    </row>
    <row r="1621" spans="2:10" x14ac:dyDescent="0.25">
      <c r="B1621" s="18"/>
      <c r="C1621" s="7"/>
      <c r="D1621" s="7"/>
      <c r="E1621" s="7"/>
      <c r="F1621" s="7"/>
      <c r="G1621" s="7"/>
      <c r="H1621" s="18"/>
      <c r="I1621" s="67"/>
      <c r="J1621" s="31"/>
    </row>
    <row r="1622" spans="2:10" x14ac:dyDescent="0.25">
      <c r="B1622" s="18"/>
      <c r="C1622" s="7"/>
      <c r="D1622" s="7"/>
      <c r="E1622" s="7"/>
      <c r="F1622" s="7"/>
      <c r="G1622" s="7"/>
      <c r="H1622" s="18"/>
      <c r="I1622" s="67"/>
      <c r="J1622" s="31"/>
    </row>
    <row r="1623" spans="2:10" x14ac:dyDescent="0.25">
      <c r="B1623" s="18"/>
      <c r="C1623" s="7"/>
      <c r="D1623" s="7"/>
      <c r="E1623" s="7"/>
      <c r="F1623" s="7"/>
      <c r="G1623" s="7"/>
      <c r="H1623" s="18"/>
      <c r="I1623" s="67"/>
      <c r="J1623" s="31"/>
    </row>
    <row r="1624" spans="2:10" x14ac:dyDescent="0.25">
      <c r="B1624" s="18"/>
      <c r="C1624" s="7"/>
      <c r="D1624" s="7"/>
      <c r="E1624" s="7"/>
      <c r="F1624" s="7"/>
      <c r="G1624" s="7"/>
      <c r="H1624" s="18"/>
      <c r="I1624" s="67"/>
      <c r="J1624" s="31"/>
    </row>
    <row r="1625" spans="2:10" x14ac:dyDescent="0.25">
      <c r="B1625" s="18"/>
      <c r="C1625" s="7"/>
      <c r="D1625" s="7"/>
      <c r="E1625" s="7"/>
      <c r="F1625" s="7"/>
      <c r="G1625" s="7"/>
      <c r="H1625" s="18"/>
      <c r="I1625" s="67"/>
      <c r="J1625" s="31"/>
    </row>
    <row r="1626" spans="2:10" x14ac:dyDescent="0.25">
      <c r="B1626" s="18"/>
      <c r="C1626" s="7"/>
      <c r="D1626" s="7"/>
      <c r="E1626" s="7"/>
      <c r="F1626" s="7"/>
      <c r="G1626" s="7"/>
      <c r="H1626" s="18"/>
      <c r="I1626" s="67"/>
      <c r="J1626" s="31"/>
    </row>
    <row r="1627" spans="2:10" x14ac:dyDescent="0.25">
      <c r="B1627" s="18"/>
      <c r="C1627" s="7"/>
      <c r="D1627" s="7"/>
      <c r="E1627" s="7"/>
      <c r="F1627" s="7"/>
      <c r="G1627" s="7"/>
      <c r="H1627" s="18"/>
      <c r="I1627" s="67"/>
      <c r="J1627" s="31"/>
    </row>
    <row r="1628" spans="2:10" x14ac:dyDescent="0.25">
      <c r="B1628" s="18"/>
      <c r="C1628" s="7"/>
      <c r="D1628" s="7"/>
      <c r="E1628" s="7"/>
      <c r="F1628" s="7"/>
      <c r="G1628" s="7"/>
      <c r="H1628" s="18"/>
      <c r="I1628" s="67"/>
      <c r="J1628" s="31"/>
    </row>
    <row r="1629" spans="2:10" x14ac:dyDescent="0.25">
      <c r="B1629" s="18"/>
      <c r="C1629" s="7"/>
      <c r="D1629" s="7"/>
      <c r="E1629" s="7"/>
      <c r="F1629" s="7"/>
      <c r="G1629" s="7"/>
      <c r="H1629" s="18"/>
      <c r="I1629" s="67"/>
      <c r="J1629" s="31"/>
    </row>
    <row r="1630" spans="2:10" x14ac:dyDescent="0.25">
      <c r="B1630" s="18"/>
      <c r="C1630" s="7"/>
      <c r="D1630" s="7"/>
      <c r="E1630" s="7"/>
      <c r="F1630" s="7"/>
      <c r="G1630" s="7"/>
      <c r="H1630" s="18"/>
      <c r="I1630" s="67"/>
      <c r="J1630" s="31"/>
    </row>
    <row r="1631" spans="2:10" x14ac:dyDescent="0.25">
      <c r="B1631" s="18"/>
      <c r="C1631" s="7"/>
      <c r="D1631" s="7"/>
      <c r="E1631" s="7"/>
      <c r="F1631" s="7"/>
      <c r="G1631" s="7"/>
      <c r="H1631" s="18"/>
      <c r="I1631" s="67"/>
      <c r="J1631" s="31"/>
    </row>
    <row r="1632" spans="2:10" x14ac:dyDescent="0.25">
      <c r="B1632" s="18"/>
      <c r="C1632" s="7"/>
      <c r="D1632" s="7"/>
      <c r="E1632" s="7"/>
      <c r="F1632" s="7"/>
      <c r="G1632" s="7"/>
      <c r="H1632" s="18"/>
      <c r="I1632" s="67"/>
      <c r="J1632" s="31"/>
    </row>
    <row r="1633" spans="2:10" x14ac:dyDescent="0.25">
      <c r="B1633" s="18"/>
      <c r="C1633" s="7"/>
      <c r="D1633" s="7"/>
      <c r="E1633" s="7"/>
      <c r="F1633" s="7"/>
      <c r="G1633" s="7"/>
      <c r="H1633" s="18"/>
      <c r="I1633" s="67"/>
      <c r="J1633" s="31"/>
    </row>
    <row r="1634" spans="2:10" x14ac:dyDescent="0.25">
      <c r="B1634" s="18"/>
      <c r="C1634" s="7"/>
      <c r="D1634" s="7"/>
      <c r="E1634" s="7"/>
      <c r="F1634" s="7"/>
      <c r="G1634" s="7"/>
      <c r="H1634" s="18"/>
      <c r="I1634" s="67"/>
      <c r="J1634" s="31"/>
    </row>
    <row r="1635" spans="2:10" x14ac:dyDescent="0.25">
      <c r="B1635" s="18"/>
      <c r="C1635" s="7"/>
      <c r="D1635" s="7"/>
      <c r="E1635" s="7"/>
      <c r="F1635" s="7"/>
      <c r="G1635" s="7"/>
      <c r="H1635" s="18"/>
      <c r="I1635" s="67"/>
      <c r="J1635" s="31"/>
    </row>
    <row r="1636" spans="2:10" x14ac:dyDescent="0.25">
      <c r="B1636" s="18"/>
      <c r="C1636" s="7"/>
      <c r="D1636" s="7"/>
      <c r="E1636" s="7"/>
      <c r="F1636" s="7"/>
      <c r="G1636" s="7"/>
      <c r="H1636" s="18"/>
      <c r="I1636" s="67"/>
      <c r="J1636" s="31"/>
    </row>
    <row r="1637" spans="2:10" x14ac:dyDescent="0.25">
      <c r="B1637" s="18"/>
      <c r="C1637" s="7"/>
      <c r="D1637" s="7"/>
      <c r="E1637" s="7"/>
      <c r="F1637" s="7"/>
      <c r="G1637" s="7"/>
      <c r="H1637" s="18"/>
      <c r="I1637" s="67"/>
      <c r="J1637" s="31"/>
    </row>
    <row r="1638" spans="2:10" x14ac:dyDescent="0.25">
      <c r="B1638" s="18"/>
      <c r="C1638" s="7"/>
      <c r="D1638" s="7"/>
      <c r="E1638" s="7"/>
      <c r="F1638" s="7"/>
      <c r="G1638" s="7"/>
      <c r="H1638" s="18"/>
      <c r="I1638" s="67"/>
      <c r="J1638" s="31"/>
    </row>
    <row r="1639" spans="2:10" x14ac:dyDescent="0.25">
      <c r="B1639" s="18"/>
      <c r="C1639" s="7"/>
      <c r="D1639" s="7"/>
      <c r="E1639" s="7"/>
      <c r="F1639" s="7"/>
      <c r="G1639" s="7"/>
      <c r="H1639" s="18"/>
      <c r="I1639" s="67"/>
      <c r="J1639" s="31"/>
    </row>
    <row r="1640" spans="2:10" x14ac:dyDescent="0.25">
      <c r="B1640" s="18"/>
      <c r="C1640" s="7"/>
      <c r="D1640" s="7"/>
      <c r="E1640" s="7"/>
      <c r="F1640" s="7"/>
      <c r="G1640" s="7"/>
      <c r="H1640" s="18"/>
      <c r="I1640" s="67"/>
      <c r="J1640" s="31"/>
    </row>
    <row r="1641" spans="2:10" x14ac:dyDescent="0.25">
      <c r="B1641" s="18"/>
      <c r="C1641" s="7"/>
      <c r="D1641" s="7"/>
      <c r="E1641" s="7"/>
      <c r="F1641" s="7"/>
      <c r="G1641" s="7"/>
      <c r="H1641" s="18"/>
      <c r="I1641" s="67"/>
      <c r="J1641" s="31"/>
    </row>
    <row r="1642" spans="2:10" x14ac:dyDescent="0.25">
      <c r="B1642" s="18"/>
      <c r="C1642" s="7"/>
      <c r="D1642" s="7"/>
      <c r="E1642" s="7"/>
      <c r="F1642" s="7"/>
      <c r="G1642" s="7"/>
      <c r="H1642" s="18"/>
      <c r="I1642" s="67"/>
      <c r="J1642" s="31"/>
    </row>
    <row r="1643" spans="2:10" x14ac:dyDescent="0.25">
      <c r="B1643" s="18"/>
      <c r="C1643" s="7"/>
      <c r="D1643" s="7"/>
      <c r="E1643" s="7"/>
      <c r="F1643" s="7"/>
      <c r="G1643" s="7"/>
      <c r="H1643" s="18"/>
      <c r="I1643" s="67"/>
      <c r="J1643" s="31"/>
    </row>
    <row r="1644" spans="2:10" x14ac:dyDescent="0.25">
      <c r="B1644" s="18"/>
      <c r="C1644" s="7"/>
      <c r="D1644" s="7"/>
      <c r="E1644" s="7"/>
      <c r="F1644" s="7"/>
      <c r="G1644" s="7"/>
      <c r="H1644" s="18"/>
      <c r="I1644" s="67"/>
      <c r="J1644" s="31"/>
    </row>
    <row r="1645" spans="2:10" x14ac:dyDescent="0.25">
      <c r="B1645" s="18"/>
      <c r="C1645" s="7"/>
      <c r="D1645" s="7"/>
      <c r="E1645" s="7"/>
      <c r="F1645" s="7"/>
      <c r="G1645" s="7"/>
      <c r="H1645" s="18"/>
      <c r="I1645" s="67"/>
      <c r="J1645" s="31"/>
    </row>
    <row r="1646" spans="2:10" x14ac:dyDescent="0.25">
      <c r="B1646" s="18"/>
      <c r="C1646" s="7"/>
      <c r="D1646" s="7"/>
      <c r="E1646" s="7"/>
      <c r="F1646" s="7"/>
      <c r="G1646" s="7"/>
      <c r="H1646" s="18"/>
      <c r="I1646" s="67"/>
      <c r="J1646" s="31"/>
    </row>
    <row r="1647" spans="2:10" x14ac:dyDescent="0.25">
      <c r="B1647" s="18"/>
      <c r="C1647" s="7"/>
      <c r="D1647" s="7"/>
      <c r="E1647" s="7"/>
      <c r="F1647" s="7"/>
      <c r="G1647" s="7"/>
      <c r="H1647" s="18"/>
      <c r="I1647" s="67"/>
      <c r="J1647" s="31"/>
    </row>
    <row r="1648" spans="2:10" x14ac:dyDescent="0.25">
      <c r="B1648" s="18"/>
      <c r="C1648" s="7"/>
      <c r="D1648" s="7"/>
      <c r="E1648" s="7"/>
      <c r="F1648" s="7"/>
      <c r="G1648" s="7"/>
      <c r="H1648" s="18"/>
      <c r="I1648" s="67"/>
      <c r="J1648" s="31"/>
    </row>
    <row r="1649" spans="2:10" x14ac:dyDescent="0.25">
      <c r="B1649" s="18"/>
      <c r="C1649" s="7"/>
      <c r="D1649" s="7"/>
      <c r="E1649" s="7"/>
      <c r="F1649" s="7"/>
      <c r="G1649" s="7"/>
      <c r="H1649" s="18"/>
      <c r="I1649" s="67"/>
      <c r="J1649" s="31"/>
    </row>
    <row r="1650" spans="2:10" x14ac:dyDescent="0.25">
      <c r="B1650" s="8"/>
      <c r="H1650" s="8"/>
    </row>
    <row r="1651" spans="2:10" x14ac:dyDescent="0.25">
      <c r="B1651" s="8"/>
      <c r="H1651" s="8"/>
    </row>
    <row r="1652" spans="2:10" x14ac:dyDescent="0.25">
      <c r="B1652" s="8"/>
      <c r="H1652" s="8"/>
    </row>
    <row r="1653" spans="2:10" x14ac:dyDescent="0.25">
      <c r="B1653" s="8"/>
      <c r="H1653" s="8"/>
    </row>
    <row r="1654" spans="2:10" x14ac:dyDescent="0.25">
      <c r="B1654" s="8"/>
      <c r="H1654" s="8"/>
    </row>
    <row r="1655" spans="2:10" x14ac:dyDescent="0.25">
      <c r="B1655" s="8"/>
      <c r="H1655" s="8"/>
    </row>
    <row r="1656" spans="2:10" x14ac:dyDescent="0.25">
      <c r="B1656" s="8"/>
      <c r="H1656" s="8"/>
    </row>
    <row r="1657" spans="2:10" x14ac:dyDescent="0.25">
      <c r="B1657" s="8"/>
      <c r="H1657" s="8"/>
    </row>
    <row r="1658" spans="2:10" x14ac:dyDescent="0.25">
      <c r="B1658" s="8"/>
      <c r="H1658" s="8"/>
    </row>
    <row r="1659" spans="2:10" x14ac:dyDescent="0.25">
      <c r="B1659" s="8"/>
      <c r="H1659" s="8"/>
    </row>
    <row r="1660" spans="2:10" x14ac:dyDescent="0.25">
      <c r="B1660" s="8"/>
      <c r="H1660" s="8"/>
    </row>
    <row r="1661" spans="2:10" x14ac:dyDescent="0.25">
      <c r="B1661" s="8"/>
      <c r="H1661" s="8"/>
    </row>
    <row r="1662" spans="2:10" x14ac:dyDescent="0.25">
      <c r="B1662" s="8"/>
      <c r="H1662" s="8"/>
    </row>
    <row r="1663" spans="2:10" x14ac:dyDescent="0.25">
      <c r="B1663" s="8"/>
      <c r="H1663" s="8"/>
    </row>
    <row r="1664" spans="2:10" x14ac:dyDescent="0.25">
      <c r="B1664" s="8"/>
      <c r="H1664" s="8"/>
    </row>
    <row r="1665" spans="2:8" x14ac:dyDescent="0.25">
      <c r="B1665" s="8"/>
      <c r="H1665" s="8"/>
    </row>
    <row r="1666" spans="2:8" x14ac:dyDescent="0.25">
      <c r="B1666" s="8"/>
      <c r="H1666" s="8"/>
    </row>
    <row r="1667" spans="2:8" x14ac:dyDescent="0.25">
      <c r="B1667" s="8"/>
      <c r="H1667" s="8"/>
    </row>
    <row r="1668" spans="2:8" x14ac:dyDescent="0.25">
      <c r="B1668" s="8"/>
      <c r="H1668" s="8"/>
    </row>
    <row r="1669" spans="2:8" x14ac:dyDescent="0.25">
      <c r="B1669" s="8"/>
      <c r="H1669" s="8"/>
    </row>
    <row r="1670" spans="2:8" x14ac:dyDescent="0.25">
      <c r="B1670" s="8"/>
      <c r="H1670" s="8"/>
    </row>
    <row r="1671" spans="2:8" x14ac:dyDescent="0.25">
      <c r="B1671" s="8"/>
      <c r="H1671" s="8"/>
    </row>
    <row r="1672" spans="2:8" x14ac:dyDescent="0.25">
      <c r="B1672" s="8"/>
      <c r="H1672" s="8"/>
    </row>
    <row r="1673" spans="2:8" x14ac:dyDescent="0.25">
      <c r="B1673" s="8"/>
      <c r="H1673" s="8"/>
    </row>
    <row r="1674" spans="2:8" x14ac:dyDescent="0.25">
      <c r="B1674" s="8"/>
      <c r="H1674" s="8"/>
    </row>
    <row r="1675" spans="2:8" x14ac:dyDescent="0.25">
      <c r="B1675" s="8"/>
      <c r="H1675" s="8"/>
    </row>
    <row r="1676" spans="2:8" x14ac:dyDescent="0.25">
      <c r="B1676" s="8"/>
      <c r="H1676" s="8"/>
    </row>
    <row r="1677" spans="2:8" x14ac:dyDescent="0.25">
      <c r="B1677" s="8"/>
      <c r="H1677" s="8"/>
    </row>
    <row r="1678" spans="2:8" x14ac:dyDescent="0.25">
      <c r="B1678" s="8"/>
      <c r="H1678" s="8"/>
    </row>
    <row r="1679" spans="2:8" x14ac:dyDescent="0.25">
      <c r="B1679" s="8"/>
      <c r="H1679" s="8"/>
    </row>
    <row r="1680" spans="2:8" x14ac:dyDescent="0.25">
      <c r="B1680" s="8"/>
      <c r="H1680" s="8"/>
    </row>
    <row r="1681" spans="2:8" x14ac:dyDescent="0.25">
      <c r="B1681" s="8"/>
      <c r="H1681" s="8"/>
    </row>
    <row r="1682" spans="2:8" x14ac:dyDescent="0.25">
      <c r="B1682" s="8"/>
      <c r="H1682" s="8"/>
    </row>
    <row r="1683" spans="2:8" x14ac:dyDescent="0.25">
      <c r="B1683" s="8"/>
      <c r="H1683" s="8"/>
    </row>
    <row r="1684" spans="2:8" x14ac:dyDescent="0.25">
      <c r="B1684" s="8"/>
      <c r="H1684" s="8"/>
    </row>
    <row r="1685" spans="2:8" x14ac:dyDescent="0.25">
      <c r="B1685" s="8"/>
      <c r="H1685" s="8"/>
    </row>
    <row r="1686" spans="2:8" x14ac:dyDescent="0.25">
      <c r="B1686" s="8"/>
      <c r="H1686" s="8"/>
    </row>
    <row r="1687" spans="2:8" x14ac:dyDescent="0.25">
      <c r="B1687" s="8"/>
      <c r="H1687" s="8"/>
    </row>
    <row r="1688" spans="2:8" x14ac:dyDescent="0.25">
      <c r="B1688" s="8"/>
      <c r="H1688" s="8"/>
    </row>
    <row r="1689" spans="2:8" x14ac:dyDescent="0.25">
      <c r="B1689" s="8"/>
      <c r="H1689" s="8"/>
    </row>
    <row r="1690" spans="2:8" x14ac:dyDescent="0.25">
      <c r="B1690" s="8"/>
      <c r="H1690" s="8"/>
    </row>
    <row r="1691" spans="2:8" x14ac:dyDescent="0.25">
      <c r="B1691" s="8"/>
      <c r="H1691" s="8"/>
    </row>
    <row r="1692" spans="2:8" x14ac:dyDescent="0.25">
      <c r="B1692" s="8"/>
      <c r="H1692" s="8"/>
    </row>
    <row r="1693" spans="2:8" x14ac:dyDescent="0.25">
      <c r="B1693" s="8"/>
      <c r="H1693" s="8"/>
    </row>
    <row r="1694" spans="2:8" x14ac:dyDescent="0.25">
      <c r="B1694" s="8"/>
      <c r="H1694" s="8"/>
    </row>
    <row r="1695" spans="2:8" x14ac:dyDescent="0.25">
      <c r="B1695" s="8"/>
      <c r="H1695" s="8"/>
    </row>
    <row r="1696" spans="2:8" x14ac:dyDescent="0.25">
      <c r="B1696" s="8"/>
      <c r="H1696" s="8"/>
    </row>
    <row r="1697" spans="2:8" x14ac:dyDescent="0.25">
      <c r="B1697" s="8"/>
      <c r="H1697" s="8"/>
    </row>
    <row r="1698" spans="2:8" x14ac:dyDescent="0.25">
      <c r="B1698" s="8"/>
      <c r="H1698" s="8"/>
    </row>
    <row r="1699" spans="2:8" x14ac:dyDescent="0.25">
      <c r="B1699" s="8"/>
      <c r="H1699" s="8"/>
    </row>
    <row r="1700" spans="2:8" x14ac:dyDescent="0.25">
      <c r="B1700" s="8"/>
      <c r="H1700" s="8"/>
    </row>
    <row r="1701" spans="2:8" x14ac:dyDescent="0.25">
      <c r="B1701" s="8"/>
      <c r="H1701" s="8"/>
    </row>
    <row r="1702" spans="2:8" x14ac:dyDescent="0.25">
      <c r="B1702" s="8"/>
      <c r="H1702" s="8"/>
    </row>
    <row r="1703" spans="2:8" x14ac:dyDescent="0.25">
      <c r="B1703" s="8"/>
      <c r="H1703" s="8"/>
    </row>
    <row r="1704" spans="2:8" x14ac:dyDescent="0.25">
      <c r="B1704" s="8"/>
      <c r="H1704" s="8"/>
    </row>
    <row r="1705" spans="2:8" x14ac:dyDescent="0.25">
      <c r="B1705" s="8"/>
      <c r="H1705" s="8"/>
    </row>
    <row r="1706" spans="2:8" x14ac:dyDescent="0.25">
      <c r="B1706" s="8"/>
      <c r="H1706" s="8"/>
    </row>
    <row r="1707" spans="2:8" x14ac:dyDescent="0.25">
      <c r="B1707" s="8"/>
      <c r="H1707" s="8"/>
    </row>
    <row r="1708" spans="2:8" x14ac:dyDescent="0.25">
      <c r="B1708" s="8"/>
      <c r="H1708" s="8"/>
    </row>
    <row r="1709" spans="2:8" x14ac:dyDescent="0.25">
      <c r="B1709" s="8"/>
      <c r="H1709" s="8"/>
    </row>
    <row r="1710" spans="2:8" x14ac:dyDescent="0.25">
      <c r="B1710" s="8"/>
      <c r="H1710" s="8"/>
    </row>
    <row r="1711" spans="2:8" x14ac:dyDescent="0.25">
      <c r="B1711" s="8"/>
      <c r="H1711" s="8"/>
    </row>
    <row r="1712" spans="2:8" x14ac:dyDescent="0.25">
      <c r="B1712" s="8"/>
      <c r="H1712" s="8"/>
    </row>
    <row r="1713" spans="2:8" x14ac:dyDescent="0.25">
      <c r="B1713" s="8"/>
      <c r="H1713" s="8"/>
    </row>
    <row r="1714" spans="2:8" x14ac:dyDescent="0.25">
      <c r="B1714" s="8"/>
      <c r="H1714" s="8"/>
    </row>
    <row r="1715" spans="2:8" x14ac:dyDescent="0.25">
      <c r="B1715" s="8"/>
      <c r="H1715" s="8"/>
    </row>
    <row r="1716" spans="2:8" x14ac:dyDescent="0.25">
      <c r="B1716" s="8"/>
      <c r="H1716" s="8"/>
    </row>
    <row r="1717" spans="2:8" x14ac:dyDescent="0.25">
      <c r="B1717" s="8"/>
      <c r="H1717" s="8"/>
    </row>
    <row r="1718" spans="2:8" x14ac:dyDescent="0.25">
      <c r="B1718" s="8"/>
      <c r="H1718" s="8"/>
    </row>
    <row r="1719" spans="2:8" x14ac:dyDescent="0.25">
      <c r="B1719" s="8"/>
      <c r="H1719" s="8"/>
    </row>
    <row r="1720" spans="2:8" x14ac:dyDescent="0.25">
      <c r="B1720" s="8"/>
      <c r="H1720" s="8"/>
    </row>
    <row r="1721" spans="2:8" x14ac:dyDescent="0.25">
      <c r="B1721" s="8"/>
      <c r="H1721" s="8"/>
    </row>
    <row r="1722" spans="2:8" x14ac:dyDescent="0.25">
      <c r="B1722" s="8"/>
      <c r="H1722" s="8"/>
    </row>
    <row r="1723" spans="2:8" x14ac:dyDescent="0.25">
      <c r="B1723" s="8"/>
      <c r="H1723" s="8"/>
    </row>
    <row r="1724" spans="2:8" x14ac:dyDescent="0.25">
      <c r="B1724" s="8"/>
      <c r="H1724" s="8"/>
    </row>
    <row r="1725" spans="2:8" x14ac:dyDescent="0.25">
      <c r="B1725" s="8"/>
      <c r="H1725" s="8"/>
    </row>
    <row r="1726" spans="2:8" x14ac:dyDescent="0.25">
      <c r="B1726" s="8"/>
      <c r="H1726" s="8"/>
    </row>
    <row r="1727" spans="2:8" x14ac:dyDescent="0.25">
      <c r="B1727" s="8"/>
      <c r="H1727" s="8"/>
    </row>
    <row r="1728" spans="2:8" x14ac:dyDescent="0.25">
      <c r="B1728" s="8"/>
      <c r="H1728" s="8"/>
    </row>
    <row r="1729" spans="2:8" x14ac:dyDescent="0.25">
      <c r="B1729" s="8"/>
      <c r="H1729" s="8"/>
    </row>
    <row r="1730" spans="2:8" x14ac:dyDescent="0.25">
      <c r="B1730" s="8"/>
      <c r="H1730" s="8"/>
    </row>
    <row r="1731" spans="2:8" x14ac:dyDescent="0.25">
      <c r="B1731" s="8"/>
      <c r="H1731" s="8"/>
    </row>
    <row r="1732" spans="2:8" x14ac:dyDescent="0.25">
      <c r="B1732" s="8"/>
      <c r="H1732" s="8"/>
    </row>
    <row r="1733" spans="2:8" x14ac:dyDescent="0.25">
      <c r="B1733" s="8"/>
      <c r="H1733" s="8"/>
    </row>
    <row r="1734" spans="2:8" x14ac:dyDescent="0.25">
      <c r="B1734" s="8"/>
      <c r="H1734" s="8"/>
    </row>
    <row r="1735" spans="2:8" x14ac:dyDescent="0.25">
      <c r="B1735" s="8"/>
      <c r="H1735" s="8"/>
    </row>
    <row r="1736" spans="2:8" x14ac:dyDescent="0.25">
      <c r="B1736" s="8"/>
      <c r="H1736" s="8"/>
    </row>
    <row r="1737" spans="2:8" x14ac:dyDescent="0.25">
      <c r="B1737" s="8"/>
      <c r="H1737" s="8"/>
    </row>
    <row r="1738" spans="2:8" x14ac:dyDescent="0.25">
      <c r="B1738" s="8"/>
      <c r="H1738" s="8"/>
    </row>
    <row r="1739" spans="2:8" x14ac:dyDescent="0.25">
      <c r="B1739" s="8"/>
      <c r="H1739" s="8"/>
    </row>
    <row r="1740" spans="2:8" x14ac:dyDescent="0.25">
      <c r="B1740" s="8"/>
      <c r="H1740" s="8"/>
    </row>
    <row r="1741" spans="2:8" x14ac:dyDescent="0.25">
      <c r="B1741" s="8"/>
      <c r="H1741" s="8"/>
    </row>
    <row r="1742" spans="2:8" x14ac:dyDescent="0.25">
      <c r="B1742" s="8"/>
      <c r="H1742" s="8"/>
    </row>
    <row r="1743" spans="2:8" x14ac:dyDescent="0.25">
      <c r="B1743" s="8"/>
      <c r="H1743" s="8"/>
    </row>
    <row r="1744" spans="2:8" x14ac:dyDescent="0.25">
      <c r="B1744" s="8"/>
      <c r="H1744" s="8"/>
    </row>
    <row r="1745" spans="2:8" x14ac:dyDescent="0.25">
      <c r="B1745" s="8"/>
      <c r="H1745" s="8"/>
    </row>
    <row r="1746" spans="2:8" x14ac:dyDescent="0.25">
      <c r="B1746" s="8"/>
      <c r="H1746" s="8"/>
    </row>
    <row r="1747" spans="2:8" x14ac:dyDescent="0.25">
      <c r="B1747" s="8"/>
      <c r="H1747" s="8"/>
    </row>
    <row r="1748" spans="2:8" x14ac:dyDescent="0.25">
      <c r="B1748" s="8"/>
      <c r="H1748" s="8"/>
    </row>
    <row r="1749" spans="2:8" x14ac:dyDescent="0.25">
      <c r="B1749" s="8"/>
      <c r="H1749" s="8"/>
    </row>
    <row r="1750" spans="2:8" x14ac:dyDescent="0.25">
      <c r="B1750" s="8"/>
      <c r="H1750" s="8"/>
    </row>
    <row r="1751" spans="2:8" x14ac:dyDescent="0.25">
      <c r="B1751" s="8"/>
      <c r="H1751" s="8"/>
    </row>
    <row r="1752" spans="2:8" x14ac:dyDescent="0.25">
      <c r="B1752" s="8"/>
      <c r="H1752" s="8"/>
    </row>
    <row r="1753" spans="2:8" x14ac:dyDescent="0.25">
      <c r="B1753" s="8"/>
      <c r="H1753" s="8"/>
    </row>
    <row r="1754" spans="2:8" x14ac:dyDescent="0.25">
      <c r="B1754" s="8"/>
      <c r="H1754" s="8"/>
    </row>
    <row r="1755" spans="2:8" x14ac:dyDescent="0.25">
      <c r="B1755" s="8"/>
      <c r="H1755" s="8"/>
    </row>
    <row r="1756" spans="2:8" x14ac:dyDescent="0.25">
      <c r="B1756" s="8"/>
      <c r="H1756" s="8"/>
    </row>
    <row r="1757" spans="2:8" x14ac:dyDescent="0.25">
      <c r="B1757" s="8"/>
      <c r="H1757" s="8"/>
    </row>
    <row r="1758" spans="2:8" x14ac:dyDescent="0.25">
      <c r="B1758" s="8"/>
      <c r="H1758" s="8"/>
    </row>
    <row r="1759" spans="2:8" x14ac:dyDescent="0.25">
      <c r="B1759" s="8"/>
      <c r="H1759" s="8"/>
    </row>
    <row r="1760" spans="2:8" x14ac:dyDescent="0.25">
      <c r="B1760" s="8"/>
      <c r="H1760" s="8"/>
    </row>
    <row r="1761" spans="2:8" x14ac:dyDescent="0.25">
      <c r="B1761" s="8"/>
      <c r="H1761" s="8"/>
    </row>
    <row r="1762" spans="2:8" x14ac:dyDescent="0.25">
      <c r="B1762" s="8"/>
      <c r="H1762" s="8"/>
    </row>
    <row r="1763" spans="2:8" x14ac:dyDescent="0.25">
      <c r="B1763" s="8"/>
      <c r="H1763" s="8"/>
    </row>
    <row r="1764" spans="2:8" x14ac:dyDescent="0.25">
      <c r="B1764" s="8"/>
      <c r="H1764" s="8"/>
    </row>
    <row r="1765" spans="2:8" x14ac:dyDescent="0.25">
      <c r="B1765" s="8"/>
      <c r="H1765" s="8"/>
    </row>
    <row r="1766" spans="2:8" x14ac:dyDescent="0.25">
      <c r="B1766" s="8"/>
      <c r="H1766" s="8"/>
    </row>
    <row r="1767" spans="2:8" x14ac:dyDescent="0.25">
      <c r="B1767" s="8"/>
      <c r="H1767" s="8"/>
    </row>
    <row r="1768" spans="2:8" x14ac:dyDescent="0.25">
      <c r="B1768" s="8"/>
      <c r="H1768" s="8"/>
    </row>
    <row r="1769" spans="2:8" x14ac:dyDescent="0.25">
      <c r="B1769" s="8"/>
      <c r="H1769" s="8"/>
    </row>
    <row r="1770" spans="2:8" x14ac:dyDescent="0.25">
      <c r="B1770" s="8"/>
      <c r="H1770" s="8"/>
    </row>
    <row r="1771" spans="2:8" x14ac:dyDescent="0.25">
      <c r="B1771" s="8"/>
      <c r="H1771" s="8"/>
    </row>
    <row r="1772" spans="2:8" x14ac:dyDescent="0.25">
      <c r="B1772" s="8"/>
      <c r="H1772" s="8"/>
    </row>
    <row r="1773" spans="2:8" x14ac:dyDescent="0.25">
      <c r="B1773" s="8"/>
      <c r="H1773" s="8"/>
    </row>
    <row r="1774" spans="2:8" x14ac:dyDescent="0.25">
      <c r="B1774" s="8"/>
      <c r="H1774" s="8"/>
    </row>
    <row r="1775" spans="2:8" x14ac:dyDescent="0.25">
      <c r="B1775" s="8"/>
      <c r="H1775" s="8"/>
    </row>
    <row r="1776" spans="2:8" x14ac:dyDescent="0.25">
      <c r="B1776" s="8"/>
      <c r="H1776" s="8"/>
    </row>
    <row r="1777" spans="2:8" x14ac:dyDescent="0.25">
      <c r="B1777" s="8"/>
      <c r="H1777" s="8"/>
    </row>
    <row r="1778" spans="2:8" x14ac:dyDescent="0.25">
      <c r="B1778" s="8"/>
      <c r="H1778" s="8"/>
    </row>
    <row r="1779" spans="2:8" x14ac:dyDescent="0.25">
      <c r="B1779" s="8"/>
      <c r="H1779" s="8"/>
    </row>
    <row r="1780" spans="2:8" x14ac:dyDescent="0.25">
      <c r="B1780" s="8"/>
      <c r="H1780" s="8"/>
    </row>
    <row r="1781" spans="2:8" x14ac:dyDescent="0.25">
      <c r="B1781" s="8"/>
      <c r="H1781" s="8"/>
    </row>
    <row r="1782" spans="2:8" x14ac:dyDescent="0.25">
      <c r="B1782" s="8"/>
      <c r="H1782" s="8"/>
    </row>
    <row r="1783" spans="2:8" x14ac:dyDescent="0.25">
      <c r="B1783" s="8"/>
      <c r="H1783" s="8"/>
    </row>
    <row r="1784" spans="2:8" x14ac:dyDescent="0.25">
      <c r="B1784" s="8"/>
      <c r="H1784" s="8"/>
    </row>
    <row r="1785" spans="2:8" x14ac:dyDescent="0.25">
      <c r="B1785" s="8"/>
      <c r="H1785" s="8"/>
    </row>
    <row r="1786" spans="2:8" x14ac:dyDescent="0.25">
      <c r="B1786" s="8"/>
      <c r="H1786" s="8"/>
    </row>
    <row r="1787" spans="2:8" x14ac:dyDescent="0.25">
      <c r="B1787" s="8"/>
      <c r="H1787" s="8"/>
    </row>
    <row r="1788" spans="2:8" x14ac:dyDescent="0.25">
      <c r="B1788" s="8"/>
      <c r="H1788" s="8"/>
    </row>
    <row r="1789" spans="2:8" x14ac:dyDescent="0.25">
      <c r="B1789" s="8"/>
      <c r="H1789" s="8"/>
    </row>
    <row r="1790" spans="2:8" x14ac:dyDescent="0.25">
      <c r="B1790" s="8"/>
      <c r="H1790" s="8"/>
    </row>
    <row r="1791" spans="2:8" x14ac:dyDescent="0.25">
      <c r="B1791" s="8"/>
      <c r="H1791" s="8"/>
    </row>
    <row r="1792" spans="2:8" x14ac:dyDescent="0.25">
      <c r="B1792" s="8"/>
      <c r="H1792" s="8"/>
    </row>
    <row r="1793" spans="2:8" x14ac:dyDescent="0.25">
      <c r="B1793" s="8"/>
      <c r="H1793" s="8"/>
    </row>
    <row r="1794" spans="2:8" x14ac:dyDescent="0.25">
      <c r="B1794" s="8"/>
      <c r="H1794" s="8"/>
    </row>
    <row r="1795" spans="2:8" x14ac:dyDescent="0.25">
      <c r="B1795" s="8"/>
      <c r="H1795" s="8"/>
    </row>
    <row r="1796" spans="2:8" x14ac:dyDescent="0.25">
      <c r="B1796" s="8"/>
      <c r="H1796" s="8"/>
    </row>
    <row r="1797" spans="2:8" x14ac:dyDescent="0.25">
      <c r="B1797" s="8"/>
      <c r="H1797" s="8"/>
    </row>
    <row r="1798" spans="2:8" x14ac:dyDescent="0.25">
      <c r="B1798" s="8"/>
      <c r="H1798" s="8"/>
    </row>
    <row r="1799" spans="2:8" x14ac:dyDescent="0.25">
      <c r="B1799" s="8"/>
      <c r="H1799" s="8"/>
    </row>
    <row r="1800" spans="2:8" x14ac:dyDescent="0.25">
      <c r="B1800" s="8"/>
      <c r="H1800" s="8"/>
    </row>
    <row r="1801" spans="2:8" x14ac:dyDescent="0.25">
      <c r="B1801" s="8"/>
      <c r="H1801" s="8"/>
    </row>
    <row r="1802" spans="2:8" x14ac:dyDescent="0.25">
      <c r="B1802" s="8"/>
      <c r="H1802" s="8"/>
    </row>
    <row r="1803" spans="2:8" x14ac:dyDescent="0.25">
      <c r="B1803" s="8"/>
      <c r="H1803" s="8"/>
    </row>
    <row r="1804" spans="2:8" x14ac:dyDescent="0.25">
      <c r="B1804" s="8"/>
      <c r="H1804" s="8"/>
    </row>
    <row r="1805" spans="2:8" x14ac:dyDescent="0.25">
      <c r="B1805" s="8"/>
      <c r="H1805" s="8"/>
    </row>
    <row r="1806" spans="2:8" x14ac:dyDescent="0.25">
      <c r="B1806" s="8"/>
      <c r="H1806" s="8"/>
    </row>
    <row r="1807" spans="2:8" x14ac:dyDescent="0.25">
      <c r="B1807" s="8"/>
      <c r="H1807" s="8"/>
    </row>
    <row r="1808" spans="2:8" x14ac:dyDescent="0.25">
      <c r="B1808" s="8"/>
      <c r="H1808" s="8"/>
    </row>
    <row r="1809" spans="2:8" x14ac:dyDescent="0.25">
      <c r="B1809" s="8"/>
      <c r="H1809" s="8"/>
    </row>
    <row r="1810" spans="2:8" x14ac:dyDescent="0.25">
      <c r="B1810" s="8"/>
      <c r="H1810" s="8"/>
    </row>
    <row r="1811" spans="2:8" x14ac:dyDescent="0.25">
      <c r="B1811" s="8"/>
      <c r="H1811" s="8"/>
    </row>
    <row r="1812" spans="2:8" x14ac:dyDescent="0.25">
      <c r="B1812" s="8"/>
      <c r="H1812" s="8"/>
    </row>
    <row r="1813" spans="2:8" x14ac:dyDescent="0.25">
      <c r="B1813" s="8"/>
      <c r="H1813" s="8"/>
    </row>
    <row r="1814" spans="2:8" x14ac:dyDescent="0.25">
      <c r="B1814" s="8"/>
      <c r="H1814" s="8"/>
    </row>
    <row r="1815" spans="2:8" x14ac:dyDescent="0.25">
      <c r="B1815" s="8"/>
      <c r="H1815" s="8"/>
    </row>
    <row r="1816" spans="2:8" x14ac:dyDescent="0.25">
      <c r="B1816" s="8"/>
      <c r="H1816" s="8"/>
    </row>
    <row r="1817" spans="2:8" x14ac:dyDescent="0.25">
      <c r="B1817" s="8"/>
      <c r="H1817" s="8"/>
    </row>
    <row r="1818" spans="2:8" x14ac:dyDescent="0.25">
      <c r="B1818" s="8"/>
      <c r="H1818" s="8"/>
    </row>
    <row r="1819" spans="2:8" x14ac:dyDescent="0.25">
      <c r="B1819" s="8"/>
      <c r="H1819" s="8"/>
    </row>
    <row r="1820" spans="2:8" x14ac:dyDescent="0.25">
      <c r="B1820" s="8"/>
      <c r="H1820" s="8"/>
    </row>
    <row r="1821" spans="2:8" x14ac:dyDescent="0.25">
      <c r="B1821" s="8"/>
      <c r="H1821" s="8"/>
    </row>
    <row r="1822" spans="2:8" x14ac:dyDescent="0.25">
      <c r="B1822" s="8"/>
      <c r="H1822" s="8"/>
    </row>
    <row r="1823" spans="2:8" x14ac:dyDescent="0.25">
      <c r="B1823" s="8"/>
      <c r="H1823" s="8"/>
    </row>
    <row r="1824" spans="2:8" x14ac:dyDescent="0.25">
      <c r="B1824" s="8"/>
      <c r="H1824" s="8"/>
    </row>
    <row r="1825" spans="2:8" x14ac:dyDescent="0.25">
      <c r="B1825" s="8"/>
      <c r="H1825" s="8"/>
    </row>
    <row r="1826" spans="2:8" x14ac:dyDescent="0.25">
      <c r="B1826" s="8"/>
      <c r="H1826" s="8"/>
    </row>
    <row r="1827" spans="2:8" x14ac:dyDescent="0.25">
      <c r="B1827" s="8"/>
      <c r="H1827" s="8"/>
    </row>
    <row r="1828" spans="2:8" x14ac:dyDescent="0.25">
      <c r="B1828" s="8"/>
      <c r="H1828" s="8"/>
    </row>
    <row r="1829" spans="2:8" x14ac:dyDescent="0.25">
      <c r="B1829" s="8"/>
      <c r="H1829" s="8"/>
    </row>
    <row r="1830" spans="2:8" x14ac:dyDescent="0.25">
      <c r="B1830" s="8"/>
      <c r="H1830" s="8"/>
    </row>
    <row r="1831" spans="2:8" x14ac:dyDescent="0.25">
      <c r="B1831" s="8"/>
      <c r="H1831" s="8"/>
    </row>
    <row r="1832" spans="2:8" x14ac:dyDescent="0.25">
      <c r="B1832" s="8"/>
      <c r="H1832" s="8"/>
    </row>
    <row r="1833" spans="2:8" x14ac:dyDescent="0.25">
      <c r="B1833" s="8"/>
      <c r="H1833" s="8"/>
    </row>
    <row r="1834" spans="2:8" x14ac:dyDescent="0.25">
      <c r="B1834" s="8"/>
      <c r="H1834" s="8"/>
    </row>
    <row r="1835" spans="2:8" x14ac:dyDescent="0.25">
      <c r="B1835" s="8"/>
      <c r="H1835" s="8"/>
    </row>
    <row r="1836" spans="2:8" x14ac:dyDescent="0.25">
      <c r="B1836" s="8"/>
      <c r="H1836" s="8"/>
    </row>
    <row r="1837" spans="2:8" x14ac:dyDescent="0.25">
      <c r="B1837" s="8"/>
      <c r="H1837" s="8"/>
    </row>
    <row r="1838" spans="2:8" x14ac:dyDescent="0.25">
      <c r="B1838" s="8"/>
      <c r="H1838" s="8"/>
    </row>
    <row r="1839" spans="2:8" x14ac:dyDescent="0.25">
      <c r="B1839" s="8"/>
      <c r="H1839" s="8"/>
    </row>
    <row r="1840" spans="2:8" x14ac:dyDescent="0.25">
      <c r="B1840" s="8"/>
      <c r="H1840" s="8"/>
    </row>
    <row r="1841" spans="2:8" x14ac:dyDescent="0.25">
      <c r="B1841" s="8"/>
      <c r="H1841" s="8"/>
    </row>
    <row r="1842" spans="2:8" x14ac:dyDescent="0.25">
      <c r="B1842" s="8"/>
      <c r="H1842" s="8"/>
    </row>
    <row r="1843" spans="2:8" x14ac:dyDescent="0.25">
      <c r="B1843" s="8"/>
      <c r="H1843" s="8"/>
    </row>
    <row r="1844" spans="2:8" x14ac:dyDescent="0.25">
      <c r="B1844" s="8"/>
      <c r="H1844" s="8"/>
    </row>
    <row r="1845" spans="2:8" x14ac:dyDescent="0.25">
      <c r="B1845" s="8"/>
      <c r="H1845" s="8"/>
    </row>
    <row r="1846" spans="2:8" x14ac:dyDescent="0.25">
      <c r="B1846" s="8"/>
      <c r="H1846" s="8"/>
    </row>
    <row r="1847" spans="2:8" x14ac:dyDescent="0.25">
      <c r="B1847" s="8"/>
      <c r="H1847" s="8"/>
    </row>
    <row r="1848" spans="2:8" x14ac:dyDescent="0.25">
      <c r="B1848" s="8"/>
      <c r="H1848" s="8"/>
    </row>
    <row r="1849" spans="2:8" x14ac:dyDescent="0.25">
      <c r="B1849" s="8"/>
      <c r="H1849" s="8"/>
    </row>
    <row r="1850" spans="2:8" x14ac:dyDescent="0.25">
      <c r="B1850" s="8"/>
      <c r="H1850" s="8"/>
    </row>
    <row r="1851" spans="2:8" x14ac:dyDescent="0.25">
      <c r="B1851" s="8"/>
      <c r="H1851" s="8"/>
    </row>
    <row r="1852" spans="2:8" x14ac:dyDescent="0.25">
      <c r="B1852" s="8"/>
      <c r="H1852" s="8"/>
    </row>
    <row r="1853" spans="2:8" x14ac:dyDescent="0.25">
      <c r="B1853" s="8"/>
      <c r="H1853" s="8"/>
    </row>
    <row r="1854" spans="2:8" x14ac:dyDescent="0.25">
      <c r="B1854" s="8"/>
      <c r="H1854" s="8"/>
    </row>
    <row r="1855" spans="2:8" x14ac:dyDescent="0.25">
      <c r="B1855" s="8"/>
      <c r="H1855" s="8"/>
    </row>
    <row r="1856" spans="2:8" x14ac:dyDescent="0.25">
      <c r="B1856" s="8"/>
      <c r="H1856" s="8"/>
    </row>
    <row r="1857" spans="2:8" x14ac:dyDescent="0.25">
      <c r="B1857" s="8"/>
      <c r="H1857" s="8"/>
    </row>
    <row r="1858" spans="2:8" x14ac:dyDescent="0.25">
      <c r="B1858" s="8"/>
      <c r="H1858" s="8"/>
    </row>
    <row r="1859" spans="2:8" x14ac:dyDescent="0.25">
      <c r="B1859" s="8"/>
      <c r="H1859" s="8"/>
    </row>
    <row r="1860" spans="2:8" x14ac:dyDescent="0.25">
      <c r="B1860" s="8"/>
      <c r="H1860" s="8"/>
    </row>
    <row r="1861" spans="2:8" x14ac:dyDescent="0.25">
      <c r="B1861" s="8"/>
      <c r="H1861" s="8"/>
    </row>
    <row r="1862" spans="2:8" x14ac:dyDescent="0.25">
      <c r="B1862" s="8"/>
      <c r="H1862" s="8"/>
    </row>
    <row r="1863" spans="2:8" x14ac:dyDescent="0.25">
      <c r="B1863" s="8"/>
      <c r="H1863" s="8"/>
    </row>
    <row r="1864" spans="2:8" x14ac:dyDescent="0.25">
      <c r="B1864" s="8"/>
      <c r="H1864" s="8"/>
    </row>
    <row r="1865" spans="2:8" x14ac:dyDescent="0.25">
      <c r="B1865" s="8"/>
      <c r="H1865" s="8"/>
    </row>
    <row r="1866" spans="2:8" x14ac:dyDescent="0.25">
      <c r="B1866" s="8"/>
      <c r="H1866" s="8"/>
    </row>
    <row r="1867" spans="2:8" x14ac:dyDescent="0.25">
      <c r="B1867" s="8"/>
      <c r="H1867" s="8"/>
    </row>
    <row r="1868" spans="2:8" x14ac:dyDescent="0.25">
      <c r="B1868" s="8"/>
      <c r="H1868" s="8"/>
    </row>
    <row r="1869" spans="2:8" x14ac:dyDescent="0.25">
      <c r="B1869" s="8"/>
      <c r="H1869" s="8"/>
    </row>
    <row r="1870" spans="2:8" x14ac:dyDescent="0.25">
      <c r="B1870" s="8"/>
      <c r="H1870" s="8"/>
    </row>
    <row r="1871" spans="2:8" x14ac:dyDescent="0.25">
      <c r="B1871" s="8"/>
      <c r="H1871" s="8"/>
    </row>
    <row r="1872" spans="2:8" x14ac:dyDescent="0.25">
      <c r="B1872" s="8"/>
      <c r="H1872" s="8"/>
    </row>
    <row r="1873" spans="2:8" x14ac:dyDescent="0.25">
      <c r="B1873" s="8"/>
      <c r="H1873" s="8"/>
    </row>
    <row r="1874" spans="2:8" x14ac:dyDescent="0.25">
      <c r="B1874" s="8"/>
      <c r="H1874" s="8"/>
    </row>
    <row r="1875" spans="2:8" x14ac:dyDescent="0.25">
      <c r="B1875" s="8"/>
      <c r="H1875" s="8"/>
    </row>
    <row r="1876" spans="2:8" x14ac:dyDescent="0.25">
      <c r="B1876" s="8"/>
      <c r="H1876" s="8"/>
    </row>
    <row r="1877" spans="2:8" x14ac:dyDescent="0.25">
      <c r="B1877" s="8"/>
      <c r="H1877" s="8"/>
    </row>
    <row r="1878" spans="2:8" x14ac:dyDescent="0.25">
      <c r="B1878" s="8"/>
      <c r="H1878" s="8"/>
    </row>
    <row r="1879" spans="2:8" x14ac:dyDescent="0.25">
      <c r="B1879" s="8"/>
      <c r="H1879" s="8"/>
    </row>
    <row r="1880" spans="2:8" x14ac:dyDescent="0.25">
      <c r="B1880" s="8"/>
      <c r="H1880" s="8"/>
    </row>
    <row r="1881" spans="2:8" x14ac:dyDescent="0.25">
      <c r="B1881" s="8"/>
      <c r="H1881" s="8"/>
    </row>
    <row r="1882" spans="2:8" x14ac:dyDescent="0.25">
      <c r="B1882" s="8"/>
      <c r="H1882" s="8"/>
    </row>
    <row r="1883" spans="2:8" x14ac:dyDescent="0.25">
      <c r="B1883" s="8"/>
      <c r="H1883" s="8"/>
    </row>
    <row r="1884" spans="2:8" x14ac:dyDescent="0.25">
      <c r="B1884" s="8"/>
      <c r="H1884" s="8"/>
    </row>
    <row r="1885" spans="2:8" x14ac:dyDescent="0.25">
      <c r="B1885" s="8"/>
      <c r="H1885" s="8"/>
    </row>
    <row r="1886" spans="2:8" x14ac:dyDescent="0.25">
      <c r="B1886" s="8"/>
      <c r="H1886" s="8"/>
    </row>
    <row r="1887" spans="2:8" x14ac:dyDescent="0.25">
      <c r="B1887" s="8"/>
      <c r="H1887" s="8"/>
    </row>
    <row r="1888" spans="2:8" x14ac:dyDescent="0.25">
      <c r="B1888" s="8"/>
      <c r="H1888" s="8"/>
    </row>
    <row r="1889" spans="2:8" x14ac:dyDescent="0.25">
      <c r="B1889" s="8"/>
      <c r="H1889" s="8"/>
    </row>
    <row r="1890" spans="2:8" x14ac:dyDescent="0.25">
      <c r="B1890" s="8"/>
      <c r="H1890" s="8"/>
    </row>
    <row r="1891" spans="2:8" x14ac:dyDescent="0.25">
      <c r="B1891" s="8"/>
      <c r="H1891" s="8"/>
    </row>
    <row r="1892" spans="2:8" x14ac:dyDescent="0.25">
      <c r="B1892" s="8"/>
      <c r="H1892" s="8"/>
    </row>
    <row r="1893" spans="2:8" x14ac:dyDescent="0.25">
      <c r="B1893" s="8"/>
      <c r="H1893" s="8"/>
    </row>
    <row r="1894" spans="2:8" x14ac:dyDescent="0.25">
      <c r="B1894" s="8"/>
      <c r="H1894" s="8"/>
    </row>
    <row r="1895" spans="2:8" x14ac:dyDescent="0.25">
      <c r="B1895" s="8"/>
      <c r="H1895" s="8"/>
    </row>
    <row r="1896" spans="2:8" x14ac:dyDescent="0.25">
      <c r="B1896" s="8"/>
      <c r="H1896" s="8"/>
    </row>
    <row r="1897" spans="2:8" x14ac:dyDescent="0.25">
      <c r="B1897" s="8"/>
      <c r="H1897" s="8"/>
    </row>
    <row r="1898" spans="2:8" x14ac:dyDescent="0.25">
      <c r="B1898" s="8"/>
      <c r="H1898" s="8"/>
    </row>
    <row r="1899" spans="2:8" x14ac:dyDescent="0.25">
      <c r="B1899" s="8"/>
      <c r="H1899" s="8"/>
    </row>
    <row r="1900" spans="2:8" x14ac:dyDescent="0.25">
      <c r="B1900" s="8"/>
      <c r="H1900" s="8"/>
    </row>
    <row r="1901" spans="2:8" x14ac:dyDescent="0.25">
      <c r="B1901" s="8"/>
      <c r="H1901" s="8"/>
    </row>
    <row r="1902" spans="2:8" x14ac:dyDescent="0.25">
      <c r="B1902" s="8"/>
      <c r="H1902" s="8"/>
    </row>
    <row r="1903" spans="2:8" x14ac:dyDescent="0.25">
      <c r="B1903" s="8"/>
      <c r="H1903" s="8"/>
    </row>
    <row r="1904" spans="2:8" x14ac:dyDescent="0.25">
      <c r="B1904" s="8"/>
      <c r="H1904" s="8"/>
    </row>
    <row r="1905" spans="2:8" x14ac:dyDescent="0.25">
      <c r="B1905" s="8"/>
      <c r="H1905" s="8"/>
    </row>
    <row r="1906" spans="2:8" x14ac:dyDescent="0.25">
      <c r="B1906" s="8"/>
      <c r="H1906" s="8"/>
    </row>
    <row r="1907" spans="2:8" x14ac:dyDescent="0.25">
      <c r="B1907" s="8"/>
      <c r="H1907" s="8"/>
    </row>
    <row r="1908" spans="2:8" x14ac:dyDescent="0.25">
      <c r="B1908" s="8"/>
      <c r="H1908" s="8"/>
    </row>
    <row r="1909" spans="2:8" x14ac:dyDescent="0.25">
      <c r="B1909" s="8"/>
      <c r="H1909" s="8"/>
    </row>
    <row r="1910" spans="2:8" x14ac:dyDescent="0.25">
      <c r="B1910" s="8"/>
      <c r="H1910" s="8"/>
    </row>
    <row r="1911" spans="2:8" x14ac:dyDescent="0.25">
      <c r="B1911" s="8"/>
      <c r="H1911" s="8"/>
    </row>
    <row r="1912" spans="2:8" x14ac:dyDescent="0.25">
      <c r="B1912" s="8"/>
      <c r="H1912" s="8"/>
    </row>
    <row r="1913" spans="2:8" x14ac:dyDescent="0.25">
      <c r="B1913" s="8"/>
      <c r="H1913" s="8"/>
    </row>
    <row r="1914" spans="2:8" x14ac:dyDescent="0.25">
      <c r="B1914" s="8"/>
      <c r="H1914" s="8"/>
    </row>
    <row r="1915" spans="2:8" x14ac:dyDescent="0.25">
      <c r="B1915" s="8"/>
      <c r="H1915" s="8"/>
    </row>
    <row r="1916" spans="2:8" x14ac:dyDescent="0.25">
      <c r="B1916" s="8"/>
      <c r="H1916" s="8"/>
    </row>
    <row r="1917" spans="2:8" x14ac:dyDescent="0.25">
      <c r="B1917" s="8"/>
      <c r="H1917" s="8"/>
    </row>
    <row r="1918" spans="2:8" x14ac:dyDescent="0.25">
      <c r="B1918" s="8"/>
      <c r="H1918" s="8"/>
    </row>
    <row r="1919" spans="2:8" x14ac:dyDescent="0.25">
      <c r="B1919" s="8"/>
      <c r="H1919" s="8"/>
    </row>
    <row r="1920" spans="2:8" x14ac:dyDescent="0.25">
      <c r="B1920" s="8"/>
      <c r="H1920" s="8"/>
    </row>
    <row r="1921" spans="2:8" x14ac:dyDescent="0.25">
      <c r="B1921" s="8"/>
      <c r="H1921" s="8"/>
    </row>
    <row r="1922" spans="2:8" x14ac:dyDescent="0.25">
      <c r="B1922" s="8"/>
      <c r="H1922" s="8"/>
    </row>
    <row r="1923" spans="2:8" x14ac:dyDescent="0.25">
      <c r="B1923" s="8"/>
      <c r="H1923" s="8"/>
    </row>
    <row r="1924" spans="2:8" x14ac:dyDescent="0.25">
      <c r="B1924" s="8"/>
      <c r="H1924" s="8"/>
    </row>
    <row r="1925" spans="2:8" x14ac:dyDescent="0.25">
      <c r="B1925" s="8"/>
      <c r="H1925" s="8"/>
    </row>
    <row r="1926" spans="2:8" x14ac:dyDescent="0.25">
      <c r="B1926" s="8"/>
      <c r="H1926" s="8"/>
    </row>
    <row r="1927" spans="2:8" x14ac:dyDescent="0.25">
      <c r="B1927" s="8"/>
      <c r="H1927" s="8"/>
    </row>
    <row r="1928" spans="2:8" x14ac:dyDescent="0.25">
      <c r="B1928" s="8"/>
      <c r="H1928" s="8"/>
    </row>
    <row r="1929" spans="2:8" x14ac:dyDescent="0.25">
      <c r="B1929" s="8"/>
      <c r="H1929" s="8"/>
    </row>
    <row r="1930" spans="2:8" x14ac:dyDescent="0.25">
      <c r="B1930" s="8"/>
      <c r="H1930" s="8"/>
    </row>
    <row r="1931" spans="2:8" x14ac:dyDescent="0.25">
      <c r="B1931" s="8"/>
      <c r="H1931" s="8"/>
    </row>
    <row r="1932" spans="2:8" x14ac:dyDescent="0.25">
      <c r="B1932" s="8"/>
      <c r="H1932" s="8"/>
    </row>
    <row r="1933" spans="2:8" x14ac:dyDescent="0.25">
      <c r="B1933" s="8"/>
      <c r="H1933" s="8"/>
    </row>
    <row r="1934" spans="2:8" x14ac:dyDescent="0.25">
      <c r="B1934" s="8"/>
      <c r="H1934" s="8"/>
    </row>
    <row r="1935" spans="2:8" x14ac:dyDescent="0.25">
      <c r="B1935" s="8"/>
      <c r="H1935" s="8"/>
    </row>
    <row r="1936" spans="2:8" x14ac:dyDescent="0.25">
      <c r="B1936" s="8"/>
      <c r="H1936" s="8"/>
    </row>
    <row r="1937" spans="2:8" x14ac:dyDescent="0.25">
      <c r="B1937" s="8"/>
      <c r="H1937" s="8"/>
    </row>
    <row r="1938" spans="2:8" x14ac:dyDescent="0.25">
      <c r="B1938" s="8"/>
      <c r="H1938" s="8"/>
    </row>
    <row r="1939" spans="2:8" x14ac:dyDescent="0.25">
      <c r="B1939" s="8"/>
      <c r="H1939" s="8"/>
    </row>
    <row r="1940" spans="2:8" x14ac:dyDescent="0.25">
      <c r="B1940" s="8"/>
      <c r="H1940" s="8"/>
    </row>
    <row r="1941" spans="2:8" x14ac:dyDescent="0.25">
      <c r="B1941" s="8"/>
      <c r="H1941" s="8"/>
    </row>
    <row r="1942" spans="2:8" x14ac:dyDescent="0.25">
      <c r="B1942" s="8"/>
      <c r="H1942" s="8"/>
    </row>
    <row r="1943" spans="2:8" x14ac:dyDescent="0.25">
      <c r="B1943" s="8"/>
      <c r="H1943" s="8"/>
    </row>
    <row r="1944" spans="2:8" x14ac:dyDescent="0.25">
      <c r="B1944" s="8"/>
      <c r="H1944" s="8"/>
    </row>
    <row r="1945" spans="2:8" x14ac:dyDescent="0.25">
      <c r="B1945" s="8"/>
      <c r="H1945" s="8"/>
    </row>
    <row r="1946" spans="2:8" x14ac:dyDescent="0.25">
      <c r="B1946" s="8"/>
      <c r="H1946" s="8"/>
    </row>
    <row r="1947" spans="2:8" x14ac:dyDescent="0.25">
      <c r="B1947" s="8"/>
      <c r="H1947" s="8"/>
    </row>
    <row r="1948" spans="2:8" x14ac:dyDescent="0.25">
      <c r="B1948" s="8"/>
      <c r="H1948" s="8"/>
    </row>
    <row r="1949" spans="2:8" x14ac:dyDescent="0.25">
      <c r="B1949" s="8"/>
      <c r="H1949" s="8"/>
    </row>
    <row r="1950" spans="2:8" x14ac:dyDescent="0.25">
      <c r="B1950" s="8"/>
      <c r="H1950" s="8"/>
    </row>
    <row r="1951" spans="2:8" x14ac:dyDescent="0.25">
      <c r="B1951" s="8"/>
      <c r="H1951" s="8"/>
    </row>
    <row r="1952" spans="2:8" x14ac:dyDescent="0.25">
      <c r="B1952" s="8"/>
      <c r="H1952" s="8"/>
    </row>
    <row r="1953" spans="2:8" x14ac:dyDescent="0.25">
      <c r="B1953" s="8"/>
      <c r="H1953" s="8"/>
    </row>
    <row r="1954" spans="2:8" x14ac:dyDescent="0.25">
      <c r="B1954" s="8"/>
      <c r="H1954" s="8"/>
    </row>
    <row r="1955" spans="2:8" x14ac:dyDescent="0.25">
      <c r="B1955" s="8"/>
      <c r="H1955" s="8"/>
    </row>
    <row r="1956" spans="2:8" x14ac:dyDescent="0.25">
      <c r="B1956" s="8"/>
      <c r="H1956" s="8"/>
    </row>
    <row r="1957" spans="2:8" x14ac:dyDescent="0.25">
      <c r="B1957" s="8"/>
      <c r="H1957" s="8"/>
    </row>
    <row r="1958" spans="2:8" x14ac:dyDescent="0.25">
      <c r="B1958" s="8"/>
      <c r="H1958" s="8"/>
    </row>
    <row r="1959" spans="2:8" x14ac:dyDescent="0.25">
      <c r="B1959" s="8"/>
      <c r="H1959" s="8"/>
    </row>
    <row r="1960" spans="2:8" x14ac:dyDescent="0.25">
      <c r="B1960" s="8"/>
      <c r="H1960" s="8"/>
    </row>
    <row r="1961" spans="2:8" x14ac:dyDescent="0.25">
      <c r="B1961" s="8"/>
      <c r="H1961" s="8"/>
    </row>
    <row r="1962" spans="2:8" x14ac:dyDescent="0.25">
      <c r="B1962" s="8"/>
      <c r="H1962" s="8"/>
    </row>
    <row r="1963" spans="2:8" x14ac:dyDescent="0.25">
      <c r="B1963" s="8"/>
      <c r="H1963" s="8"/>
    </row>
    <row r="1964" spans="2:8" x14ac:dyDescent="0.25">
      <c r="B1964" s="8"/>
      <c r="H1964" s="8"/>
    </row>
    <row r="1965" spans="2:8" x14ac:dyDescent="0.25">
      <c r="B1965" s="8"/>
      <c r="H1965" s="8"/>
    </row>
    <row r="1966" spans="2:8" x14ac:dyDescent="0.25">
      <c r="B1966" s="8"/>
      <c r="H1966" s="8"/>
    </row>
    <row r="1967" spans="2:8" x14ac:dyDescent="0.25">
      <c r="B1967" s="8"/>
      <c r="H1967" s="8"/>
    </row>
    <row r="1968" spans="2:8" x14ac:dyDescent="0.25">
      <c r="B1968" s="8"/>
      <c r="H1968" s="8"/>
    </row>
    <row r="1969" spans="2:8" x14ac:dyDescent="0.25">
      <c r="B1969" s="8"/>
      <c r="H1969" s="8"/>
    </row>
    <row r="1970" spans="2:8" x14ac:dyDescent="0.25">
      <c r="B1970" s="8"/>
      <c r="H1970" s="8"/>
    </row>
    <row r="1971" spans="2:8" x14ac:dyDescent="0.25">
      <c r="B1971" s="8"/>
      <c r="H1971" s="8"/>
    </row>
    <row r="1972" spans="2:8" x14ac:dyDescent="0.25">
      <c r="B1972" s="8"/>
      <c r="H1972" s="8"/>
    </row>
    <row r="1973" spans="2:8" x14ac:dyDescent="0.25">
      <c r="B1973" s="8"/>
      <c r="H1973" s="8"/>
    </row>
    <row r="1974" spans="2:8" x14ac:dyDescent="0.25">
      <c r="B1974" s="8"/>
      <c r="H1974" s="8"/>
    </row>
    <row r="1975" spans="2:8" x14ac:dyDescent="0.25">
      <c r="B1975" s="8"/>
      <c r="H1975" s="8"/>
    </row>
    <row r="1976" spans="2:8" x14ac:dyDescent="0.25">
      <c r="B1976" s="8"/>
      <c r="H1976" s="8"/>
    </row>
    <row r="1977" spans="2:8" x14ac:dyDescent="0.25">
      <c r="B1977" s="8"/>
      <c r="H1977" s="8"/>
    </row>
    <row r="1978" spans="2:8" x14ac:dyDescent="0.25">
      <c r="B1978" s="8"/>
      <c r="H1978" s="8"/>
    </row>
    <row r="1979" spans="2:8" x14ac:dyDescent="0.25">
      <c r="B1979" s="8"/>
      <c r="H1979" s="8"/>
    </row>
    <row r="1980" spans="2:8" x14ac:dyDescent="0.25">
      <c r="B1980" s="8"/>
      <c r="H1980" s="8"/>
    </row>
    <row r="1981" spans="2:8" x14ac:dyDescent="0.25">
      <c r="B1981" s="8"/>
      <c r="H1981" s="8"/>
    </row>
    <row r="1982" spans="2:8" x14ac:dyDescent="0.25">
      <c r="B1982" s="8"/>
      <c r="H1982" s="8"/>
    </row>
    <row r="1983" spans="2:8" x14ac:dyDescent="0.25">
      <c r="B1983" s="8"/>
      <c r="H1983" s="8"/>
    </row>
    <row r="1984" spans="2:8" x14ac:dyDescent="0.25">
      <c r="B1984" s="8"/>
      <c r="H1984" s="8"/>
    </row>
    <row r="1985" spans="2:8" x14ac:dyDescent="0.25">
      <c r="B1985" s="8"/>
      <c r="H1985" s="8"/>
    </row>
    <row r="1986" spans="2:8" x14ac:dyDescent="0.25">
      <c r="B1986" s="8"/>
      <c r="H1986" s="8"/>
    </row>
    <row r="1987" spans="2:8" x14ac:dyDescent="0.25">
      <c r="B1987" s="8"/>
      <c r="H1987" s="8"/>
    </row>
    <row r="1988" spans="2:8" x14ac:dyDescent="0.25">
      <c r="B1988" s="8"/>
      <c r="H1988" s="8"/>
    </row>
    <row r="1989" spans="2:8" x14ac:dyDescent="0.25">
      <c r="B1989" s="8"/>
      <c r="H1989" s="8"/>
    </row>
    <row r="1990" spans="2:8" x14ac:dyDescent="0.25">
      <c r="B1990" s="8"/>
      <c r="H1990" s="8"/>
    </row>
    <row r="1991" spans="2:8" x14ac:dyDescent="0.25">
      <c r="B1991" s="8"/>
      <c r="H1991" s="8"/>
    </row>
    <row r="1992" spans="2:8" x14ac:dyDescent="0.25">
      <c r="B1992" s="8"/>
      <c r="H1992" s="8"/>
    </row>
    <row r="1993" spans="2:8" x14ac:dyDescent="0.25">
      <c r="B1993" s="8"/>
      <c r="H1993" s="8"/>
    </row>
    <row r="1994" spans="2:8" x14ac:dyDescent="0.25">
      <c r="B1994" s="8"/>
      <c r="H1994" s="8"/>
    </row>
    <row r="1995" spans="2:8" x14ac:dyDescent="0.25">
      <c r="B1995" s="8"/>
      <c r="H1995" s="8"/>
    </row>
    <row r="1996" spans="2:8" x14ac:dyDescent="0.25">
      <c r="B1996" s="8"/>
      <c r="H1996" s="8"/>
    </row>
    <row r="1997" spans="2:8" x14ac:dyDescent="0.25">
      <c r="B1997" s="8"/>
      <c r="H1997" s="8"/>
    </row>
    <row r="1998" spans="2:8" x14ac:dyDescent="0.25">
      <c r="B1998" s="8"/>
      <c r="H1998" s="8"/>
    </row>
    <row r="1999" spans="2:8" x14ac:dyDescent="0.25">
      <c r="B1999" s="8"/>
      <c r="H1999" s="8"/>
    </row>
    <row r="2000" spans="2:8" x14ac:dyDescent="0.25">
      <c r="B2000" s="8"/>
      <c r="H2000" s="8"/>
    </row>
    <row r="2001" spans="2:8" x14ac:dyDescent="0.25">
      <c r="B2001" s="8"/>
      <c r="H2001" s="8"/>
    </row>
    <row r="2002" spans="2:8" x14ac:dyDescent="0.25">
      <c r="B2002" s="8"/>
      <c r="H2002" s="8"/>
    </row>
    <row r="2003" spans="2:8" x14ac:dyDescent="0.25">
      <c r="B2003" s="8"/>
      <c r="H2003" s="8"/>
    </row>
    <row r="2004" spans="2:8" x14ac:dyDescent="0.25">
      <c r="B2004" s="8"/>
      <c r="H2004" s="8"/>
    </row>
    <row r="2005" spans="2:8" x14ac:dyDescent="0.25">
      <c r="B2005" s="8"/>
      <c r="H2005" s="8"/>
    </row>
    <row r="2006" spans="2:8" x14ac:dyDescent="0.25">
      <c r="B2006" s="8"/>
      <c r="H2006" s="8"/>
    </row>
    <row r="2007" spans="2:8" x14ac:dyDescent="0.25">
      <c r="B2007" s="8"/>
      <c r="H2007" s="8"/>
    </row>
    <row r="2008" spans="2:8" x14ac:dyDescent="0.25">
      <c r="B2008" s="8"/>
      <c r="H2008" s="8"/>
    </row>
    <row r="2009" spans="2:8" x14ac:dyDescent="0.25">
      <c r="B2009" s="8"/>
      <c r="H2009" s="8"/>
    </row>
    <row r="2010" spans="2:8" x14ac:dyDescent="0.25">
      <c r="B2010" s="8"/>
      <c r="H2010" s="8"/>
    </row>
    <row r="2011" spans="2:8" x14ac:dyDescent="0.25">
      <c r="B2011" s="8"/>
      <c r="H2011" s="8"/>
    </row>
    <row r="2012" spans="2:8" x14ac:dyDescent="0.25">
      <c r="B2012" s="8"/>
      <c r="H2012" s="8"/>
    </row>
    <row r="2013" spans="2:8" x14ac:dyDescent="0.25">
      <c r="B2013" s="8"/>
      <c r="H2013" s="8"/>
    </row>
    <row r="2014" spans="2:8" x14ac:dyDescent="0.25">
      <c r="B2014" s="8"/>
      <c r="H2014" s="8"/>
    </row>
    <row r="2015" spans="2:8" x14ac:dyDescent="0.25">
      <c r="B2015" s="8"/>
      <c r="H2015" s="8"/>
    </row>
    <row r="2016" spans="2:8" x14ac:dyDescent="0.25">
      <c r="B2016" s="8"/>
      <c r="H2016" s="8"/>
    </row>
    <row r="2017" spans="2:8" x14ac:dyDescent="0.25">
      <c r="B2017" s="8"/>
      <c r="H2017" s="8"/>
    </row>
    <row r="2018" spans="2:8" x14ac:dyDescent="0.25">
      <c r="B2018" s="8"/>
      <c r="H2018" s="8"/>
    </row>
    <row r="2019" spans="2:8" x14ac:dyDescent="0.25">
      <c r="B2019" s="8"/>
      <c r="H2019" s="8"/>
    </row>
    <row r="2020" spans="2:8" x14ac:dyDescent="0.25">
      <c r="B2020" s="8"/>
      <c r="H2020" s="8"/>
    </row>
    <row r="2021" spans="2:8" x14ac:dyDescent="0.25">
      <c r="B2021" s="8"/>
      <c r="H2021" s="8"/>
    </row>
    <row r="2022" spans="2:8" x14ac:dyDescent="0.25">
      <c r="B2022" s="8"/>
      <c r="H2022" s="8"/>
    </row>
    <row r="2023" spans="2:8" x14ac:dyDescent="0.25">
      <c r="B2023" s="8"/>
      <c r="H2023" s="8"/>
    </row>
    <row r="2024" spans="2:8" x14ac:dyDescent="0.25">
      <c r="B2024" s="8"/>
      <c r="H2024" s="8"/>
    </row>
    <row r="2025" spans="2:8" x14ac:dyDescent="0.25">
      <c r="B2025" s="8"/>
      <c r="H2025" s="8"/>
    </row>
    <row r="2026" spans="2:8" x14ac:dyDescent="0.25">
      <c r="B2026" s="8"/>
      <c r="H2026" s="8"/>
    </row>
    <row r="2027" spans="2:8" x14ac:dyDescent="0.25">
      <c r="B2027" s="8"/>
      <c r="H2027" s="8"/>
    </row>
    <row r="2028" spans="2:8" x14ac:dyDescent="0.25">
      <c r="B2028" s="8"/>
      <c r="H2028" s="8"/>
    </row>
    <row r="2029" spans="2:8" x14ac:dyDescent="0.25">
      <c r="B2029" s="8"/>
      <c r="H2029" s="8"/>
    </row>
    <row r="2030" spans="2:8" x14ac:dyDescent="0.25">
      <c r="B2030" s="8"/>
      <c r="H2030" s="8"/>
    </row>
    <row r="2031" spans="2:8" x14ac:dyDescent="0.25">
      <c r="B2031" s="8"/>
      <c r="H2031" s="8"/>
    </row>
    <row r="2032" spans="2:8" x14ac:dyDescent="0.25">
      <c r="B2032" s="8"/>
      <c r="H2032" s="8"/>
    </row>
    <row r="2033" spans="2:8" x14ac:dyDescent="0.25">
      <c r="B2033" s="8"/>
      <c r="H2033" s="8"/>
    </row>
    <row r="2034" spans="2:8" x14ac:dyDescent="0.25">
      <c r="B2034" s="8"/>
      <c r="H2034" s="8"/>
    </row>
    <row r="2035" spans="2:8" x14ac:dyDescent="0.25">
      <c r="B2035" s="8"/>
      <c r="H2035" s="8"/>
    </row>
    <row r="2036" spans="2:8" x14ac:dyDescent="0.25">
      <c r="B2036" s="8"/>
      <c r="H2036" s="8"/>
    </row>
    <row r="2037" spans="2:8" x14ac:dyDescent="0.25">
      <c r="B2037" s="8"/>
      <c r="H2037" s="8"/>
    </row>
    <row r="2038" spans="2:8" x14ac:dyDescent="0.25">
      <c r="B2038" s="8"/>
      <c r="H2038" s="8"/>
    </row>
    <row r="2039" spans="2:8" x14ac:dyDescent="0.25">
      <c r="B2039" s="8"/>
      <c r="H2039" s="8"/>
    </row>
    <row r="2040" spans="2:8" x14ac:dyDescent="0.25">
      <c r="B2040" s="8"/>
      <c r="H2040" s="8"/>
    </row>
    <row r="2041" spans="2:8" x14ac:dyDescent="0.25">
      <c r="B2041" s="8"/>
      <c r="H2041" s="8"/>
    </row>
    <row r="2042" spans="2:8" x14ac:dyDescent="0.25">
      <c r="B2042" s="8"/>
      <c r="H2042" s="8"/>
    </row>
    <row r="2043" spans="2:8" x14ac:dyDescent="0.25">
      <c r="B2043" s="8"/>
      <c r="H2043" s="8"/>
    </row>
    <row r="2044" spans="2:8" x14ac:dyDescent="0.25">
      <c r="B2044" s="8"/>
      <c r="H2044" s="8"/>
    </row>
    <row r="2045" spans="2:8" x14ac:dyDescent="0.25">
      <c r="B2045" s="8"/>
      <c r="H2045" s="8"/>
    </row>
    <row r="2046" spans="2:8" x14ac:dyDescent="0.25">
      <c r="B2046" s="8"/>
      <c r="H2046" s="8"/>
    </row>
    <row r="2047" spans="2:8" x14ac:dyDescent="0.25">
      <c r="B2047" s="8"/>
      <c r="H2047" s="8"/>
    </row>
    <row r="2048" spans="2:8" x14ac:dyDescent="0.25">
      <c r="B2048" s="8"/>
      <c r="H2048" s="8"/>
    </row>
    <row r="2049" spans="2:8" x14ac:dyDescent="0.25">
      <c r="B2049" s="8"/>
      <c r="H2049" s="8"/>
    </row>
    <row r="2050" spans="2:8" x14ac:dyDescent="0.25">
      <c r="B2050" s="8"/>
      <c r="H2050" s="8"/>
    </row>
    <row r="2051" spans="2:8" x14ac:dyDescent="0.25">
      <c r="B2051" s="8"/>
      <c r="H2051" s="8"/>
    </row>
    <row r="2052" spans="2:8" x14ac:dyDescent="0.25">
      <c r="B2052" s="8"/>
      <c r="H2052" s="8"/>
    </row>
    <row r="2053" spans="2:8" x14ac:dyDescent="0.25">
      <c r="B2053" s="8"/>
      <c r="H2053" s="8"/>
    </row>
    <row r="2054" spans="2:8" x14ac:dyDescent="0.25">
      <c r="B2054" s="8"/>
      <c r="H2054" s="8"/>
    </row>
    <row r="2055" spans="2:8" x14ac:dyDescent="0.25">
      <c r="B2055" s="8"/>
      <c r="H2055" s="8"/>
    </row>
    <row r="2056" spans="2:8" x14ac:dyDescent="0.25">
      <c r="B2056" s="8"/>
      <c r="H2056" s="8"/>
    </row>
    <row r="2057" spans="2:8" x14ac:dyDescent="0.25">
      <c r="B2057" s="8"/>
      <c r="H2057" s="8"/>
    </row>
    <row r="2058" spans="2:8" x14ac:dyDescent="0.25">
      <c r="B2058" s="8"/>
      <c r="H2058" s="8"/>
    </row>
    <row r="2059" spans="2:8" x14ac:dyDescent="0.25">
      <c r="B2059" s="8"/>
      <c r="H2059" s="8"/>
    </row>
    <row r="2060" spans="2:8" x14ac:dyDescent="0.25">
      <c r="B2060" s="8"/>
      <c r="H2060" s="8"/>
    </row>
    <row r="2061" spans="2:8" x14ac:dyDescent="0.25">
      <c r="B2061" s="8"/>
      <c r="H2061" s="8"/>
    </row>
    <row r="2062" spans="2:8" x14ac:dyDescent="0.25">
      <c r="B2062" s="8"/>
      <c r="H2062" s="8"/>
    </row>
    <row r="2063" spans="2:8" x14ac:dyDescent="0.25">
      <c r="B2063" s="8"/>
      <c r="H2063" s="8"/>
    </row>
    <row r="2064" spans="2:8" x14ac:dyDescent="0.25">
      <c r="B2064" s="8"/>
      <c r="H2064" s="8"/>
    </row>
    <row r="2065" spans="2:8" x14ac:dyDescent="0.25">
      <c r="B2065" s="8"/>
      <c r="H2065" s="8"/>
    </row>
    <row r="2066" spans="2:8" x14ac:dyDescent="0.25">
      <c r="B2066" s="8"/>
      <c r="H2066" s="8"/>
    </row>
    <row r="2067" spans="2:8" x14ac:dyDescent="0.25">
      <c r="B2067" s="8"/>
      <c r="H2067" s="8"/>
    </row>
    <row r="2068" spans="2:8" x14ac:dyDescent="0.25">
      <c r="B2068" s="8"/>
      <c r="H2068" s="8"/>
    </row>
    <row r="2069" spans="2:8" x14ac:dyDescent="0.25">
      <c r="B2069" s="8"/>
      <c r="H2069" s="8"/>
    </row>
    <row r="2070" spans="2:8" x14ac:dyDescent="0.25">
      <c r="B2070" s="8"/>
      <c r="H2070" s="8"/>
    </row>
    <row r="2071" spans="2:8" x14ac:dyDescent="0.25">
      <c r="B2071" s="8"/>
      <c r="H2071" s="8"/>
    </row>
    <row r="2072" spans="2:8" x14ac:dyDescent="0.25">
      <c r="B2072" s="8"/>
      <c r="H2072" s="8"/>
    </row>
    <row r="2073" spans="2:8" x14ac:dyDescent="0.25">
      <c r="B2073" s="8"/>
      <c r="H2073" s="8"/>
    </row>
    <row r="2074" spans="2:8" x14ac:dyDescent="0.25">
      <c r="B2074" s="8"/>
      <c r="H2074" s="8"/>
    </row>
    <row r="2075" spans="2:8" x14ac:dyDescent="0.25">
      <c r="B2075" s="8"/>
      <c r="H2075" s="8"/>
    </row>
    <row r="2076" spans="2:8" x14ac:dyDescent="0.25">
      <c r="B2076" s="8"/>
      <c r="H2076" s="8"/>
    </row>
    <row r="2077" spans="2:8" x14ac:dyDescent="0.25">
      <c r="B2077" s="8"/>
      <c r="H2077" s="8"/>
    </row>
    <row r="2078" spans="2:8" x14ac:dyDescent="0.25">
      <c r="B2078" s="8"/>
      <c r="H2078" s="8"/>
    </row>
    <row r="2079" spans="2:8" x14ac:dyDescent="0.25">
      <c r="B2079" s="8"/>
      <c r="H2079" s="8"/>
    </row>
    <row r="2080" spans="2:8" x14ac:dyDescent="0.25">
      <c r="B2080" s="8"/>
      <c r="H2080" s="8"/>
    </row>
    <row r="2081" spans="2:8" x14ac:dyDescent="0.25">
      <c r="B2081" s="8"/>
      <c r="H2081" s="8"/>
    </row>
    <row r="2082" spans="2:8" x14ac:dyDescent="0.25">
      <c r="B2082" s="8"/>
      <c r="H2082" s="8"/>
    </row>
    <row r="2083" spans="2:8" x14ac:dyDescent="0.25">
      <c r="B2083" s="8"/>
      <c r="H2083" s="8"/>
    </row>
    <row r="2084" spans="2:8" x14ac:dyDescent="0.25">
      <c r="B2084" s="8"/>
      <c r="H2084" s="8"/>
    </row>
    <row r="2085" spans="2:8" x14ac:dyDescent="0.25">
      <c r="B2085" s="8"/>
      <c r="H2085" s="8"/>
    </row>
    <row r="2086" spans="2:8" x14ac:dyDescent="0.25">
      <c r="B2086" s="8"/>
      <c r="H2086" s="8"/>
    </row>
    <row r="2087" spans="2:8" x14ac:dyDescent="0.25">
      <c r="B2087" s="8"/>
      <c r="H2087" s="8"/>
    </row>
    <row r="2088" spans="2:8" x14ac:dyDescent="0.25">
      <c r="B2088" s="8"/>
      <c r="H2088" s="8"/>
    </row>
    <row r="2089" spans="2:8" x14ac:dyDescent="0.25">
      <c r="B2089" s="8"/>
      <c r="H2089" s="8"/>
    </row>
    <row r="2090" spans="2:8" x14ac:dyDescent="0.25">
      <c r="B2090" s="8"/>
      <c r="H2090" s="8"/>
    </row>
    <row r="2091" spans="2:8" x14ac:dyDescent="0.25">
      <c r="B2091" s="8"/>
      <c r="H2091" s="8"/>
    </row>
    <row r="2092" spans="2:8" x14ac:dyDescent="0.25">
      <c r="B2092" s="8"/>
      <c r="H2092" s="8"/>
    </row>
    <row r="2093" spans="2:8" x14ac:dyDescent="0.25">
      <c r="B2093" s="8"/>
      <c r="H2093" s="8"/>
    </row>
    <row r="2094" spans="2:8" x14ac:dyDescent="0.25">
      <c r="B2094" s="8"/>
      <c r="H2094" s="8"/>
    </row>
    <row r="2095" spans="2:8" x14ac:dyDescent="0.25">
      <c r="B2095" s="8"/>
      <c r="H2095" s="8"/>
    </row>
    <row r="2096" spans="2:8" x14ac:dyDescent="0.25">
      <c r="B2096" s="8"/>
      <c r="H2096" s="8"/>
    </row>
    <row r="2097" spans="2:8" x14ac:dyDescent="0.25">
      <c r="B2097" s="8"/>
      <c r="H2097" s="8"/>
    </row>
    <row r="2098" spans="2:8" x14ac:dyDescent="0.25">
      <c r="B2098" s="8"/>
      <c r="H2098" s="8"/>
    </row>
    <row r="2099" spans="2:8" x14ac:dyDescent="0.25">
      <c r="B2099" s="8"/>
      <c r="H2099" s="8"/>
    </row>
    <row r="2100" spans="2:8" x14ac:dyDescent="0.25">
      <c r="B2100" s="8"/>
      <c r="H2100" s="8"/>
    </row>
    <row r="2101" spans="2:8" x14ac:dyDescent="0.25">
      <c r="B2101" s="8"/>
      <c r="H2101" s="8"/>
    </row>
    <row r="2102" spans="2:8" x14ac:dyDescent="0.25">
      <c r="B2102" s="8"/>
      <c r="H2102" s="8"/>
    </row>
    <row r="2103" spans="2:8" x14ac:dyDescent="0.25">
      <c r="B2103" s="8"/>
      <c r="H2103" s="8"/>
    </row>
    <row r="2104" spans="2:8" x14ac:dyDescent="0.25">
      <c r="B2104" s="8"/>
      <c r="H2104" s="8"/>
    </row>
    <row r="2105" spans="2:8" x14ac:dyDescent="0.25">
      <c r="B2105" s="8"/>
      <c r="H2105" s="8"/>
    </row>
    <row r="2106" spans="2:8" x14ac:dyDescent="0.25">
      <c r="B2106" s="8"/>
      <c r="H2106" s="8"/>
    </row>
    <row r="2107" spans="2:8" x14ac:dyDescent="0.25">
      <c r="B2107" s="8"/>
      <c r="H2107" s="8"/>
    </row>
    <row r="2108" spans="2:8" x14ac:dyDescent="0.25">
      <c r="B2108" s="8"/>
      <c r="H2108" s="8"/>
    </row>
    <row r="2109" spans="2:8" x14ac:dyDescent="0.25">
      <c r="B2109" s="8"/>
      <c r="H2109" s="8"/>
    </row>
    <row r="2110" spans="2:8" x14ac:dyDescent="0.25">
      <c r="B2110" s="8"/>
      <c r="H2110" s="8"/>
    </row>
    <row r="2111" spans="2:8" x14ac:dyDescent="0.25">
      <c r="B2111" s="8"/>
      <c r="H2111" s="8"/>
    </row>
    <row r="2112" spans="2:8" x14ac:dyDescent="0.25">
      <c r="B2112" s="8"/>
      <c r="H2112" s="8"/>
    </row>
    <row r="2113" spans="2:8" x14ac:dyDescent="0.25">
      <c r="B2113" s="8"/>
      <c r="H2113" s="8"/>
    </row>
    <row r="2114" spans="2:8" x14ac:dyDescent="0.25">
      <c r="B2114" s="8"/>
      <c r="H2114" s="8"/>
    </row>
    <row r="2115" spans="2:8" x14ac:dyDescent="0.25">
      <c r="B2115" s="8"/>
      <c r="H2115" s="8"/>
    </row>
    <row r="2116" spans="2:8" x14ac:dyDescent="0.25">
      <c r="B2116" s="8"/>
      <c r="H2116" s="8"/>
    </row>
    <row r="2117" spans="2:8" x14ac:dyDescent="0.25">
      <c r="B2117" s="8"/>
      <c r="H2117" s="8"/>
    </row>
    <row r="2118" spans="2:8" x14ac:dyDescent="0.25">
      <c r="B2118" s="8"/>
      <c r="H2118" s="8"/>
    </row>
    <row r="2119" spans="2:8" x14ac:dyDescent="0.25">
      <c r="B2119" s="8"/>
      <c r="H2119" s="8"/>
    </row>
    <row r="2120" spans="2:8" x14ac:dyDescent="0.25">
      <c r="B2120" s="8"/>
      <c r="H2120" s="8"/>
    </row>
    <row r="2121" spans="2:8" x14ac:dyDescent="0.25">
      <c r="B2121" s="8"/>
      <c r="H2121" s="8"/>
    </row>
    <row r="2122" spans="2:8" x14ac:dyDescent="0.25">
      <c r="B2122" s="8"/>
      <c r="H2122" s="8"/>
    </row>
    <row r="2123" spans="2:8" x14ac:dyDescent="0.25">
      <c r="B2123" s="8"/>
      <c r="H2123" s="8"/>
    </row>
    <row r="2124" spans="2:8" x14ac:dyDescent="0.25">
      <c r="B2124" s="8"/>
      <c r="H2124" s="8"/>
    </row>
    <row r="2125" spans="2:8" x14ac:dyDescent="0.25">
      <c r="B2125" s="8"/>
      <c r="H2125" s="8"/>
    </row>
    <row r="2126" spans="2:8" x14ac:dyDescent="0.25">
      <c r="B2126" s="8"/>
      <c r="H2126" s="8"/>
    </row>
    <row r="2127" spans="2:8" x14ac:dyDescent="0.25">
      <c r="B2127" s="8"/>
      <c r="H2127" s="8"/>
    </row>
    <row r="2128" spans="2:8" x14ac:dyDescent="0.25">
      <c r="B2128" s="8"/>
      <c r="H2128" s="8"/>
    </row>
    <row r="2129" spans="2:8" x14ac:dyDescent="0.25">
      <c r="B2129" s="8"/>
      <c r="H2129" s="8"/>
    </row>
    <row r="2130" spans="2:8" x14ac:dyDescent="0.25">
      <c r="B2130" s="8"/>
      <c r="H2130" s="8"/>
    </row>
    <row r="2131" spans="2:8" x14ac:dyDescent="0.25">
      <c r="B2131" s="8"/>
      <c r="H2131" s="8"/>
    </row>
    <row r="2132" spans="2:8" x14ac:dyDescent="0.25">
      <c r="B2132" s="8"/>
      <c r="H2132" s="8"/>
    </row>
    <row r="2133" spans="2:8" x14ac:dyDescent="0.25">
      <c r="B2133" s="8"/>
      <c r="H2133" s="8"/>
    </row>
    <row r="2134" spans="2:8" x14ac:dyDescent="0.25">
      <c r="B2134" s="8"/>
      <c r="H2134" s="8"/>
    </row>
    <row r="2135" spans="2:8" x14ac:dyDescent="0.25">
      <c r="B2135" s="8"/>
      <c r="H2135" s="8"/>
    </row>
    <row r="2136" spans="2:8" x14ac:dyDescent="0.25">
      <c r="B2136" s="8"/>
      <c r="H2136" s="8"/>
    </row>
    <row r="2137" spans="2:8" x14ac:dyDescent="0.25">
      <c r="B2137" s="8"/>
      <c r="H2137" s="8"/>
    </row>
    <row r="2138" spans="2:8" x14ac:dyDescent="0.25">
      <c r="B2138" s="8"/>
      <c r="H2138" s="8"/>
    </row>
    <row r="2139" spans="2:8" x14ac:dyDescent="0.25">
      <c r="B2139" s="8"/>
      <c r="H2139" s="8"/>
    </row>
    <row r="2140" spans="2:8" x14ac:dyDescent="0.25">
      <c r="B2140" s="8"/>
      <c r="H2140" s="8"/>
    </row>
    <row r="2141" spans="2:8" x14ac:dyDescent="0.25">
      <c r="B2141" s="8"/>
      <c r="H2141" s="8"/>
    </row>
    <row r="2142" spans="2:8" x14ac:dyDescent="0.25">
      <c r="B2142" s="8"/>
      <c r="H2142" s="8"/>
    </row>
    <row r="2143" spans="2:8" x14ac:dyDescent="0.25">
      <c r="B2143" s="8"/>
      <c r="H2143" s="8"/>
    </row>
    <row r="2144" spans="2:8" x14ac:dyDescent="0.25">
      <c r="B2144" s="8"/>
      <c r="H2144" s="8"/>
    </row>
    <row r="2145" spans="2:8" x14ac:dyDescent="0.25">
      <c r="B2145" s="8"/>
      <c r="H2145" s="8"/>
    </row>
    <row r="2146" spans="2:8" x14ac:dyDescent="0.25">
      <c r="B2146" s="8"/>
      <c r="H2146" s="8"/>
    </row>
    <row r="2147" spans="2:8" x14ac:dyDescent="0.25">
      <c r="B2147" s="8"/>
      <c r="H2147" s="8"/>
    </row>
    <row r="2148" spans="2:8" x14ac:dyDescent="0.25">
      <c r="B2148" s="8"/>
      <c r="H2148" s="8"/>
    </row>
    <row r="2149" spans="2:8" x14ac:dyDescent="0.25">
      <c r="B2149" s="8"/>
      <c r="H2149" s="8"/>
    </row>
    <row r="2150" spans="2:8" x14ac:dyDescent="0.25">
      <c r="B2150" s="8"/>
      <c r="H2150" s="8"/>
    </row>
    <row r="2151" spans="2:8" x14ac:dyDescent="0.25">
      <c r="B2151" s="8"/>
      <c r="H2151" s="8"/>
    </row>
    <row r="2152" spans="2:8" x14ac:dyDescent="0.25">
      <c r="B2152" s="8"/>
      <c r="H2152" s="8"/>
    </row>
    <row r="2153" spans="2:8" x14ac:dyDescent="0.25">
      <c r="B2153" s="8"/>
      <c r="H2153" s="8"/>
    </row>
    <row r="2154" spans="2:8" x14ac:dyDescent="0.25">
      <c r="B2154" s="8"/>
      <c r="H2154" s="8"/>
    </row>
    <row r="2155" spans="2:8" x14ac:dyDescent="0.25">
      <c r="B2155" s="8"/>
      <c r="H2155" s="8"/>
    </row>
    <row r="2156" spans="2:8" x14ac:dyDescent="0.25">
      <c r="B2156" s="8"/>
      <c r="H2156" s="8"/>
    </row>
    <row r="2157" spans="2:8" x14ac:dyDescent="0.25">
      <c r="B2157" s="8"/>
      <c r="H2157" s="8"/>
    </row>
    <row r="2158" spans="2:8" x14ac:dyDescent="0.25">
      <c r="B2158" s="8"/>
      <c r="H2158" s="8"/>
    </row>
    <row r="2159" spans="2:8" x14ac:dyDescent="0.25">
      <c r="B2159" s="8"/>
      <c r="H2159" s="8"/>
    </row>
    <row r="2160" spans="2:8" x14ac:dyDescent="0.25">
      <c r="B2160" s="8"/>
      <c r="H2160" s="8"/>
    </row>
    <row r="2161" spans="2:8" x14ac:dyDescent="0.25">
      <c r="B2161" s="8"/>
      <c r="H2161" s="8"/>
    </row>
    <row r="2162" spans="2:8" x14ac:dyDescent="0.25">
      <c r="B2162" s="8"/>
      <c r="H2162" s="8"/>
    </row>
    <row r="2163" spans="2:8" x14ac:dyDescent="0.25">
      <c r="B2163" s="8"/>
      <c r="H2163" s="8"/>
    </row>
    <row r="2164" spans="2:8" x14ac:dyDescent="0.25">
      <c r="B2164" s="8"/>
      <c r="H2164" s="8"/>
    </row>
    <row r="2165" spans="2:8" x14ac:dyDescent="0.25">
      <c r="B2165" s="8"/>
      <c r="H2165" s="8"/>
    </row>
    <row r="2166" spans="2:8" x14ac:dyDescent="0.25">
      <c r="B2166" s="8"/>
      <c r="H2166" s="8"/>
    </row>
    <row r="2167" spans="2:8" x14ac:dyDescent="0.25">
      <c r="B2167" s="8"/>
      <c r="H2167" s="8"/>
    </row>
    <row r="2168" spans="2:8" x14ac:dyDescent="0.25">
      <c r="B2168" s="8"/>
      <c r="H2168" s="8"/>
    </row>
    <row r="2169" spans="2:8" x14ac:dyDescent="0.25">
      <c r="B2169" s="8"/>
      <c r="H2169" s="8"/>
    </row>
    <row r="2170" spans="2:8" x14ac:dyDescent="0.25">
      <c r="B2170" s="8"/>
      <c r="H2170" s="8"/>
    </row>
    <row r="2171" spans="2:8" x14ac:dyDescent="0.25">
      <c r="B2171" s="8"/>
      <c r="H2171" s="8"/>
    </row>
    <row r="2172" spans="2:8" x14ac:dyDescent="0.25">
      <c r="B2172" s="8"/>
      <c r="H2172" s="8"/>
    </row>
    <row r="2173" spans="2:8" x14ac:dyDescent="0.25">
      <c r="B2173" s="8"/>
      <c r="H2173" s="8"/>
    </row>
    <row r="2174" spans="2:8" x14ac:dyDescent="0.25">
      <c r="B2174" s="8"/>
      <c r="H2174" s="8"/>
    </row>
    <row r="2175" spans="2:8" x14ac:dyDescent="0.25">
      <c r="B2175" s="8"/>
      <c r="H2175" s="8"/>
    </row>
    <row r="2176" spans="2:8" x14ac:dyDescent="0.25">
      <c r="B2176" s="8"/>
      <c r="H2176" s="8"/>
    </row>
    <row r="2177" spans="2:8" x14ac:dyDescent="0.25">
      <c r="B2177" s="8"/>
      <c r="H2177" s="8"/>
    </row>
    <row r="2178" spans="2:8" x14ac:dyDescent="0.25">
      <c r="B2178" s="8"/>
      <c r="H2178" s="8"/>
    </row>
    <row r="2179" spans="2:8" x14ac:dyDescent="0.25">
      <c r="B2179" s="8"/>
      <c r="H2179" s="8"/>
    </row>
    <row r="2180" spans="2:8" x14ac:dyDescent="0.25">
      <c r="B2180" s="8"/>
      <c r="H2180" s="8"/>
    </row>
    <row r="2181" spans="2:8" x14ac:dyDescent="0.25">
      <c r="B2181" s="8"/>
      <c r="H2181" s="8"/>
    </row>
    <row r="2182" spans="2:8" x14ac:dyDescent="0.25">
      <c r="B2182" s="8"/>
      <c r="H2182" s="8"/>
    </row>
    <row r="2183" spans="2:8" x14ac:dyDescent="0.25">
      <c r="B2183" s="8"/>
      <c r="H2183" s="8"/>
    </row>
    <row r="2184" spans="2:8" x14ac:dyDescent="0.25">
      <c r="B2184" s="8"/>
      <c r="H2184" s="8"/>
    </row>
    <row r="2185" spans="2:8" x14ac:dyDescent="0.25">
      <c r="B2185" s="8"/>
      <c r="H2185" s="8"/>
    </row>
    <row r="2186" spans="2:8" x14ac:dyDescent="0.25">
      <c r="B2186" s="8"/>
      <c r="H2186" s="8"/>
    </row>
    <row r="2187" spans="2:8" x14ac:dyDescent="0.25">
      <c r="B2187" s="8"/>
      <c r="H2187" s="8"/>
    </row>
    <row r="2188" spans="2:8" x14ac:dyDescent="0.25">
      <c r="B2188" s="8"/>
      <c r="H2188" s="8"/>
    </row>
    <row r="2189" spans="2:8" x14ac:dyDescent="0.25">
      <c r="B2189" s="8"/>
      <c r="H2189" s="8"/>
    </row>
    <row r="2190" spans="2:8" x14ac:dyDescent="0.25">
      <c r="B2190" s="8"/>
      <c r="H2190" s="8"/>
    </row>
    <row r="2191" spans="2:8" x14ac:dyDescent="0.25">
      <c r="B2191" s="8"/>
      <c r="H2191" s="8"/>
    </row>
    <row r="2192" spans="2:8" x14ac:dyDescent="0.25">
      <c r="B2192" s="8"/>
      <c r="H2192" s="8"/>
    </row>
    <row r="2193" spans="2:8" x14ac:dyDescent="0.25">
      <c r="B2193" s="8"/>
      <c r="H2193" s="8"/>
    </row>
    <row r="2194" spans="2:8" x14ac:dyDescent="0.25">
      <c r="B2194" s="8"/>
      <c r="H2194" s="8"/>
    </row>
    <row r="2195" spans="2:8" x14ac:dyDescent="0.25">
      <c r="B2195" s="8"/>
      <c r="H2195" s="8"/>
    </row>
    <row r="2196" spans="2:8" x14ac:dyDescent="0.25">
      <c r="B2196" s="8"/>
      <c r="H2196" s="8"/>
    </row>
    <row r="2197" spans="2:8" x14ac:dyDescent="0.25">
      <c r="B2197" s="8"/>
      <c r="H2197" s="8"/>
    </row>
    <row r="2198" spans="2:8" x14ac:dyDescent="0.25">
      <c r="B2198" s="8"/>
      <c r="H2198" s="8"/>
    </row>
    <row r="2199" spans="2:8" x14ac:dyDescent="0.25">
      <c r="B2199" s="8"/>
      <c r="H2199" s="8"/>
    </row>
    <row r="2200" spans="2:8" x14ac:dyDescent="0.25">
      <c r="B2200" s="8"/>
      <c r="H2200" s="8"/>
    </row>
    <row r="2201" spans="2:8" x14ac:dyDescent="0.25">
      <c r="B2201" s="8"/>
      <c r="H2201" s="8"/>
    </row>
    <row r="2202" spans="2:8" x14ac:dyDescent="0.25">
      <c r="B2202" s="8"/>
      <c r="H2202" s="8"/>
    </row>
    <row r="2203" spans="2:8" x14ac:dyDescent="0.25">
      <c r="B2203" s="8"/>
      <c r="H2203" s="8"/>
    </row>
    <row r="2204" spans="2:8" x14ac:dyDescent="0.25">
      <c r="B2204" s="8"/>
      <c r="H2204" s="8"/>
    </row>
    <row r="2205" spans="2:8" x14ac:dyDescent="0.25">
      <c r="B2205" s="8"/>
      <c r="H2205" s="8"/>
    </row>
    <row r="2206" spans="2:8" x14ac:dyDescent="0.25">
      <c r="B2206" s="8"/>
      <c r="H2206" s="8"/>
    </row>
    <row r="2207" spans="2:8" x14ac:dyDescent="0.25">
      <c r="B2207" s="8"/>
      <c r="H2207" s="8"/>
    </row>
    <row r="2208" spans="2:8" x14ac:dyDescent="0.25">
      <c r="B2208" s="8"/>
      <c r="H2208" s="8"/>
    </row>
    <row r="2209" spans="2:8" x14ac:dyDescent="0.25">
      <c r="B2209" s="8"/>
      <c r="H2209" s="8"/>
    </row>
    <row r="2210" spans="2:8" x14ac:dyDescent="0.25">
      <c r="B2210" s="8"/>
      <c r="H2210" s="8"/>
    </row>
    <row r="2211" spans="2:8" x14ac:dyDescent="0.25">
      <c r="B2211" s="8"/>
      <c r="H2211" s="8"/>
    </row>
    <row r="2212" spans="2:8" x14ac:dyDescent="0.25">
      <c r="B2212" s="8"/>
      <c r="H2212" s="8"/>
    </row>
    <row r="2213" spans="2:8" x14ac:dyDescent="0.25">
      <c r="B2213" s="8"/>
      <c r="H2213" s="8"/>
    </row>
    <row r="2214" spans="2:8" x14ac:dyDescent="0.25">
      <c r="B2214" s="8"/>
      <c r="H2214" s="8"/>
    </row>
    <row r="2215" spans="2:8" x14ac:dyDescent="0.25">
      <c r="B2215" s="8"/>
      <c r="H2215" s="8"/>
    </row>
    <row r="2216" spans="2:8" x14ac:dyDescent="0.25">
      <c r="B2216" s="8"/>
      <c r="H2216" s="8"/>
    </row>
    <row r="2217" spans="2:8" x14ac:dyDescent="0.25">
      <c r="B2217" s="8"/>
      <c r="H2217" s="8"/>
    </row>
    <row r="2218" spans="2:8" x14ac:dyDescent="0.25">
      <c r="B2218" s="8"/>
      <c r="H2218" s="8"/>
    </row>
    <row r="2219" spans="2:8" x14ac:dyDescent="0.25">
      <c r="B2219" s="8"/>
      <c r="H2219" s="8"/>
    </row>
    <row r="2220" spans="2:8" x14ac:dyDescent="0.25">
      <c r="B2220" s="8"/>
      <c r="H2220" s="8"/>
    </row>
    <row r="2221" spans="2:8" x14ac:dyDescent="0.25">
      <c r="B2221" s="8"/>
      <c r="H2221" s="8"/>
    </row>
    <row r="2222" spans="2:8" x14ac:dyDescent="0.25">
      <c r="B2222" s="8"/>
      <c r="H2222" s="8"/>
    </row>
    <row r="2223" spans="2:8" x14ac:dyDescent="0.25">
      <c r="B2223" s="8"/>
      <c r="H2223" s="8"/>
    </row>
    <row r="2224" spans="2:8" x14ac:dyDescent="0.25">
      <c r="B2224" s="8"/>
      <c r="H2224" s="8"/>
    </row>
    <row r="2225" spans="2:8" x14ac:dyDescent="0.25">
      <c r="B2225" s="8"/>
      <c r="H2225" s="8"/>
    </row>
    <row r="2226" spans="2:8" x14ac:dyDescent="0.25">
      <c r="B2226" s="8"/>
      <c r="H2226" s="8"/>
    </row>
    <row r="2227" spans="2:8" x14ac:dyDescent="0.25">
      <c r="B2227" s="8"/>
      <c r="H2227" s="8"/>
    </row>
    <row r="2228" spans="2:8" x14ac:dyDescent="0.25">
      <c r="B2228" s="8"/>
      <c r="H2228" s="8"/>
    </row>
    <row r="2229" spans="2:8" x14ac:dyDescent="0.25">
      <c r="B2229" s="8"/>
      <c r="H2229" s="8"/>
    </row>
    <row r="2230" spans="2:8" x14ac:dyDescent="0.25">
      <c r="B2230" s="8"/>
      <c r="H2230" s="8"/>
    </row>
    <row r="2231" spans="2:8" x14ac:dyDescent="0.25">
      <c r="B2231" s="8"/>
      <c r="H2231" s="8"/>
    </row>
    <row r="2232" spans="2:8" x14ac:dyDescent="0.25">
      <c r="B2232" s="8"/>
      <c r="H2232" s="8"/>
    </row>
    <row r="2233" spans="2:8" x14ac:dyDescent="0.25">
      <c r="B2233" s="8"/>
      <c r="H2233" s="8"/>
    </row>
    <row r="2234" spans="2:8" x14ac:dyDescent="0.25">
      <c r="B2234" s="8"/>
      <c r="H2234" s="8"/>
    </row>
    <row r="2235" spans="2:8" x14ac:dyDescent="0.25">
      <c r="B2235" s="8"/>
      <c r="H2235" s="8"/>
    </row>
    <row r="2236" spans="2:8" x14ac:dyDescent="0.25">
      <c r="B2236" s="8"/>
      <c r="H2236" s="8"/>
    </row>
    <row r="2237" spans="2:8" x14ac:dyDescent="0.25">
      <c r="B2237" s="8"/>
      <c r="H2237" s="8"/>
    </row>
    <row r="2238" spans="2:8" x14ac:dyDescent="0.25">
      <c r="B2238" s="8"/>
      <c r="H2238" s="8"/>
    </row>
    <row r="2239" spans="2:8" x14ac:dyDescent="0.25">
      <c r="B2239" s="8"/>
      <c r="H2239" s="8"/>
    </row>
    <row r="2240" spans="2:8" x14ac:dyDescent="0.25">
      <c r="B2240" s="8"/>
      <c r="H2240" s="8"/>
    </row>
    <row r="2241" spans="2:8" x14ac:dyDescent="0.25">
      <c r="B2241" s="8"/>
      <c r="H2241" s="8"/>
    </row>
    <row r="2242" spans="2:8" x14ac:dyDescent="0.25">
      <c r="B2242" s="8"/>
      <c r="H2242" s="8"/>
    </row>
    <row r="2243" spans="2:8" x14ac:dyDescent="0.25">
      <c r="B2243" s="8"/>
      <c r="H2243" s="8"/>
    </row>
    <row r="2244" spans="2:8" x14ac:dyDescent="0.25">
      <c r="B2244" s="8"/>
      <c r="H2244" s="8"/>
    </row>
    <row r="2245" spans="2:8" x14ac:dyDescent="0.25">
      <c r="B2245" s="8"/>
      <c r="H2245" s="8"/>
    </row>
    <row r="2246" spans="2:8" x14ac:dyDescent="0.25">
      <c r="B2246" s="8"/>
      <c r="H2246" s="8"/>
    </row>
    <row r="2247" spans="2:8" x14ac:dyDescent="0.25">
      <c r="B2247" s="8"/>
      <c r="H2247" s="8"/>
    </row>
    <row r="2248" spans="2:8" x14ac:dyDescent="0.25">
      <c r="B2248" s="8"/>
      <c r="H2248" s="8"/>
    </row>
    <row r="2249" spans="2:8" x14ac:dyDescent="0.25">
      <c r="B2249" s="8"/>
      <c r="H2249" s="8"/>
    </row>
    <row r="2250" spans="2:8" x14ac:dyDescent="0.25">
      <c r="B2250" s="8"/>
      <c r="H2250" s="8"/>
    </row>
    <row r="2251" spans="2:8" x14ac:dyDescent="0.25">
      <c r="B2251" s="8"/>
      <c r="H2251" s="8"/>
    </row>
    <row r="2252" spans="2:8" x14ac:dyDescent="0.25">
      <c r="B2252" s="8"/>
      <c r="H2252" s="8"/>
    </row>
    <row r="2253" spans="2:8" x14ac:dyDescent="0.25">
      <c r="B2253" s="8"/>
      <c r="H2253" s="8"/>
    </row>
    <row r="2254" spans="2:8" x14ac:dyDescent="0.25">
      <c r="B2254" s="8"/>
      <c r="H2254" s="8"/>
    </row>
    <row r="2255" spans="2:8" x14ac:dyDescent="0.25">
      <c r="B2255" s="8"/>
      <c r="H2255" s="8"/>
    </row>
    <row r="2256" spans="2:8" x14ac:dyDescent="0.25">
      <c r="B2256" s="8"/>
      <c r="H2256" s="8"/>
    </row>
    <row r="2257" spans="2:8" x14ac:dyDescent="0.25">
      <c r="B2257" s="8"/>
      <c r="H2257" s="8"/>
    </row>
    <row r="2258" spans="2:8" x14ac:dyDescent="0.25">
      <c r="B2258" s="8"/>
      <c r="H2258" s="8"/>
    </row>
    <row r="2259" spans="2:8" x14ac:dyDescent="0.25">
      <c r="B2259" s="8"/>
      <c r="H2259" s="8"/>
    </row>
    <row r="2260" spans="2:8" x14ac:dyDescent="0.25">
      <c r="B2260" s="8"/>
      <c r="H2260" s="8"/>
    </row>
    <row r="2261" spans="2:8" x14ac:dyDescent="0.25">
      <c r="B2261" s="8"/>
      <c r="H2261" s="8"/>
    </row>
    <row r="2262" spans="2:8" x14ac:dyDescent="0.25">
      <c r="B2262" s="8"/>
      <c r="H2262" s="8"/>
    </row>
    <row r="2263" spans="2:8" x14ac:dyDescent="0.25">
      <c r="B2263" s="8"/>
      <c r="H2263" s="8"/>
    </row>
    <row r="2264" spans="2:8" x14ac:dyDescent="0.25">
      <c r="B2264" s="8"/>
      <c r="H2264" s="8"/>
    </row>
    <row r="2265" spans="2:8" x14ac:dyDescent="0.25">
      <c r="B2265" s="8"/>
      <c r="H2265" s="8"/>
    </row>
    <row r="2266" spans="2:8" x14ac:dyDescent="0.25">
      <c r="B2266" s="8"/>
      <c r="H2266" s="8"/>
    </row>
    <row r="2267" spans="2:8" x14ac:dyDescent="0.25">
      <c r="B2267" s="8"/>
      <c r="H2267" s="8"/>
    </row>
    <row r="2268" spans="2:8" x14ac:dyDescent="0.25">
      <c r="B2268" s="8"/>
      <c r="H2268" s="8"/>
    </row>
    <row r="2269" spans="2:8" x14ac:dyDescent="0.25">
      <c r="B2269" s="8"/>
      <c r="H2269" s="8"/>
    </row>
    <row r="2270" spans="2:8" x14ac:dyDescent="0.25">
      <c r="B2270" s="8"/>
      <c r="H2270" s="8"/>
    </row>
    <row r="2271" spans="2:8" x14ac:dyDescent="0.25">
      <c r="B2271" s="8"/>
      <c r="H2271" s="8"/>
    </row>
    <row r="2272" spans="2:8" x14ac:dyDescent="0.25">
      <c r="B2272" s="8"/>
      <c r="H2272" s="8"/>
    </row>
    <row r="2273" spans="2:8" x14ac:dyDescent="0.25">
      <c r="B2273" s="8"/>
      <c r="H2273" s="8"/>
    </row>
    <row r="2274" spans="2:8" x14ac:dyDescent="0.25">
      <c r="B2274" s="8"/>
      <c r="H2274" s="8"/>
    </row>
    <row r="2275" spans="2:8" x14ac:dyDescent="0.25">
      <c r="B2275" s="8"/>
      <c r="H2275" s="8"/>
    </row>
    <row r="2276" spans="2:8" x14ac:dyDescent="0.25">
      <c r="B2276" s="8"/>
      <c r="H2276" s="8"/>
    </row>
    <row r="2277" spans="2:8" x14ac:dyDescent="0.25">
      <c r="B2277" s="8"/>
      <c r="H2277" s="8"/>
    </row>
    <row r="2278" spans="2:8" x14ac:dyDescent="0.25">
      <c r="B2278" s="8"/>
      <c r="H2278" s="8"/>
    </row>
    <row r="2279" spans="2:8" x14ac:dyDescent="0.25">
      <c r="B2279" s="8"/>
      <c r="H2279" s="8"/>
    </row>
    <row r="2280" spans="2:8" x14ac:dyDescent="0.25">
      <c r="B2280" s="8"/>
      <c r="H2280" s="8"/>
    </row>
    <row r="2281" spans="2:8" x14ac:dyDescent="0.25">
      <c r="B2281" s="8"/>
      <c r="H2281" s="8"/>
    </row>
    <row r="2282" spans="2:8" x14ac:dyDescent="0.25">
      <c r="B2282" s="8"/>
      <c r="H2282" s="8"/>
    </row>
    <row r="2283" spans="2:8" x14ac:dyDescent="0.25">
      <c r="B2283" s="8"/>
      <c r="H2283" s="8"/>
    </row>
    <row r="2284" spans="2:8" x14ac:dyDescent="0.25">
      <c r="B2284" s="8"/>
      <c r="H2284" s="8"/>
    </row>
    <row r="2285" spans="2:8" x14ac:dyDescent="0.25">
      <c r="B2285" s="8"/>
      <c r="H2285" s="8"/>
    </row>
    <row r="2286" spans="2:8" x14ac:dyDescent="0.25">
      <c r="B2286" s="8"/>
      <c r="H2286" s="8"/>
    </row>
    <row r="2287" spans="2:8" x14ac:dyDescent="0.25">
      <c r="B2287" s="8"/>
      <c r="H2287" s="8"/>
    </row>
    <row r="2288" spans="2:8" x14ac:dyDescent="0.25">
      <c r="B2288" s="8"/>
      <c r="H2288" s="8"/>
    </row>
    <row r="2289" spans="2:8" x14ac:dyDescent="0.25">
      <c r="B2289" s="8"/>
      <c r="H2289" s="8"/>
    </row>
    <row r="2290" spans="2:8" x14ac:dyDescent="0.25">
      <c r="B2290" s="8"/>
      <c r="H2290" s="8"/>
    </row>
    <row r="2291" spans="2:8" x14ac:dyDescent="0.25">
      <c r="B2291" s="8"/>
      <c r="H2291" s="8"/>
    </row>
    <row r="2292" spans="2:8" x14ac:dyDescent="0.25">
      <c r="B2292" s="8"/>
      <c r="H2292" s="8"/>
    </row>
    <row r="2293" spans="2:8" x14ac:dyDescent="0.25">
      <c r="B2293" s="8"/>
      <c r="H2293" s="8"/>
    </row>
    <row r="2294" spans="2:8" x14ac:dyDescent="0.25">
      <c r="B2294" s="8"/>
      <c r="H2294" s="8"/>
    </row>
    <row r="2295" spans="2:8" x14ac:dyDescent="0.25">
      <c r="B2295" s="8"/>
      <c r="H2295" s="8"/>
    </row>
    <row r="2296" spans="2:8" x14ac:dyDescent="0.25">
      <c r="B2296" s="8"/>
      <c r="H2296" s="8"/>
    </row>
    <row r="2297" spans="2:8" x14ac:dyDescent="0.25">
      <c r="B2297" s="8"/>
      <c r="H2297" s="8"/>
    </row>
    <row r="2298" spans="2:8" x14ac:dyDescent="0.25">
      <c r="B2298" s="8"/>
      <c r="H2298" s="8"/>
    </row>
    <row r="2299" spans="2:8" x14ac:dyDescent="0.25">
      <c r="B2299" s="8"/>
      <c r="H2299" s="8"/>
    </row>
    <row r="2300" spans="2:8" x14ac:dyDescent="0.25">
      <c r="B2300" s="8"/>
      <c r="H2300" s="8"/>
    </row>
    <row r="2301" spans="2:8" x14ac:dyDescent="0.25">
      <c r="B2301" s="8"/>
      <c r="H2301" s="8"/>
    </row>
    <row r="2302" spans="2:8" x14ac:dyDescent="0.25">
      <c r="B2302" s="8"/>
      <c r="H2302" s="8"/>
    </row>
    <row r="2303" spans="2:8" x14ac:dyDescent="0.25">
      <c r="B2303" s="8"/>
      <c r="H2303" s="8"/>
    </row>
    <row r="2304" spans="2:8" x14ac:dyDescent="0.25">
      <c r="B2304" s="8"/>
      <c r="H2304" s="8"/>
    </row>
    <row r="2305" spans="2:8" x14ac:dyDescent="0.25">
      <c r="B2305" s="8"/>
      <c r="H2305" s="8"/>
    </row>
    <row r="2306" spans="2:8" x14ac:dyDescent="0.25">
      <c r="B2306" s="8"/>
      <c r="H2306" s="8"/>
    </row>
    <row r="2307" spans="2:8" x14ac:dyDescent="0.25">
      <c r="B2307" s="8"/>
      <c r="H2307" s="8"/>
    </row>
    <row r="2308" spans="2:8" x14ac:dyDescent="0.25">
      <c r="B2308" s="8"/>
      <c r="H2308" s="8"/>
    </row>
    <row r="2309" spans="2:8" x14ac:dyDescent="0.25">
      <c r="B2309" s="8"/>
      <c r="H2309" s="8"/>
    </row>
    <row r="2310" spans="2:8" x14ac:dyDescent="0.25">
      <c r="B2310" s="8"/>
      <c r="H2310" s="8"/>
    </row>
    <row r="2311" spans="2:8" x14ac:dyDescent="0.25">
      <c r="B2311" s="8"/>
      <c r="H2311" s="8"/>
    </row>
    <row r="2312" spans="2:8" x14ac:dyDescent="0.25">
      <c r="B2312" s="8"/>
      <c r="H2312" s="8"/>
    </row>
    <row r="2313" spans="2:8" x14ac:dyDescent="0.25">
      <c r="B2313" s="8"/>
      <c r="H2313" s="8"/>
    </row>
    <row r="2314" spans="2:8" x14ac:dyDescent="0.25">
      <c r="B2314" s="8"/>
      <c r="H2314" s="8"/>
    </row>
    <row r="2315" spans="2:8" x14ac:dyDescent="0.25">
      <c r="B2315" s="8"/>
      <c r="H2315" s="8"/>
    </row>
    <row r="2316" spans="2:8" x14ac:dyDescent="0.25">
      <c r="B2316" s="8"/>
      <c r="H2316" s="8"/>
    </row>
    <row r="2317" spans="2:8" x14ac:dyDescent="0.25">
      <c r="B2317" s="8"/>
      <c r="H2317" s="8"/>
    </row>
    <row r="2318" spans="2:8" x14ac:dyDescent="0.25">
      <c r="B2318" s="8"/>
      <c r="H2318" s="8"/>
    </row>
    <row r="2319" spans="2:8" x14ac:dyDescent="0.25">
      <c r="B2319" s="8"/>
      <c r="H2319" s="8"/>
    </row>
    <row r="2320" spans="2:8" x14ac:dyDescent="0.25">
      <c r="B2320" s="8"/>
      <c r="H2320" s="8"/>
    </row>
    <row r="2321" spans="2:8" x14ac:dyDescent="0.25">
      <c r="B2321" s="8"/>
      <c r="H2321" s="8"/>
    </row>
    <row r="2322" spans="2:8" x14ac:dyDescent="0.25">
      <c r="B2322" s="8"/>
      <c r="H2322" s="8"/>
    </row>
    <row r="2323" spans="2:8" x14ac:dyDescent="0.25">
      <c r="B2323" s="8"/>
      <c r="H2323" s="8"/>
    </row>
    <row r="2324" spans="2:8" x14ac:dyDescent="0.25">
      <c r="B2324" s="8"/>
      <c r="H2324" s="8"/>
    </row>
    <row r="2325" spans="2:8" x14ac:dyDescent="0.25">
      <c r="B2325" s="8"/>
      <c r="H2325" s="8"/>
    </row>
    <row r="2326" spans="2:8" x14ac:dyDescent="0.25">
      <c r="B2326" s="8"/>
      <c r="H2326" s="8"/>
    </row>
    <row r="2327" spans="2:8" x14ac:dyDescent="0.25">
      <c r="B2327" s="8"/>
      <c r="H2327" s="8"/>
    </row>
    <row r="2328" spans="2:8" x14ac:dyDescent="0.25">
      <c r="B2328" s="8"/>
      <c r="H2328" s="8"/>
    </row>
    <row r="2329" spans="2:8" x14ac:dyDescent="0.25">
      <c r="B2329" s="8"/>
      <c r="H2329" s="8"/>
    </row>
    <row r="2330" spans="2:8" x14ac:dyDescent="0.25">
      <c r="B2330" s="8"/>
      <c r="H2330" s="8"/>
    </row>
    <row r="2331" spans="2:8" x14ac:dyDescent="0.25">
      <c r="B2331" s="8"/>
      <c r="H2331" s="8"/>
    </row>
    <row r="2332" spans="2:8" x14ac:dyDescent="0.25">
      <c r="B2332" s="8"/>
      <c r="H2332" s="8"/>
    </row>
    <row r="2333" spans="2:8" x14ac:dyDescent="0.25">
      <c r="B2333" s="8"/>
      <c r="H2333" s="8"/>
    </row>
    <row r="2334" spans="2:8" x14ac:dyDescent="0.25">
      <c r="B2334" s="8"/>
      <c r="H2334" s="8"/>
    </row>
    <row r="2335" spans="2:8" x14ac:dyDescent="0.25">
      <c r="B2335" s="8"/>
      <c r="H2335" s="8"/>
    </row>
    <row r="2336" spans="2:8" x14ac:dyDescent="0.25">
      <c r="B2336" s="8"/>
      <c r="H2336" s="8"/>
    </row>
    <row r="2337" spans="2:8" x14ac:dyDescent="0.25">
      <c r="B2337" s="8"/>
      <c r="H2337" s="8"/>
    </row>
    <row r="2338" spans="2:8" x14ac:dyDescent="0.25">
      <c r="B2338" s="8"/>
      <c r="H2338" s="8"/>
    </row>
    <row r="2339" spans="2:8" x14ac:dyDescent="0.25">
      <c r="B2339" s="8"/>
      <c r="H2339" s="8"/>
    </row>
    <row r="2340" spans="2:8" x14ac:dyDescent="0.25">
      <c r="B2340" s="8"/>
      <c r="H2340" s="8"/>
    </row>
    <row r="2341" spans="2:8" x14ac:dyDescent="0.25">
      <c r="B2341" s="8"/>
      <c r="H2341" s="8"/>
    </row>
    <row r="2342" spans="2:8" x14ac:dyDescent="0.25">
      <c r="B2342" s="8"/>
      <c r="H2342" s="8"/>
    </row>
    <row r="2343" spans="2:8" x14ac:dyDescent="0.25">
      <c r="B2343" s="8"/>
      <c r="H2343" s="8"/>
    </row>
    <row r="2344" spans="2:8" x14ac:dyDescent="0.25">
      <c r="B2344" s="8"/>
      <c r="H2344" s="8"/>
    </row>
    <row r="2345" spans="2:8" x14ac:dyDescent="0.25">
      <c r="B2345" s="8"/>
      <c r="H2345" s="8"/>
    </row>
    <row r="2346" spans="2:8" x14ac:dyDescent="0.25">
      <c r="B2346" s="8"/>
      <c r="H2346" s="8"/>
    </row>
    <row r="2347" spans="2:8" x14ac:dyDescent="0.25">
      <c r="B2347" s="8"/>
      <c r="H2347" s="8"/>
    </row>
    <row r="2348" spans="2:8" x14ac:dyDescent="0.25">
      <c r="B2348" s="8"/>
      <c r="H2348" s="8"/>
    </row>
    <row r="2349" spans="2:8" x14ac:dyDescent="0.25">
      <c r="B2349" s="8"/>
      <c r="H2349" s="8"/>
    </row>
    <row r="2350" spans="2:8" x14ac:dyDescent="0.25">
      <c r="B2350" s="8"/>
      <c r="H2350" s="8"/>
    </row>
    <row r="2351" spans="2:8" x14ac:dyDescent="0.25">
      <c r="B2351" s="8"/>
      <c r="H2351" s="8"/>
    </row>
    <row r="2352" spans="2:8" x14ac:dyDescent="0.25">
      <c r="B2352" s="8"/>
      <c r="H2352" s="8"/>
    </row>
    <row r="2353" spans="2:8" x14ac:dyDescent="0.25">
      <c r="B2353" s="8"/>
      <c r="H2353" s="8"/>
    </row>
    <row r="2354" spans="2:8" x14ac:dyDescent="0.25">
      <c r="B2354" s="8"/>
      <c r="H2354" s="8"/>
    </row>
    <row r="2355" spans="2:8" x14ac:dyDescent="0.25">
      <c r="B2355" s="8"/>
      <c r="H2355" s="8"/>
    </row>
    <row r="2356" spans="2:8" x14ac:dyDescent="0.25">
      <c r="B2356" s="8"/>
      <c r="H2356" s="8"/>
    </row>
    <row r="2357" spans="2:8" x14ac:dyDescent="0.25">
      <c r="B2357" s="8"/>
      <c r="H2357" s="8"/>
    </row>
    <row r="2358" spans="2:8" x14ac:dyDescent="0.25">
      <c r="B2358" s="8"/>
      <c r="H2358" s="8"/>
    </row>
    <row r="2359" spans="2:8" x14ac:dyDescent="0.25">
      <c r="B2359" s="8"/>
      <c r="H2359" s="8"/>
    </row>
    <row r="2360" spans="2:8" x14ac:dyDescent="0.25">
      <c r="B2360" s="8"/>
      <c r="H2360" s="8"/>
    </row>
    <row r="2361" spans="2:8" x14ac:dyDescent="0.25">
      <c r="B2361" s="8"/>
      <c r="H2361" s="8"/>
    </row>
    <row r="2362" spans="2:8" x14ac:dyDescent="0.25">
      <c r="B2362" s="8"/>
      <c r="H2362" s="8"/>
    </row>
    <row r="2363" spans="2:8" x14ac:dyDescent="0.25">
      <c r="B2363" s="8"/>
      <c r="H2363" s="8"/>
    </row>
    <row r="2364" spans="2:8" x14ac:dyDescent="0.25">
      <c r="B2364" s="8"/>
      <c r="H2364" s="8"/>
    </row>
    <row r="2365" spans="2:8" x14ac:dyDescent="0.25">
      <c r="B2365" s="8"/>
      <c r="H2365" s="8"/>
    </row>
    <row r="2366" spans="2:8" x14ac:dyDescent="0.25">
      <c r="B2366" s="8"/>
      <c r="H2366" s="8"/>
    </row>
    <row r="2367" spans="2:8" x14ac:dyDescent="0.25">
      <c r="B2367" s="8"/>
      <c r="H2367" s="8"/>
    </row>
    <row r="2368" spans="2:8" x14ac:dyDescent="0.25">
      <c r="B2368" s="8"/>
      <c r="H2368" s="8"/>
    </row>
    <row r="2369" spans="2:8" x14ac:dyDescent="0.25">
      <c r="B2369" s="8"/>
      <c r="H2369" s="8"/>
    </row>
    <row r="2370" spans="2:8" x14ac:dyDescent="0.25">
      <c r="B2370" s="8"/>
      <c r="H2370" s="8"/>
    </row>
    <row r="2371" spans="2:8" x14ac:dyDescent="0.25">
      <c r="B2371" s="8"/>
      <c r="H2371" s="8"/>
    </row>
    <row r="2372" spans="2:8" x14ac:dyDescent="0.25">
      <c r="B2372" s="8"/>
      <c r="H2372" s="8"/>
    </row>
    <row r="2373" spans="2:8" x14ac:dyDescent="0.25">
      <c r="B2373" s="8"/>
      <c r="H2373" s="8"/>
    </row>
    <row r="2374" spans="2:8" x14ac:dyDescent="0.25">
      <c r="B2374" s="8"/>
      <c r="H2374" s="8"/>
    </row>
    <row r="2375" spans="2:8" x14ac:dyDescent="0.25">
      <c r="B2375" s="8"/>
      <c r="H2375" s="8"/>
    </row>
    <row r="2376" spans="2:8" x14ac:dyDescent="0.25">
      <c r="B2376" s="8"/>
      <c r="H2376" s="8"/>
    </row>
    <row r="2377" spans="2:8" x14ac:dyDescent="0.25">
      <c r="B2377" s="8"/>
      <c r="H2377" s="8"/>
    </row>
    <row r="2378" spans="2:8" x14ac:dyDescent="0.25">
      <c r="B2378" s="8"/>
      <c r="H2378" s="8"/>
    </row>
    <row r="2379" spans="2:8" x14ac:dyDescent="0.25">
      <c r="B2379" s="8"/>
      <c r="H2379" s="8"/>
    </row>
    <row r="2380" spans="2:8" x14ac:dyDescent="0.25">
      <c r="B2380" s="8"/>
      <c r="H2380" s="8"/>
    </row>
    <row r="2381" spans="2:8" x14ac:dyDescent="0.25">
      <c r="B2381" s="8"/>
      <c r="H2381" s="8"/>
    </row>
    <row r="2382" spans="2:8" x14ac:dyDescent="0.25">
      <c r="B2382" s="8"/>
      <c r="H2382" s="8"/>
    </row>
    <row r="2383" spans="2:8" x14ac:dyDescent="0.25">
      <c r="B2383" s="8"/>
      <c r="H2383" s="8"/>
    </row>
    <row r="2384" spans="2:8" x14ac:dyDescent="0.25">
      <c r="B2384" s="8"/>
      <c r="H2384" s="8"/>
    </row>
    <row r="2385" spans="2:8" x14ac:dyDescent="0.25">
      <c r="B2385" s="8"/>
      <c r="H2385" s="8"/>
    </row>
    <row r="2386" spans="2:8" x14ac:dyDescent="0.25">
      <c r="B2386" s="8"/>
      <c r="H2386" s="8"/>
    </row>
    <row r="2387" spans="2:8" x14ac:dyDescent="0.25">
      <c r="B2387" s="8"/>
      <c r="H2387" s="8"/>
    </row>
    <row r="2388" spans="2:8" x14ac:dyDescent="0.25">
      <c r="B2388" s="8"/>
      <c r="H2388" s="8"/>
    </row>
    <row r="2389" spans="2:8" x14ac:dyDescent="0.25">
      <c r="B2389" s="8"/>
      <c r="H2389" s="8"/>
    </row>
    <row r="2390" spans="2:8" x14ac:dyDescent="0.25">
      <c r="B2390" s="8"/>
      <c r="H2390" s="8"/>
    </row>
    <row r="2391" spans="2:8" x14ac:dyDescent="0.25">
      <c r="B2391" s="8"/>
      <c r="H2391" s="8"/>
    </row>
    <row r="2392" spans="2:8" x14ac:dyDescent="0.25">
      <c r="B2392" s="8"/>
      <c r="H2392" s="8"/>
    </row>
    <row r="2393" spans="2:8" x14ac:dyDescent="0.25">
      <c r="B2393" s="8"/>
      <c r="H2393" s="8"/>
    </row>
    <row r="2394" spans="2:8" x14ac:dyDescent="0.25">
      <c r="B2394" s="8"/>
      <c r="H2394" s="8"/>
    </row>
    <row r="2395" spans="2:8" x14ac:dyDescent="0.25">
      <c r="B2395" s="8"/>
      <c r="H2395" s="8"/>
    </row>
    <row r="2396" spans="2:8" x14ac:dyDescent="0.25">
      <c r="B2396" s="8"/>
      <c r="H2396" s="8"/>
    </row>
    <row r="2397" spans="2:8" x14ac:dyDescent="0.25">
      <c r="B2397" s="8"/>
      <c r="H2397" s="8"/>
    </row>
    <row r="2398" spans="2:8" x14ac:dyDescent="0.25">
      <c r="B2398" s="8"/>
      <c r="H2398" s="8"/>
    </row>
    <row r="2399" spans="2:8" x14ac:dyDescent="0.25">
      <c r="B2399" s="8"/>
      <c r="H2399" s="8"/>
    </row>
    <row r="2400" spans="2:8" x14ac:dyDescent="0.25">
      <c r="B2400" s="8"/>
      <c r="H2400" s="8"/>
    </row>
    <row r="2401" spans="2:8" x14ac:dyDescent="0.25">
      <c r="B2401" s="8"/>
      <c r="H2401" s="8"/>
    </row>
    <row r="2402" spans="2:8" x14ac:dyDescent="0.25">
      <c r="B2402" s="8"/>
      <c r="H2402" s="8"/>
    </row>
    <row r="2403" spans="2:8" x14ac:dyDescent="0.25">
      <c r="B2403" s="8"/>
      <c r="H2403" s="8"/>
    </row>
    <row r="2404" spans="2:8" x14ac:dyDescent="0.25">
      <c r="B2404" s="8"/>
      <c r="H2404" s="8"/>
    </row>
    <row r="2405" spans="2:8" x14ac:dyDescent="0.25">
      <c r="B2405" s="8"/>
      <c r="H2405" s="8"/>
    </row>
    <row r="2406" spans="2:8" x14ac:dyDescent="0.25">
      <c r="B2406" s="8"/>
      <c r="H2406" s="8"/>
    </row>
    <row r="2407" spans="2:8" x14ac:dyDescent="0.25">
      <c r="B2407" s="8"/>
      <c r="H2407" s="8"/>
    </row>
    <row r="2408" spans="2:8" x14ac:dyDescent="0.25">
      <c r="B2408" s="8"/>
      <c r="H2408" s="8"/>
    </row>
    <row r="2409" spans="2:8" x14ac:dyDescent="0.25">
      <c r="B2409" s="8"/>
      <c r="H2409" s="8"/>
    </row>
    <row r="2410" spans="2:8" x14ac:dyDescent="0.25">
      <c r="B2410" s="8"/>
      <c r="H2410" s="8"/>
    </row>
    <row r="2411" spans="2:8" x14ac:dyDescent="0.25">
      <c r="B2411" s="8"/>
      <c r="H2411" s="8"/>
    </row>
    <row r="2412" spans="2:8" x14ac:dyDescent="0.25">
      <c r="B2412" s="8"/>
      <c r="H2412" s="8"/>
    </row>
    <row r="2413" spans="2:8" x14ac:dyDescent="0.25">
      <c r="B2413" s="8"/>
      <c r="H2413" s="8"/>
    </row>
    <row r="2414" spans="2:8" x14ac:dyDescent="0.25">
      <c r="B2414" s="8"/>
      <c r="H2414" s="8"/>
    </row>
    <row r="2415" spans="2:8" x14ac:dyDescent="0.25">
      <c r="B2415" s="8"/>
      <c r="H2415" s="8"/>
    </row>
    <row r="2416" spans="2:8" x14ac:dyDescent="0.25">
      <c r="B2416" s="8"/>
      <c r="H2416" s="8"/>
    </row>
    <row r="2417" spans="2:8" x14ac:dyDescent="0.25">
      <c r="B2417" s="8"/>
      <c r="H2417" s="8"/>
    </row>
    <row r="2418" spans="2:8" x14ac:dyDescent="0.25">
      <c r="B2418" s="8"/>
      <c r="H2418" s="8"/>
    </row>
    <row r="2419" spans="2:8" x14ac:dyDescent="0.25">
      <c r="B2419" s="8"/>
      <c r="H2419" s="8"/>
    </row>
    <row r="2420" spans="2:8" x14ac:dyDescent="0.25">
      <c r="B2420" s="8"/>
      <c r="H2420" s="8"/>
    </row>
    <row r="2421" spans="2:8" x14ac:dyDescent="0.25">
      <c r="B2421" s="8"/>
      <c r="H2421" s="8"/>
    </row>
    <row r="2422" spans="2:8" x14ac:dyDescent="0.25">
      <c r="B2422" s="8"/>
      <c r="H2422" s="8"/>
    </row>
    <row r="2423" spans="2:8" x14ac:dyDescent="0.25">
      <c r="B2423" s="8"/>
      <c r="H2423" s="8"/>
    </row>
    <row r="2424" spans="2:8" x14ac:dyDescent="0.25">
      <c r="B2424" s="8"/>
      <c r="H2424" s="8"/>
    </row>
    <row r="2425" spans="2:8" x14ac:dyDescent="0.25">
      <c r="B2425" s="8"/>
      <c r="H2425" s="8"/>
    </row>
    <row r="2426" spans="2:8" x14ac:dyDescent="0.25">
      <c r="B2426" s="8"/>
      <c r="H2426" s="8"/>
    </row>
    <row r="2427" spans="2:8" x14ac:dyDescent="0.25">
      <c r="B2427" s="8"/>
      <c r="H2427" s="8"/>
    </row>
    <row r="2428" spans="2:8" x14ac:dyDescent="0.25">
      <c r="B2428" s="8"/>
      <c r="H2428" s="8"/>
    </row>
    <row r="2429" spans="2:8" x14ac:dyDescent="0.25">
      <c r="B2429" s="8"/>
      <c r="H2429" s="8"/>
    </row>
    <row r="2430" spans="2:8" x14ac:dyDescent="0.25">
      <c r="B2430" s="8"/>
      <c r="H2430" s="8"/>
    </row>
    <row r="2431" spans="2:8" x14ac:dyDescent="0.25">
      <c r="B2431" s="8"/>
      <c r="H2431" s="8"/>
    </row>
    <row r="2432" spans="2:8" x14ac:dyDescent="0.25">
      <c r="B2432" s="8"/>
      <c r="H2432" s="8"/>
    </row>
    <row r="2433" spans="2:8" x14ac:dyDescent="0.25">
      <c r="B2433" s="8"/>
      <c r="H2433" s="8"/>
    </row>
    <row r="2434" spans="2:8" x14ac:dyDescent="0.25">
      <c r="B2434" s="8"/>
      <c r="H2434" s="8"/>
    </row>
    <row r="2435" spans="2:8" x14ac:dyDescent="0.25">
      <c r="B2435" s="8"/>
      <c r="H2435" s="8"/>
    </row>
    <row r="2436" spans="2:8" x14ac:dyDescent="0.25">
      <c r="B2436" s="8"/>
      <c r="H2436" s="8"/>
    </row>
    <row r="2437" spans="2:8" x14ac:dyDescent="0.25">
      <c r="B2437" s="8"/>
      <c r="H2437" s="8"/>
    </row>
    <row r="2438" spans="2:8" x14ac:dyDescent="0.25">
      <c r="B2438" s="8"/>
      <c r="H2438" s="8"/>
    </row>
    <row r="2439" spans="2:8" x14ac:dyDescent="0.25">
      <c r="B2439" s="8"/>
      <c r="H2439" s="8"/>
    </row>
    <row r="2440" spans="2:8" x14ac:dyDescent="0.25">
      <c r="B2440" s="8"/>
      <c r="H2440" s="8"/>
    </row>
    <row r="2441" spans="2:8" x14ac:dyDescent="0.25">
      <c r="B2441" s="8"/>
      <c r="H2441" s="8"/>
    </row>
    <row r="2442" spans="2:8" x14ac:dyDescent="0.25">
      <c r="B2442" s="8"/>
      <c r="H2442" s="8"/>
    </row>
    <row r="2443" spans="2:8" x14ac:dyDescent="0.25">
      <c r="B2443" s="8"/>
      <c r="H2443" s="8"/>
    </row>
    <row r="2444" spans="2:8" x14ac:dyDescent="0.25">
      <c r="B2444" s="8"/>
      <c r="H2444" s="8"/>
    </row>
    <row r="2445" spans="2:8" x14ac:dyDescent="0.25">
      <c r="B2445" s="8"/>
      <c r="H2445" s="8"/>
    </row>
    <row r="2446" spans="2:8" x14ac:dyDescent="0.25">
      <c r="B2446" s="8"/>
      <c r="H2446" s="8"/>
    </row>
    <row r="2447" spans="2:8" x14ac:dyDescent="0.25">
      <c r="B2447" s="8"/>
      <c r="H2447" s="8"/>
    </row>
    <row r="2448" spans="2:8" x14ac:dyDescent="0.25">
      <c r="B2448" s="8"/>
      <c r="H2448" s="8"/>
    </row>
    <row r="2449" spans="2:8" x14ac:dyDescent="0.25">
      <c r="B2449" s="8"/>
      <c r="H2449" s="8"/>
    </row>
    <row r="2450" spans="2:8" x14ac:dyDescent="0.25">
      <c r="B2450" s="8"/>
      <c r="H2450" s="8"/>
    </row>
    <row r="2451" spans="2:8" x14ac:dyDescent="0.25">
      <c r="B2451" s="8"/>
      <c r="H2451" s="8"/>
    </row>
    <row r="2452" spans="2:8" x14ac:dyDescent="0.25">
      <c r="B2452" s="8"/>
      <c r="H2452" s="8"/>
    </row>
    <row r="2453" spans="2:8" x14ac:dyDescent="0.25">
      <c r="B2453" s="8"/>
      <c r="H2453" s="8"/>
    </row>
    <row r="2454" spans="2:8" x14ac:dyDescent="0.25">
      <c r="B2454" s="8"/>
      <c r="H2454" s="8"/>
    </row>
    <row r="2455" spans="2:8" x14ac:dyDescent="0.25">
      <c r="B2455" s="8"/>
      <c r="H2455" s="8"/>
    </row>
    <row r="2456" spans="2:8" x14ac:dyDescent="0.25">
      <c r="B2456" s="8"/>
      <c r="H2456" s="8"/>
    </row>
    <row r="2457" spans="2:8" x14ac:dyDescent="0.25">
      <c r="B2457" s="8"/>
      <c r="H2457" s="8"/>
    </row>
    <row r="2458" spans="2:8" x14ac:dyDescent="0.25">
      <c r="B2458" s="8"/>
      <c r="H2458" s="8"/>
    </row>
    <row r="2459" spans="2:8" x14ac:dyDescent="0.25">
      <c r="B2459" s="8"/>
      <c r="H2459" s="8"/>
    </row>
    <row r="2460" spans="2:8" x14ac:dyDescent="0.25">
      <c r="B2460" s="8"/>
      <c r="H2460" s="8"/>
    </row>
    <row r="2461" spans="2:8" x14ac:dyDescent="0.25">
      <c r="B2461" s="8"/>
      <c r="H2461" s="8"/>
    </row>
    <row r="2462" spans="2:8" x14ac:dyDescent="0.25">
      <c r="B2462" s="8"/>
      <c r="H2462" s="8"/>
    </row>
    <row r="2463" spans="2:8" x14ac:dyDescent="0.25">
      <c r="B2463" s="8"/>
      <c r="H2463" s="8"/>
    </row>
    <row r="2464" spans="2:8" x14ac:dyDescent="0.25">
      <c r="B2464" s="8"/>
      <c r="H2464" s="8"/>
    </row>
    <row r="2465" spans="2:8" x14ac:dyDescent="0.25">
      <c r="B2465" s="8"/>
      <c r="H2465" s="8"/>
    </row>
    <row r="2466" spans="2:8" x14ac:dyDescent="0.25">
      <c r="B2466" s="8"/>
      <c r="H2466" s="8"/>
    </row>
    <row r="2467" spans="2:8" x14ac:dyDescent="0.25">
      <c r="B2467" s="8"/>
      <c r="H2467" s="8"/>
    </row>
    <row r="2468" spans="2:8" x14ac:dyDescent="0.25">
      <c r="B2468" s="8"/>
      <c r="H2468" s="8"/>
    </row>
    <row r="2469" spans="2:8" x14ac:dyDescent="0.25">
      <c r="B2469" s="8"/>
      <c r="H2469" s="8"/>
    </row>
    <row r="2470" spans="2:8" x14ac:dyDescent="0.25">
      <c r="B2470" s="8"/>
      <c r="H2470" s="8"/>
    </row>
    <row r="2471" spans="2:8" x14ac:dyDescent="0.25">
      <c r="B2471" s="8"/>
      <c r="H2471" s="8"/>
    </row>
    <row r="2472" spans="2:8" x14ac:dyDescent="0.25">
      <c r="B2472" s="8"/>
      <c r="H2472" s="8"/>
    </row>
    <row r="2473" spans="2:8" x14ac:dyDescent="0.25">
      <c r="B2473" s="8"/>
      <c r="H2473" s="8"/>
    </row>
    <row r="2474" spans="2:8" x14ac:dyDescent="0.25">
      <c r="B2474" s="8"/>
      <c r="H2474" s="8"/>
    </row>
    <row r="2475" spans="2:8" x14ac:dyDescent="0.25">
      <c r="B2475" s="8"/>
      <c r="H2475" s="8"/>
    </row>
    <row r="2476" spans="2:8" x14ac:dyDescent="0.25">
      <c r="B2476" s="8"/>
      <c r="H2476" s="8"/>
    </row>
    <row r="2477" spans="2:8" x14ac:dyDescent="0.25">
      <c r="B2477" s="8"/>
      <c r="H2477" s="8"/>
    </row>
    <row r="2478" spans="2:8" x14ac:dyDescent="0.25">
      <c r="B2478" s="8"/>
      <c r="H2478" s="8"/>
    </row>
    <row r="2479" spans="2:8" x14ac:dyDescent="0.25">
      <c r="B2479" s="8"/>
      <c r="H2479" s="8"/>
    </row>
    <row r="2480" spans="2:8" x14ac:dyDescent="0.25">
      <c r="B2480" s="8"/>
      <c r="H2480" s="8"/>
    </row>
    <row r="2481" spans="2:8" x14ac:dyDescent="0.25">
      <c r="B2481" s="8"/>
      <c r="H2481" s="8"/>
    </row>
    <row r="2482" spans="2:8" x14ac:dyDescent="0.25">
      <c r="B2482" s="8"/>
      <c r="H2482" s="8"/>
    </row>
    <row r="2483" spans="2:8" x14ac:dyDescent="0.25">
      <c r="B2483" s="8"/>
      <c r="H2483" s="8"/>
    </row>
    <row r="2484" spans="2:8" x14ac:dyDescent="0.25">
      <c r="B2484" s="8"/>
      <c r="H2484" s="8"/>
    </row>
    <row r="2485" spans="2:8" x14ac:dyDescent="0.25">
      <c r="B2485" s="8"/>
      <c r="H2485" s="8"/>
    </row>
    <row r="2486" spans="2:8" x14ac:dyDescent="0.25">
      <c r="B2486" s="8"/>
      <c r="H2486" s="8"/>
    </row>
    <row r="2487" spans="2:8" x14ac:dyDescent="0.25">
      <c r="B2487" s="8"/>
      <c r="H2487" s="8"/>
    </row>
    <row r="2488" spans="2:8" x14ac:dyDescent="0.25">
      <c r="B2488" s="8"/>
      <c r="H2488" s="8"/>
    </row>
    <row r="2489" spans="2:8" x14ac:dyDescent="0.25">
      <c r="B2489" s="8"/>
      <c r="H2489" s="8"/>
    </row>
    <row r="2490" spans="2:8" x14ac:dyDescent="0.25">
      <c r="B2490" s="8"/>
      <c r="H2490" s="8"/>
    </row>
    <row r="2491" spans="2:8" x14ac:dyDescent="0.25">
      <c r="B2491" s="8"/>
      <c r="H2491" s="8"/>
    </row>
    <row r="2492" spans="2:8" x14ac:dyDescent="0.25">
      <c r="B2492" s="8"/>
      <c r="H2492" s="8"/>
    </row>
    <row r="2493" spans="2:8" x14ac:dyDescent="0.25">
      <c r="B2493" s="8"/>
      <c r="H2493" s="8"/>
    </row>
    <row r="2494" spans="2:8" x14ac:dyDescent="0.25">
      <c r="B2494" s="8"/>
      <c r="H2494" s="8"/>
    </row>
    <row r="2495" spans="2:8" x14ac:dyDescent="0.25">
      <c r="B2495" s="8"/>
      <c r="H2495" s="8"/>
    </row>
    <row r="2496" spans="2:8" x14ac:dyDescent="0.25">
      <c r="B2496" s="8"/>
      <c r="H2496" s="8"/>
    </row>
    <row r="2497" spans="2:8" x14ac:dyDescent="0.25">
      <c r="B2497" s="8"/>
      <c r="H2497" s="8"/>
    </row>
    <row r="2498" spans="2:8" x14ac:dyDescent="0.25">
      <c r="B2498" s="8"/>
      <c r="H2498" s="8"/>
    </row>
    <row r="2499" spans="2:8" x14ac:dyDescent="0.25">
      <c r="B2499" s="8"/>
      <c r="H2499" s="8"/>
    </row>
    <row r="2500" spans="2:8" x14ac:dyDescent="0.25">
      <c r="B2500" s="8"/>
      <c r="H2500" s="8"/>
    </row>
    <row r="2501" spans="2:8" x14ac:dyDescent="0.25">
      <c r="B2501" s="8"/>
      <c r="H2501" s="8"/>
    </row>
    <row r="2502" spans="2:8" x14ac:dyDescent="0.25">
      <c r="B2502" s="8"/>
      <c r="H2502" s="8"/>
    </row>
    <row r="2503" spans="2:8" x14ac:dyDescent="0.25">
      <c r="B2503" s="8"/>
      <c r="H2503" s="8"/>
    </row>
    <row r="2504" spans="2:8" x14ac:dyDescent="0.25">
      <c r="B2504" s="8"/>
      <c r="H2504" s="8"/>
    </row>
    <row r="2505" spans="2:8" x14ac:dyDescent="0.25">
      <c r="B2505" s="8"/>
      <c r="H2505" s="8"/>
    </row>
    <row r="2506" spans="2:8" x14ac:dyDescent="0.25">
      <c r="B2506" s="8"/>
      <c r="H2506" s="8"/>
    </row>
    <row r="2507" spans="2:8" x14ac:dyDescent="0.25">
      <c r="B2507" s="8"/>
      <c r="H2507" s="8"/>
    </row>
    <row r="2508" spans="2:8" x14ac:dyDescent="0.25">
      <c r="B2508" s="8"/>
      <c r="H2508" s="8"/>
    </row>
    <row r="2509" spans="2:8" x14ac:dyDescent="0.25">
      <c r="B2509" s="8"/>
      <c r="H2509" s="8"/>
    </row>
    <row r="2510" spans="2:8" x14ac:dyDescent="0.25">
      <c r="B2510" s="8"/>
      <c r="H2510" s="8"/>
    </row>
    <row r="2511" spans="2:8" x14ac:dyDescent="0.25">
      <c r="B2511" s="8"/>
      <c r="H2511" s="8"/>
    </row>
    <row r="2512" spans="2:8" x14ac:dyDescent="0.25">
      <c r="B2512" s="8"/>
      <c r="H2512" s="8"/>
    </row>
    <row r="2513" spans="2:8" x14ac:dyDescent="0.25">
      <c r="B2513" s="8"/>
      <c r="H2513" s="8"/>
    </row>
    <row r="2514" spans="2:8" x14ac:dyDescent="0.25">
      <c r="B2514" s="8"/>
      <c r="H2514" s="8"/>
    </row>
    <row r="2515" spans="2:8" x14ac:dyDescent="0.25">
      <c r="B2515" s="8"/>
      <c r="H2515" s="8"/>
    </row>
    <row r="2516" spans="2:8" x14ac:dyDescent="0.25">
      <c r="B2516" s="8"/>
      <c r="H2516" s="8"/>
    </row>
    <row r="2517" spans="2:8" x14ac:dyDescent="0.25">
      <c r="B2517" s="8"/>
      <c r="H2517" s="8"/>
    </row>
    <row r="2518" spans="2:8" x14ac:dyDescent="0.25">
      <c r="B2518" s="8"/>
      <c r="H2518" s="8"/>
    </row>
    <row r="2519" spans="2:8" x14ac:dyDescent="0.25">
      <c r="B2519" s="8"/>
      <c r="H2519" s="8"/>
    </row>
    <row r="2520" spans="2:8" x14ac:dyDescent="0.25">
      <c r="B2520" s="8"/>
      <c r="H2520" s="8"/>
    </row>
    <row r="2521" spans="2:8" x14ac:dyDescent="0.25">
      <c r="B2521" s="8"/>
      <c r="H2521" s="8"/>
    </row>
    <row r="2522" spans="2:8" x14ac:dyDescent="0.25">
      <c r="B2522" s="8"/>
      <c r="H2522" s="8"/>
    </row>
    <row r="2523" spans="2:8" x14ac:dyDescent="0.25">
      <c r="B2523" s="8"/>
      <c r="H2523" s="8"/>
    </row>
    <row r="2524" spans="2:8" x14ac:dyDescent="0.25">
      <c r="B2524" s="8"/>
      <c r="H2524" s="8"/>
    </row>
    <row r="2525" spans="2:8" x14ac:dyDescent="0.25">
      <c r="B2525" s="8"/>
      <c r="H2525" s="8"/>
    </row>
    <row r="2526" spans="2:8" x14ac:dyDescent="0.25">
      <c r="B2526" s="8"/>
      <c r="H2526" s="8"/>
    </row>
    <row r="2527" spans="2:8" x14ac:dyDescent="0.25">
      <c r="B2527" s="8"/>
      <c r="H2527" s="8"/>
    </row>
    <row r="2528" spans="2:8" x14ac:dyDescent="0.25">
      <c r="B2528" s="8"/>
      <c r="H2528" s="8"/>
    </row>
    <row r="2529" spans="2:8" x14ac:dyDescent="0.25">
      <c r="B2529" s="8"/>
      <c r="H2529" s="8"/>
    </row>
    <row r="2530" spans="2:8" x14ac:dyDescent="0.25">
      <c r="B2530" s="8"/>
      <c r="H2530" s="8"/>
    </row>
    <row r="2531" spans="2:8" x14ac:dyDescent="0.25">
      <c r="B2531" s="8"/>
      <c r="H2531" s="8"/>
    </row>
    <row r="2532" spans="2:8" x14ac:dyDescent="0.25">
      <c r="B2532" s="8"/>
      <c r="H2532" s="8"/>
    </row>
    <row r="2533" spans="2:8" x14ac:dyDescent="0.25">
      <c r="B2533" s="8"/>
      <c r="H2533" s="8"/>
    </row>
    <row r="2534" spans="2:8" x14ac:dyDescent="0.25">
      <c r="B2534" s="8"/>
      <c r="H2534" s="8"/>
    </row>
    <row r="2535" spans="2:8" x14ac:dyDescent="0.25">
      <c r="B2535" s="8"/>
      <c r="H2535" s="8"/>
    </row>
    <row r="2536" spans="2:8" x14ac:dyDescent="0.25">
      <c r="B2536" s="8"/>
      <c r="H2536" s="8"/>
    </row>
    <row r="2537" spans="2:8" x14ac:dyDescent="0.25">
      <c r="B2537" s="8"/>
      <c r="H2537" s="8"/>
    </row>
    <row r="2538" spans="2:8" x14ac:dyDescent="0.25">
      <c r="B2538" s="8"/>
      <c r="H2538" s="8"/>
    </row>
    <row r="2539" spans="2:8" x14ac:dyDescent="0.25">
      <c r="B2539" s="8"/>
      <c r="H2539" s="8"/>
    </row>
    <row r="2540" spans="2:8" x14ac:dyDescent="0.25">
      <c r="B2540" s="8"/>
      <c r="H2540" s="8"/>
    </row>
    <row r="2541" spans="2:8" x14ac:dyDescent="0.25">
      <c r="B2541" s="8"/>
      <c r="H2541" s="8"/>
    </row>
    <row r="2542" spans="2:8" x14ac:dyDescent="0.25">
      <c r="B2542" s="8"/>
      <c r="H2542" s="8"/>
    </row>
    <row r="2543" spans="2:8" x14ac:dyDescent="0.25">
      <c r="B2543" s="8"/>
      <c r="H2543" s="8"/>
    </row>
    <row r="2544" spans="2:8" x14ac:dyDescent="0.25">
      <c r="B2544" s="8"/>
      <c r="H2544" s="8"/>
    </row>
    <row r="2545" spans="2:8" x14ac:dyDescent="0.25">
      <c r="B2545" s="8"/>
      <c r="H2545" s="8"/>
    </row>
    <row r="2546" spans="2:8" x14ac:dyDescent="0.25">
      <c r="B2546" s="8"/>
      <c r="H2546" s="8"/>
    </row>
    <row r="2547" spans="2:8" x14ac:dyDescent="0.25">
      <c r="B2547" s="8"/>
      <c r="H2547" s="8"/>
    </row>
    <row r="2548" spans="2:8" x14ac:dyDescent="0.25">
      <c r="B2548" s="8"/>
      <c r="H2548" s="8"/>
    </row>
    <row r="2549" spans="2:8" x14ac:dyDescent="0.25">
      <c r="B2549" s="8"/>
      <c r="H2549" s="8"/>
    </row>
    <row r="2550" spans="2:8" x14ac:dyDescent="0.25">
      <c r="B2550" s="8"/>
      <c r="H2550" s="8"/>
    </row>
    <row r="2551" spans="2:8" x14ac:dyDescent="0.25">
      <c r="B2551" s="8"/>
      <c r="H2551" s="8"/>
    </row>
    <row r="2552" spans="2:8" x14ac:dyDescent="0.25">
      <c r="B2552" s="8"/>
      <c r="H2552" s="8"/>
    </row>
    <row r="2553" spans="2:8" x14ac:dyDescent="0.25">
      <c r="B2553" s="8"/>
      <c r="H2553" s="8"/>
    </row>
    <row r="2554" spans="2:8" x14ac:dyDescent="0.25">
      <c r="B2554" s="8"/>
      <c r="H2554" s="8"/>
    </row>
    <row r="2555" spans="2:8" x14ac:dyDescent="0.25">
      <c r="B2555" s="8"/>
      <c r="H2555" s="8"/>
    </row>
    <row r="2556" spans="2:8" x14ac:dyDescent="0.25">
      <c r="B2556" s="8"/>
      <c r="H2556" s="8"/>
    </row>
    <row r="2557" spans="2:8" x14ac:dyDescent="0.25">
      <c r="B2557" s="8"/>
      <c r="H2557" s="8"/>
    </row>
    <row r="2558" spans="2:8" x14ac:dyDescent="0.25">
      <c r="B2558" s="8"/>
      <c r="H2558" s="8"/>
    </row>
    <row r="2559" spans="2:8" x14ac:dyDescent="0.25">
      <c r="B2559" s="8"/>
      <c r="H2559" s="8"/>
    </row>
    <row r="2560" spans="2:8" x14ac:dyDescent="0.25">
      <c r="B2560" s="8"/>
      <c r="H2560" s="8"/>
    </row>
    <row r="2561" spans="2:8" x14ac:dyDescent="0.25">
      <c r="B2561" s="8"/>
      <c r="H2561" s="8"/>
    </row>
    <row r="2562" spans="2:8" x14ac:dyDescent="0.25">
      <c r="B2562" s="8"/>
      <c r="H2562" s="8"/>
    </row>
    <row r="2563" spans="2:8" x14ac:dyDescent="0.25">
      <c r="B2563" s="8"/>
      <c r="H2563" s="8"/>
    </row>
    <row r="2564" spans="2:8" x14ac:dyDescent="0.25">
      <c r="B2564" s="8"/>
      <c r="H2564" s="8"/>
    </row>
    <row r="2565" spans="2:8" x14ac:dyDescent="0.25">
      <c r="B2565" s="8"/>
      <c r="H2565" s="8"/>
    </row>
    <row r="2566" spans="2:8" x14ac:dyDescent="0.25">
      <c r="B2566" s="8"/>
      <c r="H2566" s="8"/>
    </row>
    <row r="2567" spans="2:8" x14ac:dyDescent="0.25">
      <c r="B2567" s="8"/>
      <c r="H2567" s="8"/>
    </row>
    <row r="2568" spans="2:8" x14ac:dyDescent="0.25">
      <c r="B2568" s="8"/>
      <c r="H2568" s="8"/>
    </row>
    <row r="2569" spans="2:8" x14ac:dyDescent="0.25">
      <c r="B2569" s="8"/>
      <c r="H2569" s="8"/>
    </row>
    <row r="2570" spans="2:8" x14ac:dyDescent="0.25">
      <c r="B2570" s="8"/>
      <c r="H2570" s="8"/>
    </row>
    <row r="2571" spans="2:8" x14ac:dyDescent="0.25">
      <c r="B2571" s="8"/>
      <c r="H2571" s="8"/>
    </row>
    <row r="2572" spans="2:8" x14ac:dyDescent="0.25">
      <c r="B2572" s="8"/>
      <c r="H2572" s="8"/>
    </row>
    <row r="2573" spans="2:8" x14ac:dyDescent="0.25">
      <c r="B2573" s="8"/>
      <c r="H2573" s="8"/>
    </row>
    <row r="2574" spans="2:8" x14ac:dyDescent="0.25">
      <c r="B2574" s="8"/>
      <c r="H2574" s="8"/>
    </row>
    <row r="2575" spans="2:8" x14ac:dyDescent="0.25">
      <c r="B2575" s="8"/>
      <c r="H2575" s="8"/>
    </row>
    <row r="2576" spans="2:8" x14ac:dyDescent="0.25">
      <c r="B2576" s="8"/>
      <c r="H2576" s="8"/>
    </row>
    <row r="2577" spans="2:8" x14ac:dyDescent="0.25">
      <c r="B2577" s="8"/>
      <c r="H2577" s="8"/>
    </row>
    <row r="2578" spans="2:8" x14ac:dyDescent="0.25">
      <c r="B2578" s="8"/>
      <c r="H2578" s="8"/>
    </row>
    <row r="2579" spans="2:8" x14ac:dyDescent="0.25">
      <c r="B2579" s="8"/>
      <c r="H2579" s="8"/>
    </row>
    <row r="2580" spans="2:8" x14ac:dyDescent="0.25">
      <c r="B2580" s="8"/>
      <c r="H2580" s="8"/>
    </row>
    <row r="2581" spans="2:8" x14ac:dyDescent="0.25">
      <c r="B2581" s="8"/>
      <c r="H2581" s="8"/>
    </row>
    <row r="2582" spans="2:8" x14ac:dyDescent="0.25">
      <c r="B2582" s="8"/>
      <c r="H2582" s="8"/>
    </row>
    <row r="2583" spans="2:8" x14ac:dyDescent="0.25">
      <c r="B2583" s="8"/>
      <c r="H2583" s="8"/>
    </row>
    <row r="2584" spans="2:8" x14ac:dyDescent="0.25">
      <c r="B2584" s="8"/>
      <c r="H2584" s="8"/>
    </row>
    <row r="2585" spans="2:8" x14ac:dyDescent="0.25">
      <c r="B2585" s="8"/>
      <c r="H2585" s="8"/>
    </row>
    <row r="2586" spans="2:8" x14ac:dyDescent="0.25">
      <c r="B2586" s="8"/>
      <c r="H2586" s="8"/>
    </row>
    <row r="2587" spans="2:8" x14ac:dyDescent="0.25">
      <c r="B2587" s="8"/>
      <c r="H2587" s="8"/>
    </row>
    <row r="2588" spans="2:8" x14ac:dyDescent="0.25">
      <c r="B2588" s="8"/>
      <c r="H2588" s="8"/>
    </row>
    <row r="2589" spans="2:8" x14ac:dyDescent="0.25">
      <c r="B2589" s="8"/>
      <c r="H2589" s="8"/>
    </row>
    <row r="2590" spans="2:8" x14ac:dyDescent="0.25">
      <c r="B2590" s="8"/>
      <c r="H2590" s="8"/>
    </row>
    <row r="2591" spans="2:8" x14ac:dyDescent="0.25">
      <c r="B2591" s="8"/>
      <c r="H2591" s="8"/>
    </row>
    <row r="2592" spans="2:8" x14ac:dyDescent="0.25">
      <c r="B2592" s="8"/>
      <c r="H2592" s="8"/>
    </row>
    <row r="2593" spans="2:8" x14ac:dyDescent="0.25">
      <c r="B2593" s="8"/>
      <c r="H2593" s="8"/>
    </row>
    <row r="2594" spans="2:8" x14ac:dyDescent="0.25">
      <c r="B2594" s="8"/>
      <c r="H2594" s="8"/>
    </row>
    <row r="2595" spans="2:8" x14ac:dyDescent="0.25">
      <c r="B2595" s="8"/>
      <c r="H2595" s="8"/>
    </row>
    <row r="2596" spans="2:8" x14ac:dyDescent="0.25">
      <c r="B2596" s="8"/>
      <c r="H2596" s="8"/>
    </row>
    <row r="2597" spans="2:8" x14ac:dyDescent="0.25">
      <c r="B2597" s="8"/>
      <c r="H2597" s="8"/>
    </row>
    <row r="2598" spans="2:8" x14ac:dyDescent="0.25">
      <c r="B2598" s="8"/>
      <c r="H2598" s="8"/>
    </row>
    <row r="2599" spans="2:8" x14ac:dyDescent="0.25">
      <c r="B2599" s="8"/>
      <c r="H2599" s="8"/>
    </row>
    <row r="2600" spans="2:8" x14ac:dyDescent="0.25">
      <c r="B2600" s="8"/>
      <c r="H2600" s="8"/>
    </row>
    <row r="2601" spans="2:8" x14ac:dyDescent="0.25">
      <c r="B2601" s="8"/>
      <c r="H2601" s="8"/>
    </row>
    <row r="2602" spans="2:8" x14ac:dyDescent="0.25">
      <c r="B2602" s="8"/>
      <c r="H2602" s="8"/>
    </row>
    <row r="2603" spans="2:8" x14ac:dyDescent="0.25">
      <c r="B2603" s="8"/>
      <c r="H2603" s="8"/>
    </row>
    <row r="2604" spans="2:8" x14ac:dyDescent="0.25">
      <c r="B2604" s="8"/>
      <c r="H2604" s="8"/>
    </row>
    <row r="2605" spans="2:8" x14ac:dyDescent="0.25">
      <c r="B2605" s="8"/>
      <c r="H2605" s="8"/>
    </row>
    <row r="2606" spans="2:8" x14ac:dyDescent="0.25">
      <c r="B2606" s="8"/>
      <c r="H2606" s="8"/>
    </row>
    <row r="2607" spans="2:8" x14ac:dyDescent="0.25">
      <c r="B2607" s="8"/>
      <c r="H2607" s="8"/>
    </row>
    <row r="2608" spans="2:8" x14ac:dyDescent="0.25">
      <c r="B2608" s="8"/>
      <c r="H2608" s="8"/>
    </row>
    <row r="2609" spans="2:8" x14ac:dyDescent="0.25">
      <c r="B2609" s="8"/>
      <c r="H2609" s="8"/>
    </row>
    <row r="2610" spans="2:8" x14ac:dyDescent="0.25">
      <c r="B2610" s="8"/>
      <c r="H2610" s="8"/>
    </row>
    <row r="2611" spans="2:8" x14ac:dyDescent="0.25">
      <c r="B2611" s="8"/>
      <c r="H2611" s="8"/>
    </row>
    <row r="2612" spans="2:8" x14ac:dyDescent="0.25">
      <c r="B2612" s="8"/>
      <c r="H2612" s="8"/>
    </row>
    <row r="2613" spans="2:8" x14ac:dyDescent="0.25">
      <c r="B2613" s="8"/>
      <c r="H2613" s="8"/>
    </row>
    <row r="2614" spans="2:8" x14ac:dyDescent="0.25">
      <c r="B2614" s="8"/>
      <c r="H2614" s="8"/>
    </row>
    <row r="2615" spans="2:8" x14ac:dyDescent="0.25">
      <c r="B2615" s="8"/>
      <c r="H2615" s="8"/>
    </row>
    <row r="2616" spans="2:8" x14ac:dyDescent="0.25">
      <c r="B2616" s="8"/>
      <c r="H2616" s="8"/>
    </row>
    <row r="2617" spans="2:8" x14ac:dyDescent="0.25">
      <c r="B2617" s="8"/>
      <c r="H2617" s="8"/>
    </row>
    <row r="2618" spans="2:8" x14ac:dyDescent="0.25">
      <c r="B2618" s="8"/>
      <c r="H2618" s="8"/>
    </row>
    <row r="2619" spans="2:8" x14ac:dyDescent="0.25">
      <c r="B2619" s="8"/>
      <c r="H2619" s="8"/>
    </row>
    <row r="2620" spans="2:8" x14ac:dyDescent="0.25">
      <c r="B2620" s="8"/>
      <c r="H2620" s="8"/>
    </row>
    <row r="2621" spans="2:8" x14ac:dyDescent="0.25">
      <c r="B2621" s="8"/>
      <c r="H2621" s="8"/>
    </row>
    <row r="2622" spans="2:8" x14ac:dyDescent="0.25">
      <c r="B2622" s="8"/>
      <c r="H2622" s="8"/>
    </row>
    <row r="2623" spans="2:8" x14ac:dyDescent="0.25">
      <c r="B2623" s="8"/>
      <c r="H2623" s="8"/>
    </row>
    <row r="2624" spans="2:8" x14ac:dyDescent="0.25">
      <c r="B2624" s="8"/>
      <c r="H2624" s="8"/>
    </row>
    <row r="2625" spans="2:8" x14ac:dyDescent="0.25">
      <c r="B2625" s="8"/>
      <c r="H2625" s="8"/>
    </row>
    <row r="2626" spans="2:8" x14ac:dyDescent="0.25">
      <c r="B2626" s="8"/>
      <c r="H2626" s="8"/>
    </row>
    <row r="2627" spans="2:8" x14ac:dyDescent="0.25">
      <c r="B2627" s="8"/>
      <c r="H2627" s="8"/>
    </row>
    <row r="2628" spans="2:8" x14ac:dyDescent="0.25">
      <c r="B2628" s="8"/>
      <c r="H2628" s="8"/>
    </row>
    <row r="2629" spans="2:8" x14ac:dyDescent="0.25">
      <c r="B2629" s="8"/>
      <c r="H2629" s="8"/>
    </row>
    <row r="2630" spans="2:8" x14ac:dyDescent="0.25">
      <c r="B2630" s="8"/>
      <c r="H2630" s="8"/>
    </row>
    <row r="2631" spans="2:8" x14ac:dyDescent="0.25">
      <c r="B2631" s="8"/>
      <c r="H2631" s="8"/>
    </row>
    <row r="2632" spans="2:8" x14ac:dyDescent="0.25">
      <c r="B2632" s="8"/>
      <c r="H2632" s="8"/>
    </row>
    <row r="2633" spans="2:8" x14ac:dyDescent="0.25">
      <c r="B2633" s="8"/>
      <c r="H2633" s="8"/>
    </row>
    <row r="2634" spans="2:8" x14ac:dyDescent="0.25">
      <c r="B2634" s="8"/>
      <c r="H2634" s="8"/>
    </row>
    <row r="2635" spans="2:8" x14ac:dyDescent="0.25">
      <c r="B2635" s="8"/>
      <c r="H2635" s="8"/>
    </row>
    <row r="2636" spans="2:8" x14ac:dyDescent="0.25">
      <c r="B2636" s="8"/>
      <c r="H2636" s="8"/>
    </row>
    <row r="2637" spans="2:8" x14ac:dyDescent="0.25">
      <c r="B2637" s="8"/>
      <c r="H2637" s="8"/>
    </row>
    <row r="2638" spans="2:8" x14ac:dyDescent="0.25">
      <c r="B2638" s="8"/>
      <c r="H2638" s="8"/>
    </row>
    <row r="2639" spans="2:8" x14ac:dyDescent="0.25">
      <c r="B2639" s="8"/>
      <c r="H2639" s="8"/>
    </row>
    <row r="2640" spans="2:8" x14ac:dyDescent="0.25">
      <c r="B2640" s="8"/>
      <c r="H2640" s="8"/>
    </row>
    <row r="2641" spans="2:8" x14ac:dyDescent="0.25">
      <c r="B2641" s="8"/>
      <c r="H2641" s="8"/>
    </row>
    <row r="2642" spans="2:8" x14ac:dyDescent="0.25">
      <c r="B2642" s="8"/>
      <c r="H2642" s="8"/>
    </row>
    <row r="2643" spans="2:8" x14ac:dyDescent="0.25">
      <c r="B2643" s="8"/>
      <c r="H2643" s="8"/>
    </row>
    <row r="2644" spans="2:8" x14ac:dyDescent="0.25">
      <c r="B2644" s="8"/>
      <c r="H2644" s="8"/>
    </row>
    <row r="2645" spans="2:8" x14ac:dyDescent="0.25">
      <c r="B2645" s="8"/>
      <c r="H2645" s="8"/>
    </row>
    <row r="2646" spans="2:8" x14ac:dyDescent="0.25">
      <c r="B2646" s="8"/>
      <c r="H2646" s="8"/>
    </row>
    <row r="2647" spans="2:8" x14ac:dyDescent="0.25">
      <c r="B2647" s="8"/>
      <c r="H2647" s="8"/>
    </row>
    <row r="2648" spans="2:8" x14ac:dyDescent="0.25">
      <c r="B2648" s="8"/>
      <c r="H2648" s="8"/>
    </row>
    <row r="2649" spans="2:8" x14ac:dyDescent="0.25">
      <c r="B2649" s="8"/>
      <c r="H2649" s="8"/>
    </row>
    <row r="2650" spans="2:8" x14ac:dyDescent="0.25">
      <c r="B2650" s="8"/>
      <c r="H2650" s="8"/>
    </row>
    <row r="2651" spans="2:8" x14ac:dyDescent="0.25">
      <c r="B2651" s="8"/>
      <c r="H2651" s="8"/>
    </row>
    <row r="2652" spans="2:8" x14ac:dyDescent="0.25">
      <c r="B2652" s="8"/>
      <c r="H2652" s="8"/>
    </row>
    <row r="2653" spans="2:8" x14ac:dyDescent="0.25">
      <c r="B2653" s="8"/>
      <c r="H2653" s="8"/>
    </row>
    <row r="2654" spans="2:8" x14ac:dyDescent="0.25">
      <c r="B2654" s="8"/>
      <c r="H2654" s="8"/>
    </row>
    <row r="2655" spans="2:8" x14ac:dyDescent="0.25">
      <c r="B2655" s="8"/>
      <c r="H2655" s="8"/>
    </row>
    <row r="2656" spans="2:8" x14ac:dyDescent="0.25">
      <c r="B2656" s="8"/>
      <c r="H2656" s="8"/>
    </row>
    <row r="2657" spans="2:8" x14ac:dyDescent="0.25">
      <c r="B2657" s="8"/>
      <c r="H2657" s="8"/>
    </row>
    <row r="2658" spans="2:8" x14ac:dyDescent="0.25">
      <c r="B2658" s="8"/>
      <c r="H2658" s="8"/>
    </row>
    <row r="2659" spans="2:8" x14ac:dyDescent="0.25">
      <c r="B2659" s="8"/>
      <c r="H2659" s="8"/>
    </row>
    <row r="2660" spans="2:8" x14ac:dyDescent="0.25">
      <c r="B2660" s="8"/>
      <c r="H2660" s="8"/>
    </row>
    <row r="2661" spans="2:8" x14ac:dyDescent="0.25">
      <c r="B2661" s="8"/>
      <c r="H2661" s="8"/>
    </row>
    <row r="2662" spans="2:8" x14ac:dyDescent="0.25">
      <c r="B2662" s="8"/>
      <c r="H2662" s="8"/>
    </row>
    <row r="2663" spans="2:8" x14ac:dyDescent="0.25">
      <c r="B2663" s="8"/>
      <c r="H2663" s="8"/>
    </row>
    <row r="2664" spans="2:8" x14ac:dyDescent="0.25">
      <c r="B2664" s="8"/>
      <c r="H2664" s="8"/>
    </row>
    <row r="2665" spans="2:8" x14ac:dyDescent="0.25">
      <c r="B2665" s="8"/>
      <c r="H2665" s="8"/>
    </row>
    <row r="2666" spans="2:8" x14ac:dyDescent="0.25">
      <c r="B2666" s="8"/>
      <c r="H2666" s="8"/>
    </row>
    <row r="2667" spans="2:8" x14ac:dyDescent="0.25">
      <c r="B2667" s="8"/>
      <c r="H2667" s="8"/>
    </row>
    <row r="2668" spans="2:8" x14ac:dyDescent="0.25">
      <c r="B2668" s="8"/>
      <c r="H2668" s="8"/>
    </row>
    <row r="2669" spans="2:8" x14ac:dyDescent="0.25">
      <c r="B2669" s="8"/>
      <c r="H2669" s="8"/>
    </row>
    <row r="2670" spans="2:8" x14ac:dyDescent="0.25">
      <c r="B2670" s="8"/>
      <c r="H2670" s="8"/>
    </row>
    <row r="2671" spans="2:8" x14ac:dyDescent="0.25">
      <c r="B2671" s="8"/>
      <c r="H2671" s="8"/>
    </row>
    <row r="2672" spans="2:8" x14ac:dyDescent="0.25">
      <c r="B2672" s="8"/>
      <c r="H2672" s="8"/>
    </row>
    <row r="2673" spans="2:8" x14ac:dyDescent="0.25">
      <c r="B2673" s="8"/>
      <c r="H2673" s="8"/>
    </row>
    <row r="2674" spans="2:8" x14ac:dyDescent="0.25">
      <c r="B2674" s="8"/>
      <c r="H2674" s="8"/>
    </row>
    <row r="2675" spans="2:8" x14ac:dyDescent="0.25">
      <c r="B2675" s="8"/>
      <c r="H2675" s="8"/>
    </row>
    <row r="2676" spans="2:8" x14ac:dyDescent="0.25">
      <c r="B2676" s="8"/>
      <c r="H2676" s="8"/>
    </row>
    <row r="2677" spans="2:8" x14ac:dyDescent="0.25">
      <c r="B2677" s="8"/>
      <c r="H2677" s="8"/>
    </row>
    <row r="2678" spans="2:8" x14ac:dyDescent="0.25">
      <c r="B2678" s="8"/>
      <c r="H2678" s="8"/>
    </row>
    <row r="2679" spans="2:8" x14ac:dyDescent="0.25">
      <c r="B2679" s="8"/>
      <c r="H2679" s="8"/>
    </row>
    <row r="2680" spans="2:8" x14ac:dyDescent="0.25">
      <c r="B2680" s="8"/>
      <c r="H2680" s="8"/>
    </row>
    <row r="2681" spans="2:8" x14ac:dyDescent="0.25">
      <c r="B2681" s="8"/>
      <c r="H2681" s="8"/>
    </row>
    <row r="2682" spans="2:8" x14ac:dyDescent="0.25">
      <c r="B2682" s="8"/>
      <c r="H2682" s="8"/>
    </row>
    <row r="2683" spans="2:8" x14ac:dyDescent="0.25">
      <c r="B2683" s="8"/>
      <c r="H2683" s="8"/>
    </row>
    <row r="2684" spans="2:8" x14ac:dyDescent="0.25">
      <c r="B2684" s="8"/>
      <c r="H2684" s="8"/>
    </row>
    <row r="2685" spans="2:8" x14ac:dyDescent="0.25">
      <c r="B2685" s="8"/>
      <c r="H2685" s="8"/>
    </row>
    <row r="2686" spans="2:8" x14ac:dyDescent="0.25">
      <c r="B2686" s="8"/>
      <c r="H2686" s="8"/>
    </row>
    <row r="2687" spans="2:8" x14ac:dyDescent="0.25">
      <c r="B2687" s="8"/>
      <c r="H2687" s="8"/>
    </row>
    <row r="2688" spans="2:8" x14ac:dyDescent="0.25">
      <c r="B2688" s="8"/>
      <c r="H2688" s="8"/>
    </row>
    <row r="2689" spans="2:8" x14ac:dyDescent="0.25">
      <c r="B2689" s="8"/>
      <c r="H2689" s="8"/>
    </row>
    <row r="2690" spans="2:8" x14ac:dyDescent="0.25">
      <c r="B2690" s="8"/>
      <c r="H2690" s="8"/>
    </row>
    <row r="2691" spans="2:8" x14ac:dyDescent="0.25">
      <c r="B2691" s="8"/>
      <c r="H2691" s="8"/>
    </row>
    <row r="2692" spans="2:8" x14ac:dyDescent="0.25">
      <c r="B2692" s="8"/>
      <c r="H2692" s="8"/>
    </row>
    <row r="2693" spans="2:8" x14ac:dyDescent="0.25">
      <c r="B2693" s="8"/>
      <c r="H2693" s="8"/>
    </row>
    <row r="2694" spans="2:8" x14ac:dyDescent="0.25">
      <c r="B2694" s="8"/>
      <c r="H2694" s="8"/>
    </row>
    <row r="2695" spans="2:8" x14ac:dyDescent="0.25">
      <c r="B2695" s="8"/>
      <c r="H2695" s="8"/>
    </row>
    <row r="2696" spans="2:8" x14ac:dyDescent="0.25">
      <c r="B2696" s="8"/>
      <c r="H2696" s="8"/>
    </row>
    <row r="2697" spans="2:8" x14ac:dyDescent="0.25">
      <c r="B2697" s="8"/>
      <c r="H2697" s="8"/>
    </row>
    <row r="2698" spans="2:8" x14ac:dyDescent="0.25">
      <c r="B2698" s="8"/>
      <c r="H2698" s="8"/>
    </row>
    <row r="2699" spans="2:8" x14ac:dyDescent="0.25">
      <c r="B2699" s="8"/>
      <c r="H2699" s="8"/>
    </row>
    <row r="2700" spans="2:8" x14ac:dyDescent="0.25">
      <c r="B2700" s="8"/>
      <c r="H2700" s="8"/>
    </row>
    <row r="2701" spans="2:8" x14ac:dyDescent="0.25">
      <c r="B2701" s="8"/>
      <c r="H2701" s="8"/>
    </row>
    <row r="2702" spans="2:8" x14ac:dyDescent="0.25">
      <c r="B2702" s="8"/>
      <c r="H2702" s="8"/>
    </row>
    <row r="2703" spans="2:8" x14ac:dyDescent="0.25">
      <c r="B2703" s="8"/>
      <c r="H2703" s="8"/>
    </row>
    <row r="2704" spans="2:8" x14ac:dyDescent="0.25">
      <c r="B2704" s="8"/>
      <c r="H2704" s="8"/>
    </row>
    <row r="2705" spans="2:8" x14ac:dyDescent="0.25">
      <c r="B2705" s="8"/>
      <c r="H2705" s="8"/>
    </row>
    <row r="2706" spans="2:8" x14ac:dyDescent="0.25">
      <c r="B2706" s="8"/>
      <c r="H2706" s="8"/>
    </row>
    <row r="2707" spans="2:8" x14ac:dyDescent="0.25">
      <c r="B2707" s="8"/>
      <c r="H2707" s="8"/>
    </row>
    <row r="2708" spans="2:8" x14ac:dyDescent="0.25">
      <c r="B2708" s="8"/>
      <c r="H2708" s="8"/>
    </row>
    <row r="2709" spans="2:8" x14ac:dyDescent="0.25">
      <c r="B2709" s="8"/>
      <c r="H2709" s="8"/>
    </row>
    <row r="2710" spans="2:8" x14ac:dyDescent="0.25">
      <c r="B2710" s="8"/>
      <c r="H2710" s="8"/>
    </row>
    <row r="2711" spans="2:8" x14ac:dyDescent="0.25">
      <c r="B2711" s="8"/>
      <c r="H2711" s="8"/>
    </row>
    <row r="2712" spans="2:8" x14ac:dyDescent="0.25">
      <c r="B2712" s="8"/>
      <c r="H2712" s="8"/>
    </row>
    <row r="2713" spans="2:8" x14ac:dyDescent="0.25">
      <c r="B2713" s="8"/>
      <c r="H2713" s="8"/>
    </row>
    <row r="2714" spans="2:8" x14ac:dyDescent="0.25">
      <c r="B2714" s="8"/>
      <c r="H2714" s="8"/>
    </row>
    <row r="2715" spans="2:8" x14ac:dyDescent="0.25">
      <c r="B2715" s="8"/>
      <c r="H2715" s="8"/>
    </row>
    <row r="2716" spans="2:8" x14ac:dyDescent="0.25">
      <c r="B2716" s="8"/>
      <c r="H2716" s="8"/>
    </row>
    <row r="2717" spans="2:8" x14ac:dyDescent="0.25">
      <c r="B2717" s="8"/>
      <c r="H2717" s="8"/>
    </row>
    <row r="2718" spans="2:8" x14ac:dyDescent="0.25">
      <c r="B2718" s="8"/>
      <c r="H2718" s="8"/>
    </row>
    <row r="2719" spans="2:8" x14ac:dyDescent="0.25">
      <c r="B2719" s="8"/>
      <c r="H2719" s="8"/>
    </row>
    <row r="2720" spans="2:8" x14ac:dyDescent="0.25">
      <c r="B2720" s="8"/>
      <c r="H2720" s="8"/>
    </row>
    <row r="2721" spans="2:8" x14ac:dyDescent="0.25">
      <c r="B2721" s="8"/>
      <c r="H2721" s="8"/>
    </row>
    <row r="2722" spans="2:8" x14ac:dyDescent="0.25">
      <c r="B2722" s="8"/>
      <c r="H2722" s="8"/>
    </row>
    <row r="2723" spans="2:8" x14ac:dyDescent="0.25">
      <c r="B2723" s="8"/>
      <c r="H2723" s="8"/>
    </row>
    <row r="2724" spans="2:8" x14ac:dyDescent="0.25">
      <c r="B2724" s="8"/>
      <c r="H2724" s="8"/>
    </row>
    <row r="2725" spans="2:8" x14ac:dyDescent="0.25">
      <c r="B2725" s="8"/>
      <c r="H2725" s="8"/>
    </row>
    <row r="2726" spans="2:8" x14ac:dyDescent="0.25">
      <c r="B2726" s="8"/>
      <c r="H2726" s="8"/>
    </row>
    <row r="2727" spans="2:8" x14ac:dyDescent="0.25">
      <c r="B2727" s="8"/>
      <c r="H2727" s="8"/>
    </row>
    <row r="2728" spans="2:8" x14ac:dyDescent="0.25">
      <c r="B2728" s="8"/>
      <c r="H2728" s="8"/>
    </row>
    <row r="2729" spans="2:8" x14ac:dyDescent="0.25">
      <c r="B2729" s="8"/>
      <c r="H2729" s="8"/>
    </row>
    <row r="2730" spans="2:8" x14ac:dyDescent="0.25">
      <c r="B2730" s="8"/>
      <c r="H2730" s="8"/>
    </row>
    <row r="2731" spans="2:8" x14ac:dyDescent="0.25">
      <c r="B2731" s="8"/>
      <c r="H2731" s="8"/>
    </row>
    <row r="2732" spans="2:8" x14ac:dyDescent="0.25">
      <c r="B2732" s="8"/>
      <c r="H2732" s="8"/>
    </row>
    <row r="2733" spans="2:8" x14ac:dyDescent="0.25">
      <c r="B2733" s="8"/>
      <c r="H2733" s="8"/>
    </row>
    <row r="2734" spans="2:8" x14ac:dyDescent="0.25">
      <c r="B2734" s="8"/>
      <c r="H2734" s="8"/>
    </row>
    <row r="2735" spans="2:8" x14ac:dyDescent="0.25">
      <c r="B2735" s="8"/>
      <c r="H2735" s="8"/>
    </row>
    <row r="2736" spans="2:8" x14ac:dyDescent="0.25">
      <c r="B2736" s="8"/>
      <c r="H2736" s="8"/>
    </row>
    <row r="2737" spans="2:8" x14ac:dyDescent="0.25">
      <c r="B2737" s="8"/>
      <c r="H2737" s="8"/>
    </row>
    <row r="2738" spans="2:8" x14ac:dyDescent="0.25">
      <c r="B2738" s="8"/>
      <c r="H2738" s="8"/>
    </row>
    <row r="2739" spans="2:8" x14ac:dyDescent="0.25">
      <c r="B2739" s="8"/>
      <c r="H2739" s="8"/>
    </row>
    <row r="2740" spans="2:8" x14ac:dyDescent="0.25">
      <c r="B2740" s="8"/>
      <c r="H2740" s="8"/>
    </row>
    <row r="2741" spans="2:8" x14ac:dyDescent="0.25">
      <c r="B2741" s="8"/>
      <c r="H2741" s="8"/>
    </row>
    <row r="2742" spans="2:8" x14ac:dyDescent="0.25">
      <c r="B2742" s="8"/>
      <c r="H2742" s="8"/>
    </row>
    <row r="2743" spans="2:8" x14ac:dyDescent="0.25">
      <c r="B2743" s="8"/>
      <c r="H2743" s="8"/>
    </row>
    <row r="2744" spans="2:8" x14ac:dyDescent="0.25">
      <c r="B2744" s="8"/>
      <c r="H2744" s="8"/>
    </row>
    <row r="2745" spans="2:8" x14ac:dyDescent="0.25">
      <c r="B2745" s="8"/>
      <c r="H2745" s="8"/>
    </row>
    <row r="2746" spans="2:8" x14ac:dyDescent="0.25">
      <c r="B2746" s="8"/>
      <c r="H2746" s="8"/>
    </row>
    <row r="2747" spans="2:8" x14ac:dyDescent="0.25">
      <c r="B2747" s="8"/>
      <c r="H2747" s="8"/>
    </row>
    <row r="2748" spans="2:8" x14ac:dyDescent="0.25">
      <c r="B2748" s="8"/>
      <c r="H2748" s="8"/>
    </row>
    <row r="2749" spans="2:8" x14ac:dyDescent="0.25">
      <c r="B2749" s="8"/>
      <c r="H2749" s="8"/>
    </row>
    <row r="2750" spans="2:8" x14ac:dyDescent="0.25">
      <c r="B2750" s="8"/>
      <c r="H2750" s="8"/>
    </row>
    <row r="2751" spans="2:8" x14ac:dyDescent="0.25">
      <c r="B2751" s="8"/>
      <c r="H2751" s="8"/>
    </row>
    <row r="2752" spans="2:8" x14ac:dyDescent="0.25">
      <c r="B2752" s="8"/>
      <c r="H2752" s="8"/>
    </row>
    <row r="2753" spans="2:8" x14ac:dyDescent="0.25">
      <c r="B2753" s="8"/>
      <c r="H2753" s="8"/>
    </row>
    <row r="2754" spans="2:8" x14ac:dyDescent="0.25">
      <c r="B2754" s="8"/>
      <c r="H2754" s="8"/>
    </row>
    <row r="2755" spans="2:8" x14ac:dyDescent="0.25">
      <c r="B2755" s="8"/>
      <c r="H2755" s="8"/>
    </row>
    <row r="2756" spans="2:8" x14ac:dyDescent="0.25">
      <c r="B2756" s="8"/>
      <c r="H2756" s="8"/>
    </row>
    <row r="2757" spans="2:8" x14ac:dyDescent="0.25">
      <c r="B2757" s="8"/>
      <c r="H2757" s="8"/>
    </row>
    <row r="2758" spans="2:8" x14ac:dyDescent="0.25">
      <c r="B2758" s="8"/>
      <c r="H2758" s="8"/>
    </row>
    <row r="2759" spans="2:8" x14ac:dyDescent="0.25">
      <c r="B2759" s="8"/>
      <c r="H2759" s="8"/>
    </row>
    <row r="2760" spans="2:8" x14ac:dyDescent="0.25">
      <c r="B2760" s="8"/>
      <c r="H2760" s="8"/>
    </row>
    <row r="2761" spans="2:8" x14ac:dyDescent="0.25">
      <c r="B2761" s="8"/>
      <c r="H2761" s="8"/>
    </row>
    <row r="2762" spans="2:8" x14ac:dyDescent="0.25">
      <c r="B2762" s="8"/>
      <c r="H2762" s="8"/>
    </row>
    <row r="2763" spans="2:8" x14ac:dyDescent="0.25">
      <c r="B2763" s="8"/>
      <c r="H2763" s="8"/>
    </row>
    <row r="2764" spans="2:8" x14ac:dyDescent="0.25">
      <c r="B2764" s="8"/>
      <c r="H2764" s="8"/>
    </row>
    <row r="2765" spans="2:8" x14ac:dyDescent="0.25">
      <c r="B2765" s="8"/>
      <c r="H2765" s="8"/>
    </row>
    <row r="2766" spans="2:8" x14ac:dyDescent="0.25">
      <c r="B2766" s="8"/>
      <c r="H2766" s="8"/>
    </row>
    <row r="2767" spans="2:8" x14ac:dyDescent="0.25">
      <c r="B2767" s="8"/>
      <c r="H2767" s="8"/>
    </row>
    <row r="2768" spans="2:8" x14ac:dyDescent="0.25">
      <c r="B2768" s="8"/>
      <c r="H2768" s="8"/>
    </row>
    <row r="2769" spans="2:8" x14ac:dyDescent="0.25">
      <c r="B2769" s="8"/>
      <c r="H2769" s="8"/>
    </row>
    <row r="2770" spans="2:8" x14ac:dyDescent="0.25">
      <c r="B2770" s="8"/>
      <c r="H2770" s="8"/>
    </row>
    <row r="2771" spans="2:8" x14ac:dyDescent="0.25">
      <c r="B2771" s="8"/>
      <c r="H2771" s="8"/>
    </row>
    <row r="2772" spans="2:8" x14ac:dyDescent="0.25">
      <c r="B2772" s="8"/>
      <c r="H2772" s="8"/>
    </row>
    <row r="2773" spans="2:8" x14ac:dyDescent="0.25">
      <c r="B2773" s="8"/>
      <c r="H2773" s="8"/>
    </row>
    <row r="2774" spans="2:8" x14ac:dyDescent="0.25">
      <c r="B2774" s="8"/>
      <c r="H2774" s="8"/>
    </row>
    <row r="2775" spans="2:8" x14ac:dyDescent="0.25">
      <c r="B2775" s="8"/>
      <c r="H2775" s="8"/>
    </row>
    <row r="2776" spans="2:8" x14ac:dyDescent="0.25">
      <c r="B2776" s="8"/>
      <c r="H2776" s="8"/>
    </row>
    <row r="2777" spans="2:8" x14ac:dyDescent="0.25">
      <c r="B2777" s="8"/>
      <c r="H2777" s="8"/>
    </row>
    <row r="2778" spans="2:8" x14ac:dyDescent="0.25">
      <c r="B2778" s="8"/>
      <c r="H2778" s="8"/>
    </row>
    <row r="2779" spans="2:8" x14ac:dyDescent="0.25">
      <c r="B2779" s="8"/>
      <c r="H2779" s="8"/>
    </row>
    <row r="2780" spans="2:8" x14ac:dyDescent="0.25">
      <c r="B2780" s="8"/>
      <c r="H2780" s="8"/>
    </row>
    <row r="2781" spans="2:8" x14ac:dyDescent="0.25">
      <c r="B2781" s="8"/>
      <c r="H2781" s="8"/>
    </row>
    <row r="2782" spans="2:8" x14ac:dyDescent="0.25">
      <c r="B2782" s="8"/>
      <c r="H2782" s="8"/>
    </row>
    <row r="2783" spans="2:8" x14ac:dyDescent="0.25">
      <c r="B2783" s="8"/>
      <c r="H2783" s="8"/>
    </row>
    <row r="2784" spans="2:8" x14ac:dyDescent="0.25">
      <c r="B2784" s="8"/>
      <c r="H2784" s="8"/>
    </row>
    <row r="2785" spans="2:8" x14ac:dyDescent="0.25">
      <c r="B2785" s="8"/>
      <c r="H2785" s="8"/>
    </row>
    <row r="2786" spans="2:8" x14ac:dyDescent="0.25">
      <c r="B2786" s="8"/>
      <c r="H2786" s="8"/>
    </row>
    <row r="2787" spans="2:8" x14ac:dyDescent="0.25">
      <c r="B2787" s="8"/>
      <c r="H2787" s="8"/>
    </row>
    <row r="2788" spans="2:8" x14ac:dyDescent="0.25">
      <c r="B2788" s="8"/>
      <c r="H2788" s="8"/>
    </row>
    <row r="2789" spans="2:8" x14ac:dyDescent="0.25">
      <c r="B2789" s="8"/>
      <c r="H2789" s="8"/>
    </row>
    <row r="2790" spans="2:8" x14ac:dyDescent="0.25">
      <c r="B2790" s="8"/>
      <c r="H2790" s="8"/>
    </row>
    <row r="2791" spans="2:8" x14ac:dyDescent="0.25">
      <c r="B2791" s="8"/>
      <c r="H2791" s="8"/>
    </row>
    <row r="2792" spans="2:8" x14ac:dyDescent="0.25">
      <c r="B2792" s="8"/>
      <c r="H2792" s="8"/>
    </row>
    <row r="2793" spans="2:8" x14ac:dyDescent="0.25">
      <c r="B2793" s="8"/>
      <c r="H2793" s="8"/>
    </row>
    <row r="2794" spans="2:8" x14ac:dyDescent="0.25">
      <c r="B2794" s="8"/>
      <c r="H2794" s="8"/>
    </row>
    <row r="2795" spans="2:8" x14ac:dyDescent="0.25">
      <c r="B2795" s="8"/>
      <c r="H2795" s="8"/>
    </row>
    <row r="2796" spans="2:8" x14ac:dyDescent="0.25">
      <c r="B2796" s="8"/>
      <c r="H2796" s="8"/>
    </row>
    <row r="2797" spans="2:8" x14ac:dyDescent="0.25">
      <c r="B2797" s="8"/>
      <c r="H2797" s="8"/>
    </row>
    <row r="2798" spans="2:8" x14ac:dyDescent="0.25">
      <c r="B2798" s="8"/>
      <c r="H2798" s="8"/>
    </row>
    <row r="2799" spans="2:8" x14ac:dyDescent="0.25">
      <c r="B2799" s="8"/>
      <c r="H2799" s="8"/>
    </row>
    <row r="2800" spans="2:8" x14ac:dyDescent="0.25">
      <c r="B2800" s="8"/>
      <c r="H2800" s="8"/>
    </row>
    <row r="2801" spans="2:8" x14ac:dyDescent="0.25">
      <c r="B2801" s="8"/>
      <c r="H2801" s="8"/>
    </row>
    <row r="2802" spans="2:8" x14ac:dyDescent="0.25">
      <c r="B2802" s="8"/>
      <c r="H2802" s="8"/>
    </row>
    <row r="2803" spans="2:8" x14ac:dyDescent="0.25">
      <c r="B2803" s="8"/>
      <c r="H2803" s="8"/>
    </row>
    <row r="2804" spans="2:8" x14ac:dyDescent="0.25">
      <c r="B2804" s="8"/>
      <c r="H2804" s="8"/>
    </row>
    <row r="2805" spans="2:8" x14ac:dyDescent="0.25">
      <c r="B2805" s="8"/>
      <c r="H2805" s="8"/>
    </row>
    <row r="2806" spans="2:8" x14ac:dyDescent="0.25">
      <c r="B2806" s="8"/>
      <c r="H2806" s="8"/>
    </row>
    <row r="2807" spans="2:8" x14ac:dyDescent="0.25">
      <c r="B2807" s="8"/>
      <c r="H2807" s="8"/>
    </row>
    <row r="2808" spans="2:8" x14ac:dyDescent="0.25">
      <c r="B2808" s="8"/>
      <c r="H2808" s="8"/>
    </row>
    <row r="2809" spans="2:8" x14ac:dyDescent="0.25">
      <c r="B2809" s="8"/>
      <c r="H2809" s="8"/>
    </row>
    <row r="2810" spans="2:8" x14ac:dyDescent="0.25">
      <c r="B2810" s="8"/>
      <c r="H2810" s="8"/>
    </row>
    <row r="2811" spans="2:8" x14ac:dyDescent="0.25">
      <c r="B2811" s="8"/>
      <c r="H2811" s="8"/>
    </row>
    <row r="2812" spans="2:8" x14ac:dyDescent="0.25">
      <c r="B2812" s="8"/>
      <c r="H2812" s="8"/>
    </row>
    <row r="2813" spans="2:8" x14ac:dyDescent="0.25">
      <c r="B2813" s="8"/>
      <c r="H2813" s="8"/>
    </row>
    <row r="2814" spans="2:8" x14ac:dyDescent="0.25">
      <c r="B2814" s="8"/>
      <c r="H2814" s="8"/>
    </row>
    <row r="2815" spans="2:8" x14ac:dyDescent="0.25">
      <c r="B2815" s="8"/>
      <c r="H2815" s="8"/>
    </row>
    <row r="2816" spans="2:8" x14ac:dyDescent="0.25">
      <c r="B2816" s="8"/>
      <c r="H2816" s="8"/>
    </row>
    <row r="2817" spans="2:8" x14ac:dyDescent="0.25">
      <c r="B2817" s="8"/>
      <c r="H2817" s="8"/>
    </row>
    <row r="2818" spans="2:8" x14ac:dyDescent="0.25">
      <c r="B2818" s="8"/>
      <c r="H2818" s="8"/>
    </row>
    <row r="2819" spans="2:8" x14ac:dyDescent="0.25">
      <c r="B2819" s="8"/>
      <c r="H2819" s="8"/>
    </row>
    <row r="2820" spans="2:8" x14ac:dyDescent="0.25">
      <c r="B2820" s="8"/>
      <c r="H2820" s="8"/>
    </row>
    <row r="2821" spans="2:8" x14ac:dyDescent="0.25">
      <c r="B2821" s="8"/>
      <c r="H2821" s="8"/>
    </row>
    <row r="2822" spans="2:8" x14ac:dyDescent="0.25">
      <c r="B2822" s="8"/>
      <c r="H2822" s="8"/>
    </row>
    <row r="2823" spans="2:8" x14ac:dyDescent="0.25">
      <c r="B2823" s="8"/>
      <c r="H2823" s="8"/>
    </row>
    <row r="2824" spans="2:8" x14ac:dyDescent="0.25">
      <c r="B2824" s="8"/>
      <c r="H2824" s="8"/>
    </row>
    <row r="2825" spans="2:8" x14ac:dyDescent="0.25">
      <c r="B2825" s="8"/>
      <c r="H2825" s="8"/>
    </row>
    <row r="2826" spans="2:8" x14ac:dyDescent="0.25">
      <c r="B2826" s="8"/>
      <c r="H2826" s="8"/>
    </row>
    <row r="2827" spans="2:8" x14ac:dyDescent="0.25">
      <c r="B2827" s="8"/>
      <c r="H2827" s="8"/>
    </row>
    <row r="2828" spans="2:8" x14ac:dyDescent="0.25">
      <c r="B2828" s="8"/>
      <c r="H2828" s="8"/>
    </row>
    <row r="2829" spans="2:8" x14ac:dyDescent="0.25">
      <c r="B2829" s="8"/>
      <c r="H2829" s="8"/>
    </row>
    <row r="2830" spans="2:8" x14ac:dyDescent="0.25">
      <c r="B2830" s="8"/>
      <c r="H2830" s="8"/>
    </row>
    <row r="2831" spans="2:8" x14ac:dyDescent="0.25">
      <c r="B2831" s="8"/>
      <c r="H2831" s="8"/>
    </row>
    <row r="2832" spans="2:8" x14ac:dyDescent="0.25">
      <c r="B2832" s="8"/>
      <c r="H2832" s="8"/>
    </row>
    <row r="2833" spans="2:8" x14ac:dyDescent="0.25">
      <c r="B2833" s="8"/>
      <c r="H2833" s="8"/>
    </row>
    <row r="2834" spans="2:8" x14ac:dyDescent="0.25">
      <c r="B2834" s="8"/>
      <c r="H2834" s="8"/>
    </row>
    <row r="2835" spans="2:8" x14ac:dyDescent="0.25">
      <c r="B2835" s="8"/>
      <c r="H2835" s="8"/>
    </row>
    <row r="2836" spans="2:8" x14ac:dyDescent="0.25">
      <c r="B2836" s="8"/>
      <c r="H2836" s="8"/>
    </row>
    <row r="2837" spans="2:8" x14ac:dyDescent="0.25">
      <c r="B2837" s="8"/>
      <c r="H2837" s="8"/>
    </row>
    <row r="2838" spans="2:8" x14ac:dyDescent="0.25">
      <c r="B2838" s="8"/>
      <c r="H2838" s="8"/>
    </row>
    <row r="2839" spans="2:8" x14ac:dyDescent="0.25">
      <c r="B2839" s="8"/>
      <c r="H2839" s="8"/>
    </row>
    <row r="2840" spans="2:8" x14ac:dyDescent="0.25">
      <c r="B2840" s="8"/>
      <c r="H2840" s="8"/>
    </row>
    <row r="2841" spans="2:8" x14ac:dyDescent="0.25">
      <c r="B2841" s="8"/>
      <c r="H2841" s="8"/>
    </row>
    <row r="2842" spans="2:8" x14ac:dyDescent="0.25">
      <c r="B2842" s="8"/>
      <c r="H2842" s="8"/>
    </row>
    <row r="2843" spans="2:8" x14ac:dyDescent="0.25">
      <c r="B2843" s="8"/>
      <c r="H2843" s="8"/>
    </row>
    <row r="2844" spans="2:8" x14ac:dyDescent="0.25">
      <c r="B2844" s="8"/>
      <c r="H2844" s="8"/>
    </row>
    <row r="2845" spans="2:8" x14ac:dyDescent="0.25">
      <c r="B2845" s="8"/>
      <c r="H2845" s="8"/>
    </row>
    <row r="2846" spans="2:8" x14ac:dyDescent="0.25">
      <c r="B2846" s="8"/>
      <c r="H2846" s="8"/>
    </row>
    <row r="2847" spans="2:8" x14ac:dyDescent="0.25">
      <c r="B2847" s="8"/>
      <c r="H2847" s="8"/>
    </row>
    <row r="2848" spans="2:8" x14ac:dyDescent="0.25">
      <c r="B2848" s="8"/>
      <c r="H2848" s="8"/>
    </row>
    <row r="2849" spans="2:8" x14ac:dyDescent="0.25">
      <c r="B2849" s="8"/>
      <c r="H2849" s="8"/>
    </row>
    <row r="2850" spans="2:8" x14ac:dyDescent="0.25">
      <c r="B2850" s="8"/>
      <c r="H2850" s="8"/>
    </row>
    <row r="2851" spans="2:8" x14ac:dyDescent="0.25">
      <c r="B2851" s="8"/>
      <c r="H2851" s="8"/>
    </row>
    <row r="2852" spans="2:8" x14ac:dyDescent="0.25">
      <c r="B2852" s="8"/>
      <c r="H2852" s="8"/>
    </row>
    <row r="2853" spans="2:8" x14ac:dyDescent="0.25">
      <c r="B2853" s="8"/>
      <c r="H2853" s="8"/>
    </row>
    <row r="2854" spans="2:8" x14ac:dyDescent="0.25">
      <c r="B2854" s="8"/>
      <c r="H2854" s="8"/>
    </row>
    <row r="2855" spans="2:8" x14ac:dyDescent="0.25">
      <c r="B2855" s="8"/>
      <c r="H2855" s="8"/>
    </row>
    <row r="2856" spans="2:8" x14ac:dyDescent="0.25">
      <c r="B2856" s="8"/>
      <c r="H2856" s="8"/>
    </row>
    <row r="2857" spans="2:8" x14ac:dyDescent="0.25">
      <c r="B2857" s="8"/>
      <c r="H2857" s="8"/>
    </row>
    <row r="2858" spans="2:8" x14ac:dyDescent="0.25">
      <c r="B2858" s="8"/>
      <c r="H2858" s="8"/>
    </row>
    <row r="2859" spans="2:8" x14ac:dyDescent="0.25">
      <c r="B2859" s="8"/>
      <c r="H2859" s="8"/>
    </row>
    <row r="2860" spans="2:8" x14ac:dyDescent="0.25">
      <c r="B2860" s="8"/>
      <c r="H2860" s="8"/>
    </row>
    <row r="2861" spans="2:8" x14ac:dyDescent="0.25">
      <c r="B2861" s="8"/>
      <c r="H2861" s="8"/>
    </row>
    <row r="2862" spans="2:8" x14ac:dyDescent="0.25">
      <c r="B2862" s="8"/>
      <c r="H2862" s="8"/>
    </row>
    <row r="2863" spans="2:8" x14ac:dyDescent="0.25">
      <c r="B2863" s="8"/>
      <c r="H2863" s="8"/>
    </row>
    <row r="2864" spans="2:8" x14ac:dyDescent="0.25">
      <c r="B2864" s="8"/>
      <c r="H2864" s="8"/>
    </row>
    <row r="2865" spans="2:8" x14ac:dyDescent="0.25">
      <c r="B2865" s="8"/>
      <c r="H2865" s="8"/>
    </row>
    <row r="2866" spans="2:8" x14ac:dyDescent="0.25">
      <c r="B2866" s="8"/>
      <c r="H2866" s="8"/>
    </row>
    <row r="2867" spans="2:8" x14ac:dyDescent="0.25">
      <c r="B2867" s="8"/>
      <c r="H2867" s="8"/>
    </row>
    <row r="2868" spans="2:8" x14ac:dyDescent="0.25">
      <c r="B2868" s="8"/>
      <c r="H2868" s="8"/>
    </row>
    <row r="2869" spans="2:8" x14ac:dyDescent="0.25">
      <c r="B2869" s="8"/>
      <c r="H2869" s="8"/>
    </row>
    <row r="2870" spans="2:8" x14ac:dyDescent="0.25">
      <c r="B2870" s="8"/>
      <c r="H2870" s="8"/>
    </row>
    <row r="2871" spans="2:8" x14ac:dyDescent="0.25">
      <c r="B2871" s="8"/>
      <c r="H2871" s="8"/>
    </row>
    <row r="2872" spans="2:8" x14ac:dyDescent="0.25">
      <c r="B2872" s="8"/>
      <c r="H2872" s="8"/>
    </row>
    <row r="2873" spans="2:8" x14ac:dyDescent="0.25">
      <c r="B2873" s="8"/>
      <c r="H2873" s="8"/>
    </row>
    <row r="2874" spans="2:8" x14ac:dyDescent="0.25">
      <c r="B2874" s="8"/>
      <c r="H2874" s="8"/>
    </row>
    <row r="2875" spans="2:8" x14ac:dyDescent="0.25">
      <c r="B2875" s="8"/>
      <c r="H2875" s="8"/>
    </row>
    <row r="2876" spans="2:8" x14ac:dyDescent="0.25">
      <c r="B2876" s="8"/>
      <c r="H2876" s="8"/>
    </row>
    <row r="2877" spans="2:8" x14ac:dyDescent="0.25">
      <c r="B2877" s="8"/>
      <c r="H2877" s="8"/>
    </row>
    <row r="2878" spans="2:8" x14ac:dyDescent="0.25">
      <c r="B2878" s="8"/>
      <c r="H2878" s="8"/>
    </row>
    <row r="2879" spans="2:8" x14ac:dyDescent="0.25">
      <c r="B2879" s="8"/>
      <c r="H2879" s="8"/>
    </row>
    <row r="2880" spans="2:8" x14ac:dyDescent="0.25">
      <c r="B2880" s="8"/>
      <c r="H2880" s="8"/>
    </row>
    <row r="2881" spans="2:8" x14ac:dyDescent="0.25">
      <c r="B2881" s="8"/>
      <c r="H2881" s="8"/>
    </row>
    <row r="2882" spans="2:8" x14ac:dyDescent="0.25">
      <c r="B2882" s="8"/>
      <c r="H2882" s="8"/>
    </row>
    <row r="2883" spans="2:8" x14ac:dyDescent="0.25">
      <c r="B2883" s="8"/>
      <c r="H2883" s="8"/>
    </row>
    <row r="2884" spans="2:8" x14ac:dyDescent="0.25">
      <c r="B2884" s="8"/>
      <c r="H2884" s="8"/>
    </row>
    <row r="2885" spans="2:8" x14ac:dyDescent="0.25">
      <c r="B2885" s="8"/>
      <c r="H2885" s="8"/>
    </row>
    <row r="2886" spans="2:8" x14ac:dyDescent="0.25">
      <c r="B2886" s="8"/>
      <c r="H2886" s="8"/>
    </row>
    <row r="2887" spans="2:8" x14ac:dyDescent="0.25">
      <c r="B2887" s="8"/>
      <c r="H2887" s="8"/>
    </row>
    <row r="2888" spans="2:8" x14ac:dyDescent="0.25">
      <c r="B2888" s="8"/>
      <c r="H2888" s="8"/>
    </row>
    <row r="2889" spans="2:8" x14ac:dyDescent="0.25">
      <c r="B2889" s="8"/>
      <c r="H2889" s="8"/>
    </row>
    <row r="2890" spans="2:8" x14ac:dyDescent="0.25">
      <c r="B2890" s="8"/>
      <c r="H2890" s="8"/>
    </row>
    <row r="2891" spans="2:8" x14ac:dyDescent="0.25">
      <c r="B2891" s="8"/>
      <c r="H2891" s="8"/>
    </row>
    <row r="2892" spans="2:8" x14ac:dyDescent="0.25">
      <c r="B2892" s="8"/>
      <c r="H2892" s="8"/>
    </row>
    <row r="2893" spans="2:8" x14ac:dyDescent="0.25">
      <c r="B2893" s="8"/>
      <c r="H2893" s="8"/>
    </row>
    <row r="2894" spans="2:8" x14ac:dyDescent="0.25">
      <c r="B2894" s="8"/>
      <c r="H2894" s="8"/>
    </row>
    <row r="2895" spans="2:8" x14ac:dyDescent="0.25">
      <c r="B2895" s="8"/>
      <c r="H2895" s="8"/>
    </row>
    <row r="2896" spans="2:8" x14ac:dyDescent="0.25">
      <c r="B2896" s="8"/>
      <c r="H2896" s="8"/>
    </row>
    <row r="2897" spans="2:8" x14ac:dyDescent="0.25">
      <c r="B2897" s="8"/>
      <c r="H2897" s="8"/>
    </row>
    <row r="2898" spans="2:8" x14ac:dyDescent="0.25">
      <c r="B2898" s="8"/>
      <c r="H2898" s="8"/>
    </row>
    <row r="2899" spans="2:8" x14ac:dyDescent="0.25">
      <c r="B2899" s="8"/>
      <c r="H2899" s="8"/>
    </row>
    <row r="2900" spans="2:8" x14ac:dyDescent="0.25">
      <c r="B2900" s="8"/>
      <c r="H2900" s="8"/>
    </row>
    <row r="2901" spans="2:8" x14ac:dyDescent="0.25">
      <c r="B2901" s="8"/>
      <c r="H2901" s="8"/>
    </row>
    <row r="2902" spans="2:8" x14ac:dyDescent="0.25">
      <c r="B2902" s="8"/>
      <c r="H2902" s="8"/>
    </row>
    <row r="2903" spans="2:8" x14ac:dyDescent="0.25">
      <c r="B2903" s="8"/>
      <c r="H2903" s="8"/>
    </row>
    <row r="2904" spans="2:8" x14ac:dyDescent="0.25">
      <c r="B2904" s="8"/>
      <c r="H2904" s="8"/>
    </row>
    <row r="2905" spans="2:8" x14ac:dyDescent="0.25">
      <c r="B2905" s="8"/>
      <c r="H2905" s="8"/>
    </row>
    <row r="2906" spans="2:8" x14ac:dyDescent="0.25">
      <c r="B2906" s="8"/>
      <c r="H2906" s="8"/>
    </row>
    <row r="2907" spans="2:8" x14ac:dyDescent="0.25">
      <c r="B2907" s="8"/>
      <c r="H2907" s="8"/>
    </row>
    <row r="2908" spans="2:8" x14ac:dyDescent="0.25">
      <c r="B2908" s="8"/>
      <c r="H2908" s="8"/>
    </row>
    <row r="2909" spans="2:8" x14ac:dyDescent="0.25">
      <c r="B2909" s="8"/>
      <c r="H2909" s="8"/>
    </row>
    <row r="2910" spans="2:8" x14ac:dyDescent="0.25">
      <c r="B2910" s="8"/>
      <c r="H2910" s="8"/>
    </row>
    <row r="2911" spans="2:8" x14ac:dyDescent="0.25">
      <c r="B2911" s="8"/>
      <c r="H2911" s="8"/>
    </row>
    <row r="2912" spans="2:8" x14ac:dyDescent="0.25">
      <c r="B2912" s="8"/>
      <c r="H2912" s="8"/>
    </row>
    <row r="2913" spans="2:8" x14ac:dyDescent="0.25">
      <c r="B2913" s="8"/>
      <c r="H2913" s="8"/>
    </row>
    <row r="2914" spans="2:8" x14ac:dyDescent="0.25">
      <c r="B2914" s="8"/>
      <c r="H2914" s="8"/>
    </row>
    <row r="2915" spans="2:8" x14ac:dyDescent="0.25">
      <c r="B2915" s="8"/>
      <c r="H2915" s="8"/>
    </row>
    <row r="2916" spans="2:8" x14ac:dyDescent="0.25">
      <c r="B2916" s="8"/>
      <c r="H2916" s="8"/>
    </row>
    <row r="2917" spans="2:8" x14ac:dyDescent="0.25">
      <c r="B2917" s="8"/>
      <c r="H2917" s="8"/>
    </row>
    <row r="2918" spans="2:8" x14ac:dyDescent="0.25">
      <c r="B2918" s="8"/>
      <c r="H2918" s="8"/>
    </row>
    <row r="2919" spans="2:8" x14ac:dyDescent="0.25">
      <c r="B2919" s="8"/>
      <c r="H2919" s="8"/>
    </row>
    <row r="2920" spans="2:8" x14ac:dyDescent="0.25">
      <c r="B2920" s="8"/>
      <c r="H2920" s="8"/>
    </row>
    <row r="2921" spans="2:8" x14ac:dyDescent="0.25">
      <c r="B2921" s="8"/>
      <c r="H2921" s="8"/>
    </row>
    <row r="2922" spans="2:8" x14ac:dyDescent="0.25">
      <c r="B2922" s="8"/>
      <c r="H2922" s="8"/>
    </row>
    <row r="2923" spans="2:8" x14ac:dyDescent="0.25">
      <c r="B2923" s="8"/>
      <c r="H2923" s="8"/>
    </row>
    <row r="2924" spans="2:8" x14ac:dyDescent="0.25">
      <c r="B2924" s="8"/>
      <c r="H2924" s="8"/>
    </row>
    <row r="2925" spans="2:8" x14ac:dyDescent="0.25">
      <c r="B2925" s="8"/>
      <c r="H2925" s="8"/>
    </row>
    <row r="2926" spans="2:8" x14ac:dyDescent="0.25">
      <c r="B2926" s="8"/>
      <c r="H2926" s="8"/>
    </row>
    <row r="2927" spans="2:8" x14ac:dyDescent="0.25">
      <c r="B2927" s="8"/>
      <c r="H2927" s="8"/>
    </row>
    <row r="2928" spans="2:8" x14ac:dyDescent="0.25">
      <c r="B2928" s="8"/>
      <c r="H2928" s="8"/>
    </row>
    <row r="2929" spans="2:8" x14ac:dyDescent="0.25">
      <c r="B2929" s="8"/>
      <c r="H2929" s="8"/>
    </row>
    <row r="2930" spans="2:8" x14ac:dyDescent="0.25">
      <c r="B2930" s="8"/>
      <c r="H2930" s="8"/>
    </row>
    <row r="2931" spans="2:8" x14ac:dyDescent="0.25">
      <c r="B2931" s="8"/>
      <c r="H2931" s="8"/>
    </row>
    <row r="2932" spans="2:8" x14ac:dyDescent="0.25">
      <c r="B2932" s="8"/>
      <c r="H2932" s="8"/>
    </row>
    <row r="2933" spans="2:8" x14ac:dyDescent="0.25">
      <c r="B2933" s="8"/>
      <c r="H2933" s="8"/>
    </row>
    <row r="2934" spans="2:8" x14ac:dyDescent="0.25">
      <c r="B2934" s="8"/>
      <c r="H2934" s="8"/>
    </row>
    <row r="2935" spans="2:8" x14ac:dyDescent="0.25">
      <c r="B2935" s="8"/>
      <c r="H2935" s="8"/>
    </row>
    <row r="2936" spans="2:8" x14ac:dyDescent="0.25">
      <c r="B2936" s="8"/>
      <c r="H2936" s="8"/>
    </row>
    <row r="2937" spans="2:8" x14ac:dyDescent="0.25">
      <c r="B2937" s="8"/>
      <c r="H2937" s="8"/>
    </row>
    <row r="2938" spans="2:8" x14ac:dyDescent="0.25">
      <c r="B2938" s="8"/>
      <c r="H2938" s="8"/>
    </row>
    <row r="2939" spans="2:8" x14ac:dyDescent="0.25">
      <c r="B2939" s="8"/>
      <c r="H2939" s="8"/>
    </row>
    <row r="2940" spans="2:8" x14ac:dyDescent="0.25">
      <c r="B2940" s="8"/>
      <c r="H2940" s="8"/>
    </row>
    <row r="2941" spans="2:8" x14ac:dyDescent="0.25">
      <c r="B2941" s="8"/>
      <c r="H2941" s="8"/>
    </row>
    <row r="2942" spans="2:8" x14ac:dyDescent="0.25">
      <c r="B2942" s="8"/>
      <c r="H2942" s="8"/>
    </row>
    <row r="2943" spans="2:8" x14ac:dyDescent="0.25">
      <c r="B2943" s="8"/>
      <c r="H2943" s="8"/>
    </row>
    <row r="2944" spans="2:8" x14ac:dyDescent="0.25">
      <c r="B2944" s="8"/>
      <c r="H2944" s="8"/>
    </row>
    <row r="2945" spans="2:8" x14ac:dyDescent="0.25">
      <c r="B2945" s="8"/>
      <c r="H2945" s="8"/>
    </row>
    <row r="2946" spans="2:8" x14ac:dyDescent="0.25">
      <c r="B2946" s="8"/>
      <c r="H2946" s="8"/>
    </row>
    <row r="2947" spans="2:8" x14ac:dyDescent="0.25">
      <c r="B2947" s="8"/>
      <c r="H2947" s="8"/>
    </row>
    <row r="2948" spans="2:8" x14ac:dyDescent="0.25">
      <c r="B2948" s="8"/>
      <c r="H2948" s="8"/>
    </row>
    <row r="2949" spans="2:8" x14ac:dyDescent="0.25">
      <c r="B2949" s="8"/>
      <c r="H2949" s="8"/>
    </row>
    <row r="2950" spans="2:8" x14ac:dyDescent="0.25">
      <c r="B2950" s="8"/>
      <c r="H2950" s="8"/>
    </row>
    <row r="2951" spans="2:8" x14ac:dyDescent="0.25">
      <c r="B2951" s="8"/>
      <c r="H2951" s="8"/>
    </row>
    <row r="2952" spans="2:8" x14ac:dyDescent="0.25">
      <c r="B2952" s="8"/>
      <c r="H2952" s="8"/>
    </row>
    <row r="2953" spans="2:8" x14ac:dyDescent="0.25">
      <c r="B2953" s="8"/>
      <c r="H2953" s="8"/>
    </row>
    <row r="2954" spans="2:8" x14ac:dyDescent="0.25">
      <c r="B2954" s="8"/>
      <c r="H2954" s="8"/>
    </row>
    <row r="2955" spans="2:8" x14ac:dyDescent="0.25">
      <c r="B2955" s="8"/>
      <c r="H2955" s="8"/>
    </row>
    <row r="2956" spans="2:8" x14ac:dyDescent="0.25">
      <c r="B2956" s="8"/>
      <c r="H2956" s="8"/>
    </row>
    <row r="2957" spans="2:8" x14ac:dyDescent="0.25">
      <c r="B2957" s="8"/>
      <c r="H2957" s="8"/>
    </row>
    <row r="2958" spans="2:8" x14ac:dyDescent="0.25">
      <c r="B2958" s="8"/>
      <c r="H2958" s="8"/>
    </row>
    <row r="2959" spans="2:8" x14ac:dyDescent="0.25">
      <c r="B2959" s="8"/>
      <c r="H2959" s="8"/>
    </row>
    <row r="2960" spans="2:8" x14ac:dyDescent="0.25">
      <c r="B2960" s="8"/>
      <c r="H2960" s="8"/>
    </row>
    <row r="2961" spans="2:8" x14ac:dyDescent="0.25">
      <c r="B2961" s="8"/>
      <c r="H2961" s="8"/>
    </row>
    <row r="2962" spans="2:8" x14ac:dyDescent="0.25">
      <c r="B2962" s="8"/>
      <c r="H2962" s="8"/>
    </row>
    <row r="2963" spans="2:8" x14ac:dyDescent="0.25">
      <c r="B2963" s="8"/>
      <c r="H2963" s="8"/>
    </row>
    <row r="2964" spans="2:8" x14ac:dyDescent="0.25">
      <c r="B2964" s="8"/>
      <c r="H2964" s="8"/>
    </row>
    <row r="2965" spans="2:8" x14ac:dyDescent="0.25">
      <c r="B2965" s="8"/>
      <c r="H2965" s="8"/>
    </row>
    <row r="2966" spans="2:8" x14ac:dyDescent="0.25">
      <c r="B2966" s="8"/>
      <c r="H2966" s="8"/>
    </row>
    <row r="2967" spans="2:8" x14ac:dyDescent="0.25">
      <c r="B2967" s="8"/>
      <c r="H2967" s="8"/>
    </row>
    <row r="2968" spans="2:8" x14ac:dyDescent="0.25">
      <c r="B2968" s="8"/>
      <c r="H2968" s="8"/>
    </row>
    <row r="2969" spans="2:8" x14ac:dyDescent="0.25">
      <c r="B2969" s="8"/>
      <c r="H2969" s="8"/>
    </row>
    <row r="2970" spans="2:8" x14ac:dyDescent="0.25">
      <c r="B2970" s="8"/>
      <c r="H2970" s="8"/>
    </row>
    <row r="2971" spans="2:8" x14ac:dyDescent="0.25">
      <c r="B2971" s="8"/>
      <c r="H2971" s="8"/>
    </row>
    <row r="2972" spans="2:8" x14ac:dyDescent="0.25">
      <c r="B2972" s="8"/>
      <c r="H2972" s="8"/>
    </row>
    <row r="2973" spans="2:8" x14ac:dyDescent="0.25">
      <c r="B2973" s="8"/>
      <c r="H2973" s="8"/>
    </row>
    <row r="2974" spans="2:8" x14ac:dyDescent="0.25">
      <c r="B2974" s="8"/>
      <c r="H2974" s="8"/>
    </row>
    <row r="2975" spans="2:8" x14ac:dyDescent="0.25">
      <c r="B2975" s="8"/>
      <c r="H2975" s="8"/>
    </row>
    <row r="2976" spans="2:8" x14ac:dyDescent="0.25">
      <c r="B2976" s="8"/>
      <c r="H2976" s="8"/>
    </row>
    <row r="2977" spans="2:8" x14ac:dyDescent="0.25">
      <c r="B2977" s="8"/>
      <c r="H2977" s="8"/>
    </row>
    <row r="2978" spans="2:8" x14ac:dyDescent="0.25">
      <c r="B2978" s="8"/>
      <c r="H2978" s="8"/>
    </row>
    <row r="2979" spans="2:8" x14ac:dyDescent="0.25">
      <c r="B2979" s="8"/>
      <c r="H2979" s="8"/>
    </row>
    <row r="2980" spans="2:8" x14ac:dyDescent="0.25">
      <c r="B2980" s="8"/>
      <c r="H2980" s="8"/>
    </row>
    <row r="2981" spans="2:8" x14ac:dyDescent="0.25">
      <c r="B2981" s="8"/>
      <c r="H2981" s="8"/>
    </row>
    <row r="2982" spans="2:8" x14ac:dyDescent="0.25">
      <c r="B2982" s="8"/>
      <c r="H2982" s="8"/>
    </row>
    <row r="2983" spans="2:8" x14ac:dyDescent="0.25">
      <c r="B2983" s="8"/>
      <c r="H2983" s="8"/>
    </row>
    <row r="2984" spans="2:8" x14ac:dyDescent="0.25">
      <c r="B2984" s="8"/>
      <c r="H2984" s="8"/>
    </row>
    <row r="2985" spans="2:8" x14ac:dyDescent="0.25">
      <c r="B2985" s="8"/>
      <c r="H2985" s="8"/>
    </row>
    <row r="2986" spans="2:8" x14ac:dyDescent="0.25">
      <c r="B2986" s="8"/>
      <c r="H2986" s="8"/>
    </row>
    <row r="2987" spans="2:8" x14ac:dyDescent="0.25">
      <c r="B2987" s="8"/>
      <c r="H2987" s="8"/>
    </row>
    <row r="2988" spans="2:8" x14ac:dyDescent="0.25">
      <c r="B2988" s="8"/>
      <c r="H2988" s="8"/>
    </row>
    <row r="2989" spans="2:8" x14ac:dyDescent="0.25">
      <c r="B2989" s="8"/>
      <c r="H2989" s="8"/>
    </row>
    <row r="2990" spans="2:8" x14ac:dyDescent="0.25">
      <c r="B2990" s="8"/>
      <c r="H2990" s="8"/>
    </row>
    <row r="2991" spans="2:8" x14ac:dyDescent="0.25">
      <c r="B2991" s="8"/>
      <c r="H2991" s="8"/>
    </row>
    <row r="2992" spans="2:8" x14ac:dyDescent="0.25">
      <c r="B2992" s="8"/>
      <c r="H2992" s="8"/>
    </row>
    <row r="2993" spans="2:8" x14ac:dyDescent="0.25">
      <c r="B2993" s="8"/>
      <c r="H2993" s="8"/>
    </row>
    <row r="2994" spans="2:8" x14ac:dyDescent="0.25">
      <c r="B2994" s="8"/>
      <c r="H2994" s="8"/>
    </row>
    <row r="2995" spans="2:8" x14ac:dyDescent="0.25">
      <c r="B2995" s="8"/>
      <c r="H2995" s="8"/>
    </row>
    <row r="2996" spans="2:8" x14ac:dyDescent="0.25">
      <c r="B2996" s="8"/>
      <c r="H2996" s="8"/>
    </row>
    <row r="2997" spans="2:8" x14ac:dyDescent="0.25">
      <c r="B2997" s="8"/>
      <c r="H2997" s="8"/>
    </row>
    <row r="2998" spans="2:8" x14ac:dyDescent="0.25">
      <c r="B2998" s="8"/>
      <c r="H2998" s="8"/>
    </row>
    <row r="2999" spans="2:8" x14ac:dyDescent="0.25">
      <c r="B2999" s="8"/>
      <c r="H2999" s="8"/>
    </row>
    <row r="3000" spans="2:8" x14ac:dyDescent="0.25">
      <c r="B3000" s="8"/>
      <c r="H3000" s="8"/>
    </row>
    <row r="3001" spans="2:8" x14ac:dyDescent="0.25">
      <c r="B3001" s="8"/>
      <c r="H3001" s="8"/>
    </row>
    <row r="3002" spans="2:8" x14ac:dyDescent="0.25">
      <c r="B3002" s="8"/>
      <c r="H3002" s="8"/>
    </row>
    <row r="3003" spans="2:8" x14ac:dyDescent="0.25">
      <c r="B3003" s="8"/>
      <c r="H3003" s="8"/>
    </row>
    <row r="3004" spans="2:8" x14ac:dyDescent="0.25">
      <c r="B3004" s="8"/>
      <c r="H3004" s="8"/>
    </row>
    <row r="3005" spans="2:8" x14ac:dyDescent="0.25">
      <c r="B3005" s="8"/>
      <c r="H3005" s="8"/>
    </row>
    <row r="3006" spans="2:8" x14ac:dyDescent="0.25">
      <c r="B3006" s="8"/>
      <c r="H3006" s="8"/>
    </row>
    <row r="3007" spans="2:8" x14ac:dyDescent="0.25">
      <c r="B3007" s="8"/>
      <c r="H3007" s="8"/>
    </row>
    <row r="3008" spans="2:8" x14ac:dyDescent="0.25">
      <c r="B3008" s="8"/>
      <c r="H3008" s="8"/>
    </row>
    <row r="3009" spans="2:8" x14ac:dyDescent="0.25">
      <c r="B3009" s="8"/>
      <c r="H3009" s="8"/>
    </row>
    <row r="3010" spans="2:8" x14ac:dyDescent="0.25">
      <c r="B3010" s="8"/>
      <c r="H3010" s="8"/>
    </row>
    <row r="3011" spans="2:8" x14ac:dyDescent="0.25">
      <c r="B3011" s="8"/>
      <c r="H3011" s="8"/>
    </row>
    <row r="3012" spans="2:8" x14ac:dyDescent="0.25">
      <c r="B3012" s="8"/>
      <c r="H3012" s="8"/>
    </row>
    <row r="3013" spans="2:8" x14ac:dyDescent="0.25">
      <c r="B3013" s="8"/>
      <c r="H3013" s="8"/>
    </row>
    <row r="3014" spans="2:8" x14ac:dyDescent="0.25">
      <c r="B3014" s="8"/>
      <c r="H3014" s="8"/>
    </row>
    <row r="3015" spans="2:8" x14ac:dyDescent="0.25">
      <c r="B3015" s="8"/>
      <c r="H3015" s="8"/>
    </row>
    <row r="3016" spans="2:8" x14ac:dyDescent="0.25">
      <c r="B3016" s="8"/>
      <c r="H3016" s="8"/>
    </row>
    <row r="3017" spans="2:8" x14ac:dyDescent="0.25">
      <c r="B3017" s="8"/>
      <c r="H3017" s="8"/>
    </row>
    <row r="3018" spans="2:8" x14ac:dyDescent="0.25">
      <c r="B3018" s="8"/>
      <c r="H3018" s="8"/>
    </row>
    <row r="3019" spans="2:8" x14ac:dyDescent="0.25">
      <c r="B3019" s="8"/>
      <c r="H3019" s="8"/>
    </row>
    <row r="3020" spans="2:8" x14ac:dyDescent="0.25">
      <c r="B3020" s="8"/>
      <c r="H3020" s="8"/>
    </row>
    <row r="3021" spans="2:8" x14ac:dyDescent="0.25">
      <c r="B3021" s="8"/>
      <c r="H3021" s="8"/>
    </row>
    <row r="3022" spans="2:8" x14ac:dyDescent="0.25">
      <c r="B3022" s="8"/>
      <c r="H3022" s="8"/>
    </row>
    <row r="3023" spans="2:8" x14ac:dyDescent="0.25">
      <c r="B3023" s="8"/>
      <c r="H3023" s="8"/>
    </row>
    <row r="3024" spans="2:8" x14ac:dyDescent="0.25">
      <c r="B3024" s="8"/>
      <c r="H3024" s="8"/>
    </row>
    <row r="3025" spans="2:8" x14ac:dyDescent="0.25">
      <c r="B3025" s="8"/>
      <c r="H3025" s="8"/>
    </row>
    <row r="3026" spans="2:8" x14ac:dyDescent="0.25">
      <c r="B3026" s="8"/>
      <c r="H3026" s="8"/>
    </row>
    <row r="3027" spans="2:8" x14ac:dyDescent="0.25">
      <c r="B3027" s="8"/>
      <c r="H3027" s="8"/>
    </row>
    <row r="3028" spans="2:8" x14ac:dyDescent="0.25">
      <c r="B3028" s="8"/>
      <c r="H3028" s="8"/>
    </row>
    <row r="3029" spans="2:8" x14ac:dyDescent="0.25">
      <c r="B3029" s="8"/>
      <c r="H3029" s="8"/>
    </row>
    <row r="3030" spans="2:8" x14ac:dyDescent="0.25">
      <c r="B3030" s="8"/>
      <c r="H3030" s="8"/>
    </row>
    <row r="3031" spans="2:8" x14ac:dyDescent="0.25">
      <c r="B3031" s="8"/>
      <c r="H3031" s="8"/>
    </row>
    <row r="3032" spans="2:8" x14ac:dyDescent="0.25">
      <c r="B3032" s="8"/>
      <c r="H3032" s="8"/>
    </row>
    <row r="3033" spans="2:8" x14ac:dyDescent="0.25">
      <c r="B3033" s="8"/>
      <c r="H3033" s="8"/>
    </row>
    <row r="3034" spans="2:8" x14ac:dyDescent="0.25">
      <c r="B3034" s="8"/>
      <c r="H3034" s="8"/>
    </row>
    <row r="3035" spans="2:8" x14ac:dyDescent="0.25">
      <c r="B3035" s="8"/>
      <c r="H3035" s="8"/>
    </row>
    <row r="3036" spans="2:8" x14ac:dyDescent="0.25">
      <c r="B3036" s="8"/>
      <c r="H3036" s="8"/>
    </row>
    <row r="3037" spans="2:8" x14ac:dyDescent="0.25">
      <c r="B3037" s="8"/>
      <c r="H3037" s="8"/>
    </row>
    <row r="3038" spans="2:8" x14ac:dyDescent="0.25">
      <c r="B3038" s="8"/>
      <c r="H3038" s="8"/>
    </row>
    <row r="3039" spans="2:8" x14ac:dyDescent="0.25">
      <c r="B3039" s="8"/>
      <c r="H3039" s="8"/>
    </row>
    <row r="3040" spans="2:8" x14ac:dyDescent="0.25">
      <c r="B3040" s="8"/>
      <c r="H3040" s="8"/>
    </row>
    <row r="3041" spans="2:8" x14ac:dyDescent="0.25">
      <c r="B3041" s="8"/>
      <c r="H3041" s="8"/>
    </row>
    <row r="3042" spans="2:8" x14ac:dyDescent="0.25">
      <c r="B3042" s="8"/>
      <c r="H3042" s="8"/>
    </row>
    <row r="3043" spans="2:8" x14ac:dyDescent="0.25">
      <c r="B3043" s="8"/>
      <c r="H3043" s="8"/>
    </row>
    <row r="3044" spans="2:8" x14ac:dyDescent="0.25">
      <c r="B3044" s="8"/>
      <c r="H3044" s="8"/>
    </row>
    <row r="3045" spans="2:8" x14ac:dyDescent="0.25">
      <c r="B3045" s="8"/>
      <c r="H3045" s="8"/>
    </row>
    <row r="3046" spans="2:8" x14ac:dyDescent="0.25">
      <c r="B3046" s="8"/>
      <c r="H3046" s="8"/>
    </row>
    <row r="3047" spans="2:8" x14ac:dyDescent="0.25">
      <c r="B3047" s="8"/>
      <c r="H3047" s="8"/>
    </row>
    <row r="3048" spans="2:8" x14ac:dyDescent="0.25">
      <c r="B3048" s="8"/>
      <c r="H3048" s="8"/>
    </row>
    <row r="3049" spans="2:8" x14ac:dyDescent="0.25">
      <c r="B3049" s="8"/>
      <c r="H3049" s="8"/>
    </row>
    <row r="3050" spans="2:8" x14ac:dyDescent="0.25">
      <c r="B3050" s="8"/>
      <c r="H3050" s="8"/>
    </row>
    <row r="3051" spans="2:8" x14ac:dyDescent="0.25">
      <c r="B3051" s="8"/>
      <c r="H3051" s="8"/>
    </row>
    <row r="3052" spans="2:8" x14ac:dyDescent="0.25">
      <c r="B3052" s="8"/>
      <c r="H3052" s="8"/>
    </row>
    <row r="3053" spans="2:8" x14ac:dyDescent="0.25">
      <c r="B3053" s="8"/>
      <c r="H3053" s="8"/>
    </row>
    <row r="3054" spans="2:8" x14ac:dyDescent="0.25">
      <c r="B3054" s="8"/>
      <c r="H3054" s="8"/>
    </row>
    <row r="3055" spans="2:8" x14ac:dyDescent="0.25">
      <c r="B3055" s="8"/>
      <c r="H3055" s="8"/>
    </row>
    <row r="3056" spans="2:8" x14ac:dyDescent="0.25">
      <c r="B3056" s="8"/>
      <c r="H3056" s="8"/>
    </row>
    <row r="3057" spans="2:8" x14ac:dyDescent="0.25">
      <c r="B3057" s="8"/>
      <c r="H3057" s="8"/>
    </row>
    <row r="3058" spans="2:8" x14ac:dyDescent="0.25">
      <c r="B3058" s="8"/>
      <c r="H3058" s="8"/>
    </row>
    <row r="3059" spans="2:8" x14ac:dyDescent="0.25">
      <c r="B3059" s="8"/>
      <c r="H3059" s="8"/>
    </row>
    <row r="3060" spans="2:8" x14ac:dyDescent="0.25">
      <c r="B3060" s="8"/>
      <c r="H3060" s="8"/>
    </row>
    <row r="3061" spans="2:8" x14ac:dyDescent="0.25">
      <c r="B3061" s="8"/>
      <c r="H3061" s="8"/>
    </row>
    <row r="3062" spans="2:8" x14ac:dyDescent="0.25">
      <c r="B3062" s="8"/>
      <c r="H3062" s="8"/>
    </row>
    <row r="3063" spans="2:8" x14ac:dyDescent="0.25">
      <c r="B3063" s="8"/>
      <c r="H3063" s="8"/>
    </row>
    <row r="3064" spans="2:8" x14ac:dyDescent="0.25">
      <c r="B3064" s="8"/>
      <c r="H3064" s="8"/>
    </row>
    <row r="3065" spans="2:8" x14ac:dyDescent="0.25">
      <c r="B3065" s="8"/>
      <c r="H3065" s="8"/>
    </row>
    <row r="3066" spans="2:8" x14ac:dyDescent="0.25">
      <c r="B3066" s="8"/>
      <c r="H3066" s="8"/>
    </row>
    <row r="3067" spans="2:8" x14ac:dyDescent="0.25">
      <c r="B3067" s="8"/>
      <c r="H3067" s="8"/>
    </row>
    <row r="3068" spans="2:8" x14ac:dyDescent="0.25">
      <c r="B3068" s="8"/>
      <c r="H3068" s="8"/>
    </row>
    <row r="3069" spans="2:8" x14ac:dyDescent="0.25">
      <c r="B3069" s="8"/>
      <c r="H3069" s="8"/>
    </row>
    <row r="3070" spans="2:8" x14ac:dyDescent="0.25">
      <c r="B3070" s="8"/>
      <c r="H3070" s="8"/>
    </row>
    <row r="3071" spans="2:8" x14ac:dyDescent="0.25">
      <c r="B3071" s="8"/>
      <c r="H3071" s="8"/>
    </row>
    <row r="3072" spans="2:8" x14ac:dyDescent="0.25">
      <c r="B3072" s="8"/>
      <c r="H3072" s="8"/>
    </row>
    <row r="3073" spans="2:8" x14ac:dyDescent="0.25">
      <c r="B3073" s="8"/>
      <c r="H3073" s="8"/>
    </row>
    <row r="3074" spans="2:8" x14ac:dyDescent="0.25">
      <c r="B3074" s="8"/>
      <c r="H3074" s="8"/>
    </row>
    <row r="3075" spans="2:8" x14ac:dyDescent="0.25">
      <c r="B3075" s="8"/>
      <c r="H3075" s="8"/>
    </row>
    <row r="3076" spans="2:8" x14ac:dyDescent="0.25">
      <c r="B3076" s="8"/>
      <c r="H3076" s="8"/>
    </row>
    <row r="3077" spans="2:8" x14ac:dyDescent="0.25">
      <c r="B3077" s="8"/>
      <c r="H3077" s="8"/>
    </row>
    <row r="3078" spans="2:8" x14ac:dyDescent="0.25">
      <c r="B3078" s="8"/>
      <c r="H3078" s="8"/>
    </row>
    <row r="3079" spans="2:8" x14ac:dyDescent="0.25">
      <c r="B3079" s="8"/>
      <c r="H3079" s="8"/>
    </row>
    <row r="3080" spans="2:8" x14ac:dyDescent="0.25">
      <c r="B3080" s="8"/>
      <c r="H3080" s="8"/>
    </row>
    <row r="3081" spans="2:8" x14ac:dyDescent="0.25">
      <c r="B3081" s="8"/>
      <c r="H3081" s="8"/>
    </row>
    <row r="3082" spans="2:8" x14ac:dyDescent="0.25">
      <c r="B3082" s="8"/>
      <c r="H3082" s="8"/>
    </row>
    <row r="3083" spans="2:8" x14ac:dyDescent="0.25">
      <c r="B3083" s="8"/>
      <c r="H3083" s="8"/>
    </row>
    <row r="3084" spans="2:8" x14ac:dyDescent="0.25">
      <c r="B3084" s="8"/>
      <c r="H3084" s="8"/>
    </row>
    <row r="3085" spans="2:8" x14ac:dyDescent="0.25">
      <c r="B3085" s="8"/>
      <c r="H3085" s="8"/>
    </row>
    <row r="3086" spans="2:8" x14ac:dyDescent="0.25">
      <c r="B3086" s="8"/>
      <c r="H3086" s="8"/>
    </row>
    <row r="3087" spans="2:8" x14ac:dyDescent="0.25">
      <c r="B3087" s="8"/>
      <c r="H3087" s="8"/>
    </row>
    <row r="3088" spans="2:8" x14ac:dyDescent="0.25">
      <c r="B3088" s="8"/>
      <c r="H3088" s="8"/>
    </row>
    <row r="3089" spans="2:8" x14ac:dyDescent="0.25">
      <c r="B3089" s="8"/>
      <c r="H3089" s="8"/>
    </row>
    <row r="3090" spans="2:8" x14ac:dyDescent="0.25">
      <c r="B3090" s="8"/>
      <c r="H3090" s="8"/>
    </row>
    <row r="3091" spans="2:8" x14ac:dyDescent="0.25">
      <c r="B3091" s="8"/>
      <c r="H3091" s="8"/>
    </row>
    <row r="3092" spans="2:8" x14ac:dyDescent="0.25">
      <c r="B3092" s="8"/>
      <c r="H3092" s="8"/>
    </row>
    <row r="3093" spans="2:8" x14ac:dyDescent="0.25">
      <c r="B3093" s="8"/>
      <c r="H3093" s="8"/>
    </row>
    <row r="3094" spans="2:8" x14ac:dyDescent="0.25">
      <c r="B3094" s="8"/>
      <c r="H3094" s="8"/>
    </row>
    <row r="3095" spans="2:8" x14ac:dyDescent="0.25">
      <c r="B3095" s="8"/>
      <c r="H3095" s="8"/>
    </row>
    <row r="3096" spans="2:8" x14ac:dyDescent="0.25">
      <c r="B3096" s="8"/>
      <c r="H3096" s="8"/>
    </row>
    <row r="3097" spans="2:8" x14ac:dyDescent="0.25">
      <c r="B3097" s="8"/>
      <c r="H3097" s="8"/>
    </row>
    <row r="3098" spans="2:8" x14ac:dyDescent="0.25">
      <c r="B3098" s="8"/>
      <c r="H3098" s="8"/>
    </row>
    <row r="3099" spans="2:8" x14ac:dyDescent="0.25">
      <c r="B3099" s="8"/>
      <c r="H3099" s="8"/>
    </row>
    <row r="3100" spans="2:8" x14ac:dyDescent="0.25">
      <c r="B3100" s="8"/>
      <c r="H3100" s="8"/>
    </row>
    <row r="3101" spans="2:8" x14ac:dyDescent="0.25">
      <c r="B3101" s="8"/>
      <c r="H3101" s="8"/>
    </row>
    <row r="3102" spans="2:8" x14ac:dyDescent="0.25">
      <c r="B3102" s="8"/>
      <c r="H3102" s="8"/>
    </row>
    <row r="3103" spans="2:8" x14ac:dyDescent="0.25">
      <c r="B3103" s="8"/>
      <c r="H3103" s="8"/>
    </row>
    <row r="3104" spans="2:8" x14ac:dyDescent="0.25">
      <c r="B3104" s="8"/>
      <c r="H3104" s="8"/>
    </row>
    <row r="3105" spans="2:8" x14ac:dyDescent="0.25">
      <c r="B3105" s="8"/>
      <c r="H3105" s="8"/>
    </row>
    <row r="3106" spans="2:8" x14ac:dyDescent="0.25">
      <c r="B3106" s="8"/>
      <c r="H3106" s="8"/>
    </row>
    <row r="3107" spans="2:8" x14ac:dyDescent="0.25">
      <c r="B3107" s="8"/>
      <c r="H3107" s="8"/>
    </row>
    <row r="3108" spans="2:8" x14ac:dyDescent="0.25">
      <c r="B3108" s="8"/>
      <c r="H3108" s="8"/>
    </row>
    <row r="3109" spans="2:8" x14ac:dyDescent="0.25">
      <c r="B3109" s="8"/>
      <c r="H3109" s="8"/>
    </row>
    <row r="3110" spans="2:8" x14ac:dyDescent="0.25">
      <c r="B3110" s="8"/>
      <c r="H3110" s="8"/>
    </row>
    <row r="3111" spans="2:8" x14ac:dyDescent="0.25">
      <c r="B3111" s="8"/>
      <c r="H3111" s="8"/>
    </row>
    <row r="3112" spans="2:8" x14ac:dyDescent="0.25">
      <c r="B3112" s="8"/>
      <c r="H3112" s="8"/>
    </row>
    <row r="3113" spans="2:8" x14ac:dyDescent="0.25">
      <c r="B3113" s="8"/>
      <c r="H3113" s="8"/>
    </row>
    <row r="3114" spans="2:8" x14ac:dyDescent="0.25">
      <c r="B3114" s="8"/>
      <c r="H3114" s="8"/>
    </row>
    <row r="3115" spans="2:8" x14ac:dyDescent="0.25">
      <c r="B3115" s="8"/>
      <c r="H3115" s="8"/>
    </row>
    <row r="3116" spans="2:8" x14ac:dyDescent="0.25">
      <c r="B3116" s="8"/>
      <c r="H3116" s="8"/>
    </row>
    <row r="3117" spans="2:8" x14ac:dyDescent="0.25">
      <c r="B3117" s="8"/>
      <c r="H3117" s="8"/>
    </row>
    <row r="3118" spans="2:8" x14ac:dyDescent="0.25">
      <c r="B3118" s="8"/>
      <c r="H3118" s="8"/>
    </row>
    <row r="3119" spans="2:8" x14ac:dyDescent="0.25">
      <c r="B3119" s="8"/>
      <c r="H3119" s="8"/>
    </row>
    <row r="3120" spans="2:8" x14ac:dyDescent="0.25">
      <c r="B3120" s="8"/>
      <c r="H3120" s="8"/>
    </row>
    <row r="3121" spans="2:8" x14ac:dyDescent="0.25">
      <c r="B3121" s="8"/>
      <c r="H3121" s="8"/>
    </row>
    <row r="3122" spans="2:8" x14ac:dyDescent="0.25">
      <c r="B3122" s="8"/>
      <c r="H3122" s="8"/>
    </row>
    <row r="3123" spans="2:8" x14ac:dyDescent="0.25">
      <c r="B3123" s="8"/>
      <c r="H3123" s="8"/>
    </row>
    <row r="3124" spans="2:8" x14ac:dyDescent="0.25">
      <c r="B3124" s="8"/>
      <c r="H3124" s="8"/>
    </row>
    <row r="3125" spans="2:8" x14ac:dyDescent="0.25">
      <c r="B3125" s="8"/>
      <c r="H3125" s="8"/>
    </row>
    <row r="3126" spans="2:8" x14ac:dyDescent="0.25">
      <c r="B3126" s="8"/>
      <c r="H3126" s="8"/>
    </row>
    <row r="3127" spans="2:8" x14ac:dyDescent="0.25">
      <c r="B3127" s="8"/>
      <c r="H3127" s="8"/>
    </row>
    <row r="3128" spans="2:8" x14ac:dyDescent="0.25">
      <c r="B3128" s="8"/>
      <c r="H3128" s="8"/>
    </row>
    <row r="3129" spans="2:8" x14ac:dyDescent="0.25">
      <c r="B3129" s="8"/>
      <c r="H3129" s="8"/>
    </row>
    <row r="3130" spans="2:8" x14ac:dyDescent="0.25">
      <c r="B3130" s="8"/>
      <c r="H3130" s="8"/>
    </row>
    <row r="3131" spans="2:8" x14ac:dyDescent="0.25">
      <c r="B3131" s="8"/>
      <c r="H3131" s="8"/>
    </row>
    <row r="3132" spans="2:8" x14ac:dyDescent="0.25">
      <c r="B3132" s="8"/>
      <c r="H3132" s="8"/>
    </row>
    <row r="3133" spans="2:8" x14ac:dyDescent="0.25">
      <c r="B3133" s="8"/>
      <c r="H3133" s="8"/>
    </row>
    <row r="3134" spans="2:8" x14ac:dyDescent="0.25">
      <c r="B3134" s="8"/>
      <c r="H3134" s="8"/>
    </row>
    <row r="3135" spans="2:8" x14ac:dyDescent="0.25">
      <c r="B3135" s="8"/>
      <c r="H3135" s="8"/>
    </row>
    <row r="3136" spans="2:8" x14ac:dyDescent="0.25">
      <c r="B3136" s="8"/>
      <c r="H3136" s="8"/>
    </row>
    <row r="3137" spans="2:8" x14ac:dyDescent="0.25">
      <c r="B3137" s="8"/>
      <c r="H3137" s="8"/>
    </row>
    <row r="3138" spans="2:8" x14ac:dyDescent="0.25">
      <c r="B3138" s="8"/>
      <c r="H3138" s="8"/>
    </row>
    <row r="3139" spans="2:8" x14ac:dyDescent="0.25">
      <c r="B3139" s="8"/>
      <c r="H3139" s="8"/>
    </row>
    <row r="3140" spans="2:8" x14ac:dyDescent="0.25">
      <c r="B3140" s="8"/>
      <c r="H3140" s="8"/>
    </row>
    <row r="3141" spans="2:8" x14ac:dyDescent="0.25">
      <c r="B3141" s="8"/>
      <c r="H3141" s="8"/>
    </row>
    <row r="3142" spans="2:8" x14ac:dyDescent="0.25">
      <c r="B3142" s="8"/>
      <c r="H3142" s="8"/>
    </row>
    <row r="3143" spans="2:8" x14ac:dyDescent="0.25">
      <c r="B3143" s="8"/>
      <c r="H3143" s="8"/>
    </row>
    <row r="3144" spans="2:8" x14ac:dyDescent="0.25">
      <c r="B3144" s="8"/>
      <c r="H3144" s="8"/>
    </row>
    <row r="3145" spans="2:8" x14ac:dyDescent="0.25">
      <c r="B3145" s="8"/>
      <c r="H3145" s="8"/>
    </row>
    <row r="3146" spans="2:8" x14ac:dyDescent="0.25">
      <c r="B3146" s="8"/>
      <c r="H3146" s="8"/>
    </row>
    <row r="3147" spans="2:8" x14ac:dyDescent="0.25">
      <c r="B3147" s="8"/>
      <c r="H3147" s="8"/>
    </row>
    <row r="3148" spans="2:8" x14ac:dyDescent="0.25">
      <c r="B3148" s="8"/>
      <c r="H3148" s="8"/>
    </row>
    <row r="3149" spans="2:8" x14ac:dyDescent="0.25">
      <c r="B3149" s="8"/>
      <c r="H3149" s="8"/>
    </row>
    <row r="3150" spans="2:8" x14ac:dyDescent="0.25">
      <c r="B3150" s="8"/>
      <c r="H3150" s="8"/>
    </row>
    <row r="3151" spans="2:8" x14ac:dyDescent="0.25">
      <c r="B3151" s="8"/>
      <c r="H3151" s="8"/>
    </row>
    <row r="3152" spans="2:8" x14ac:dyDescent="0.25">
      <c r="B3152" s="8"/>
      <c r="H3152" s="8"/>
    </row>
    <row r="3153" spans="2:8" x14ac:dyDescent="0.25">
      <c r="B3153" s="8"/>
      <c r="H3153" s="8"/>
    </row>
    <row r="3154" spans="2:8" x14ac:dyDescent="0.25">
      <c r="B3154" s="8"/>
      <c r="H3154" s="8"/>
    </row>
    <row r="3155" spans="2:8" x14ac:dyDescent="0.25">
      <c r="B3155" s="8"/>
      <c r="H3155" s="8"/>
    </row>
    <row r="3156" spans="2:8" x14ac:dyDescent="0.25">
      <c r="B3156" s="8"/>
      <c r="H3156" s="8"/>
    </row>
    <row r="3157" spans="2:8" x14ac:dyDescent="0.25">
      <c r="B3157" s="8"/>
      <c r="H3157" s="8"/>
    </row>
    <row r="3158" spans="2:8" x14ac:dyDescent="0.25">
      <c r="B3158" s="8"/>
      <c r="H3158" s="8"/>
    </row>
    <row r="3159" spans="2:8" x14ac:dyDescent="0.25">
      <c r="B3159" s="8"/>
      <c r="H3159" s="8"/>
    </row>
    <row r="3160" spans="2:8" x14ac:dyDescent="0.25">
      <c r="B3160" s="8"/>
      <c r="H3160" s="8"/>
    </row>
    <row r="3161" spans="2:8" x14ac:dyDescent="0.25">
      <c r="B3161" s="8"/>
      <c r="H3161" s="8"/>
    </row>
    <row r="3162" spans="2:8" x14ac:dyDescent="0.25">
      <c r="B3162" s="8"/>
      <c r="H3162" s="8"/>
    </row>
    <row r="3163" spans="2:8" x14ac:dyDescent="0.25">
      <c r="B3163" s="8"/>
      <c r="H3163" s="8"/>
    </row>
    <row r="3164" spans="2:8" x14ac:dyDescent="0.25">
      <c r="B3164" s="8"/>
      <c r="H3164" s="8"/>
    </row>
    <row r="3165" spans="2:8" x14ac:dyDescent="0.25">
      <c r="B3165" s="8"/>
      <c r="H3165" s="8"/>
    </row>
    <row r="3166" spans="2:8" x14ac:dyDescent="0.25">
      <c r="B3166" s="8"/>
      <c r="H3166" s="8"/>
    </row>
    <row r="3167" spans="2:8" x14ac:dyDescent="0.25">
      <c r="B3167" s="8"/>
      <c r="H3167" s="8"/>
    </row>
    <row r="3168" spans="2:8" x14ac:dyDescent="0.25">
      <c r="B3168" s="8"/>
      <c r="H3168" s="8"/>
    </row>
    <row r="3169" spans="2:8" x14ac:dyDescent="0.25">
      <c r="B3169" s="8"/>
      <c r="H3169" s="8"/>
    </row>
    <row r="3170" spans="2:8" x14ac:dyDescent="0.25">
      <c r="B3170" s="8"/>
      <c r="H3170" s="8"/>
    </row>
    <row r="3171" spans="2:8" x14ac:dyDescent="0.25">
      <c r="B3171" s="8"/>
      <c r="H3171" s="8"/>
    </row>
    <row r="3172" spans="2:8" x14ac:dyDescent="0.25">
      <c r="B3172" s="8"/>
      <c r="H3172" s="8"/>
    </row>
    <row r="3173" spans="2:8" x14ac:dyDescent="0.25">
      <c r="B3173" s="8"/>
      <c r="H3173" s="8"/>
    </row>
    <row r="3174" spans="2:8" x14ac:dyDescent="0.25">
      <c r="B3174" s="8"/>
      <c r="H3174" s="8"/>
    </row>
    <row r="3175" spans="2:8" x14ac:dyDescent="0.25">
      <c r="B3175" s="8"/>
      <c r="H3175" s="8"/>
    </row>
    <row r="3176" spans="2:8" x14ac:dyDescent="0.25">
      <c r="B3176" s="8"/>
      <c r="H3176" s="8"/>
    </row>
    <row r="3177" spans="2:8" x14ac:dyDescent="0.25">
      <c r="B3177" s="8"/>
      <c r="H3177" s="8"/>
    </row>
    <row r="3178" spans="2:8" x14ac:dyDescent="0.25">
      <c r="B3178" s="8"/>
      <c r="H3178" s="8"/>
    </row>
    <row r="3179" spans="2:8" x14ac:dyDescent="0.25">
      <c r="B3179" s="8"/>
      <c r="H3179" s="8"/>
    </row>
    <row r="3180" spans="2:8" x14ac:dyDescent="0.25">
      <c r="B3180" s="8"/>
      <c r="H3180" s="8"/>
    </row>
    <row r="3181" spans="2:8" x14ac:dyDescent="0.25">
      <c r="B3181" s="8"/>
      <c r="H3181" s="8"/>
    </row>
    <row r="3182" spans="2:8" x14ac:dyDescent="0.25">
      <c r="B3182" s="8"/>
      <c r="H3182" s="8"/>
    </row>
    <row r="3183" spans="2:8" x14ac:dyDescent="0.25">
      <c r="B3183" s="8"/>
      <c r="H3183" s="8"/>
    </row>
    <row r="3184" spans="2:8" x14ac:dyDescent="0.25">
      <c r="B3184" s="8"/>
      <c r="H3184" s="8"/>
    </row>
    <row r="3185" spans="2:8" x14ac:dyDescent="0.25">
      <c r="B3185" s="8"/>
      <c r="H3185" s="8"/>
    </row>
    <row r="3186" spans="2:8" x14ac:dyDescent="0.25">
      <c r="B3186" s="8"/>
      <c r="H3186" s="8"/>
    </row>
    <row r="3187" spans="2:8" x14ac:dyDescent="0.25">
      <c r="B3187" s="8"/>
      <c r="H3187" s="8"/>
    </row>
    <row r="3188" spans="2:8" x14ac:dyDescent="0.25">
      <c r="B3188" s="8"/>
      <c r="H3188" s="8"/>
    </row>
    <row r="3189" spans="2:8" x14ac:dyDescent="0.25">
      <c r="B3189" s="8"/>
      <c r="H3189" s="8"/>
    </row>
    <row r="3190" spans="2:8" x14ac:dyDescent="0.25">
      <c r="B3190" s="8"/>
      <c r="H3190" s="8"/>
    </row>
    <row r="3191" spans="2:8" x14ac:dyDescent="0.25">
      <c r="B3191" s="8"/>
      <c r="H3191" s="8"/>
    </row>
    <row r="3192" spans="2:8" x14ac:dyDescent="0.25">
      <c r="B3192" s="8"/>
      <c r="H3192" s="8"/>
    </row>
    <row r="3193" spans="2:8" x14ac:dyDescent="0.25">
      <c r="B3193" s="8"/>
      <c r="H3193" s="8"/>
    </row>
    <row r="3194" spans="2:8" x14ac:dyDescent="0.25">
      <c r="B3194" s="8"/>
      <c r="H3194" s="8"/>
    </row>
    <row r="3195" spans="2:8" x14ac:dyDescent="0.25">
      <c r="B3195" s="8"/>
      <c r="H3195" s="8"/>
    </row>
    <row r="3196" spans="2:8" x14ac:dyDescent="0.25">
      <c r="B3196" s="8"/>
      <c r="H3196" s="8"/>
    </row>
    <row r="3197" spans="2:8" x14ac:dyDescent="0.25">
      <c r="B3197" s="8"/>
      <c r="H3197" s="8"/>
    </row>
    <row r="3198" spans="2:8" x14ac:dyDescent="0.25">
      <c r="B3198" s="8"/>
      <c r="H3198" s="8"/>
    </row>
    <row r="3199" spans="2:8" x14ac:dyDescent="0.25">
      <c r="B3199" s="8"/>
      <c r="H3199" s="8"/>
    </row>
    <row r="3200" spans="2:8" x14ac:dyDescent="0.25">
      <c r="B3200" s="8"/>
      <c r="H3200" s="8"/>
    </row>
    <row r="3201" spans="2:8" x14ac:dyDescent="0.25">
      <c r="B3201" s="8"/>
      <c r="H3201" s="8"/>
    </row>
    <row r="3202" spans="2:8" x14ac:dyDescent="0.25">
      <c r="B3202" s="8"/>
      <c r="H3202" s="8"/>
    </row>
    <row r="3203" spans="2:8" x14ac:dyDescent="0.25">
      <c r="B3203" s="8"/>
      <c r="H3203" s="8"/>
    </row>
    <row r="3204" spans="2:8" x14ac:dyDescent="0.25">
      <c r="B3204" s="8"/>
      <c r="H3204" s="8"/>
    </row>
    <row r="3205" spans="2:8" x14ac:dyDescent="0.25">
      <c r="B3205" s="8"/>
      <c r="H3205" s="8"/>
    </row>
    <row r="3206" spans="2:8" x14ac:dyDescent="0.25">
      <c r="B3206" s="8"/>
      <c r="H3206" s="8"/>
    </row>
    <row r="3207" spans="2:8" x14ac:dyDescent="0.25">
      <c r="B3207" s="8"/>
      <c r="H3207" s="8"/>
    </row>
    <row r="3208" spans="2:8" x14ac:dyDescent="0.25">
      <c r="B3208" s="8"/>
      <c r="H3208" s="8"/>
    </row>
    <row r="3209" spans="2:8" x14ac:dyDescent="0.25">
      <c r="B3209" s="8"/>
      <c r="H3209" s="8"/>
    </row>
    <row r="3210" spans="2:8" x14ac:dyDescent="0.25">
      <c r="B3210" s="8"/>
      <c r="H3210" s="8"/>
    </row>
    <row r="3211" spans="2:8" x14ac:dyDescent="0.25">
      <c r="B3211" s="8"/>
      <c r="H3211" s="8"/>
    </row>
    <row r="3212" spans="2:8" x14ac:dyDescent="0.25">
      <c r="B3212" s="8"/>
      <c r="H3212" s="8"/>
    </row>
    <row r="3213" spans="2:8" x14ac:dyDescent="0.25">
      <c r="B3213" s="8"/>
      <c r="H3213" s="8"/>
    </row>
    <row r="3214" spans="2:8" x14ac:dyDescent="0.25">
      <c r="B3214" s="8"/>
      <c r="H3214" s="8"/>
    </row>
    <row r="3215" spans="2:8" x14ac:dyDescent="0.25">
      <c r="B3215" s="8"/>
      <c r="H3215" s="8"/>
    </row>
    <row r="3216" spans="2:8" x14ac:dyDescent="0.25">
      <c r="B3216" s="8"/>
      <c r="H3216" s="8"/>
    </row>
    <row r="3217" spans="2:8" x14ac:dyDescent="0.25">
      <c r="B3217" s="8"/>
      <c r="H3217" s="8"/>
    </row>
    <row r="3218" spans="2:8" x14ac:dyDescent="0.25">
      <c r="B3218" s="8"/>
      <c r="H3218" s="8"/>
    </row>
    <row r="3219" spans="2:8" x14ac:dyDescent="0.25">
      <c r="B3219" s="8"/>
      <c r="H3219" s="8"/>
    </row>
    <row r="3220" spans="2:8" x14ac:dyDescent="0.25">
      <c r="B3220" s="8"/>
      <c r="H3220" s="8"/>
    </row>
    <row r="3221" spans="2:8" x14ac:dyDescent="0.25">
      <c r="B3221" s="8"/>
      <c r="H3221" s="8"/>
    </row>
    <row r="3222" spans="2:8" x14ac:dyDescent="0.25">
      <c r="B3222" s="8"/>
      <c r="H3222" s="8"/>
    </row>
    <row r="3223" spans="2:8" x14ac:dyDescent="0.25">
      <c r="B3223" s="8"/>
      <c r="H3223" s="8"/>
    </row>
    <row r="3224" spans="2:8" x14ac:dyDescent="0.25">
      <c r="B3224" s="8"/>
      <c r="H3224" s="8"/>
    </row>
    <row r="3225" spans="2:8" x14ac:dyDescent="0.25">
      <c r="B3225" s="8"/>
      <c r="H3225" s="8"/>
    </row>
    <row r="3226" spans="2:8" x14ac:dyDescent="0.25">
      <c r="B3226" s="8"/>
      <c r="H3226" s="8"/>
    </row>
    <row r="3227" spans="2:8" x14ac:dyDescent="0.25">
      <c r="B3227" s="8"/>
      <c r="H3227" s="8"/>
    </row>
    <row r="3228" spans="2:8" x14ac:dyDescent="0.25">
      <c r="B3228" s="8"/>
      <c r="H3228" s="8"/>
    </row>
    <row r="3229" spans="2:8" x14ac:dyDescent="0.25">
      <c r="B3229" s="8"/>
      <c r="H3229" s="8"/>
    </row>
    <row r="3230" spans="2:8" x14ac:dyDescent="0.25">
      <c r="B3230" s="8"/>
      <c r="H3230" s="8"/>
    </row>
    <row r="3231" spans="2:8" x14ac:dyDescent="0.25">
      <c r="B3231" s="8"/>
      <c r="H3231" s="8"/>
    </row>
    <row r="3232" spans="2:8" x14ac:dyDescent="0.25">
      <c r="B3232" s="8"/>
      <c r="H3232" s="8"/>
    </row>
    <row r="3233" spans="2:8" x14ac:dyDescent="0.25">
      <c r="B3233" s="8"/>
      <c r="H3233" s="8"/>
    </row>
    <row r="3234" spans="2:8" x14ac:dyDescent="0.25">
      <c r="B3234" s="8"/>
      <c r="H3234" s="8"/>
    </row>
    <row r="3235" spans="2:8" x14ac:dyDescent="0.25">
      <c r="B3235" s="8"/>
      <c r="H3235" s="8"/>
    </row>
    <row r="3236" spans="2:8" x14ac:dyDescent="0.25">
      <c r="B3236" s="8"/>
      <c r="H3236" s="8"/>
    </row>
    <row r="3237" spans="2:8" x14ac:dyDescent="0.25">
      <c r="B3237" s="8"/>
      <c r="H3237" s="8"/>
    </row>
    <row r="3238" spans="2:8" x14ac:dyDescent="0.25">
      <c r="B3238" s="8"/>
      <c r="H3238" s="8"/>
    </row>
    <row r="3239" spans="2:8" x14ac:dyDescent="0.25">
      <c r="B3239" s="8"/>
      <c r="H3239" s="8"/>
    </row>
    <row r="3240" spans="2:8" x14ac:dyDescent="0.25">
      <c r="B3240" s="8"/>
      <c r="H3240" s="8"/>
    </row>
    <row r="3241" spans="2:8" x14ac:dyDescent="0.25">
      <c r="B3241" s="8"/>
      <c r="H3241" s="8"/>
    </row>
    <row r="3242" spans="2:8" x14ac:dyDescent="0.25">
      <c r="B3242" s="8"/>
      <c r="H3242" s="8"/>
    </row>
    <row r="3243" spans="2:8" x14ac:dyDescent="0.25">
      <c r="B3243" s="8"/>
      <c r="H3243" s="8"/>
    </row>
    <row r="3244" spans="2:8" x14ac:dyDescent="0.25">
      <c r="B3244" s="8"/>
      <c r="H3244" s="8"/>
    </row>
    <row r="3245" spans="2:8" x14ac:dyDescent="0.25">
      <c r="B3245" s="8"/>
      <c r="H3245" s="8"/>
    </row>
    <row r="3246" spans="2:8" x14ac:dyDescent="0.25">
      <c r="B3246" s="8"/>
      <c r="H3246" s="8"/>
    </row>
    <row r="3247" spans="2:8" x14ac:dyDescent="0.25">
      <c r="B3247" s="8"/>
      <c r="H3247" s="8"/>
    </row>
    <row r="3248" spans="2:8" x14ac:dyDescent="0.25">
      <c r="B3248" s="8"/>
      <c r="H3248" s="8"/>
    </row>
    <row r="3249" spans="2:8" x14ac:dyDescent="0.25">
      <c r="B3249" s="8"/>
      <c r="H3249" s="8"/>
    </row>
    <row r="3250" spans="2:8" x14ac:dyDescent="0.25">
      <c r="B3250" s="8"/>
      <c r="H3250" s="8"/>
    </row>
    <row r="3251" spans="2:8" x14ac:dyDescent="0.25">
      <c r="B3251" s="8"/>
      <c r="H3251" s="8"/>
    </row>
    <row r="3252" spans="2:8" x14ac:dyDescent="0.25">
      <c r="B3252" s="8"/>
      <c r="H3252" s="8"/>
    </row>
    <row r="3253" spans="2:8" x14ac:dyDescent="0.25">
      <c r="B3253" s="8"/>
      <c r="H3253" s="8"/>
    </row>
    <row r="3254" spans="2:8" x14ac:dyDescent="0.25">
      <c r="B3254" s="8"/>
      <c r="H3254" s="8"/>
    </row>
    <row r="3255" spans="2:8" x14ac:dyDescent="0.25">
      <c r="B3255" s="8"/>
      <c r="H3255" s="8"/>
    </row>
    <row r="3256" spans="2:8" x14ac:dyDescent="0.25">
      <c r="B3256" s="8"/>
      <c r="H3256" s="8"/>
    </row>
    <row r="3257" spans="2:8" x14ac:dyDescent="0.25">
      <c r="B3257" s="8"/>
      <c r="H3257" s="8"/>
    </row>
    <row r="3258" spans="2:8" x14ac:dyDescent="0.25">
      <c r="B3258" s="8"/>
      <c r="H3258" s="8"/>
    </row>
    <row r="3259" spans="2:8" x14ac:dyDescent="0.25">
      <c r="B3259" s="8"/>
      <c r="H3259" s="8"/>
    </row>
    <row r="3260" spans="2:8" x14ac:dyDescent="0.25">
      <c r="B3260" s="8"/>
      <c r="H3260" s="8"/>
    </row>
    <row r="3261" spans="2:8" x14ac:dyDescent="0.25">
      <c r="B3261" s="8"/>
      <c r="H3261" s="8"/>
    </row>
    <row r="3262" spans="2:8" x14ac:dyDescent="0.25">
      <c r="B3262" s="8"/>
      <c r="H3262" s="8"/>
    </row>
    <row r="3263" spans="2:8" x14ac:dyDescent="0.25">
      <c r="B3263" s="8"/>
      <c r="H3263" s="8"/>
    </row>
    <row r="3264" spans="2:8" x14ac:dyDescent="0.25">
      <c r="B3264" s="8"/>
      <c r="H3264" s="8"/>
    </row>
    <row r="3265" spans="2:8" x14ac:dyDescent="0.25">
      <c r="B3265" s="8"/>
      <c r="H3265" s="8"/>
    </row>
    <row r="3266" spans="2:8" x14ac:dyDescent="0.25">
      <c r="B3266" s="8"/>
      <c r="H3266" s="8"/>
    </row>
    <row r="3267" spans="2:8" x14ac:dyDescent="0.25">
      <c r="B3267" s="8"/>
      <c r="H3267" s="8"/>
    </row>
    <row r="3268" spans="2:8" x14ac:dyDescent="0.25">
      <c r="B3268" s="8"/>
      <c r="H3268" s="8"/>
    </row>
    <row r="3269" spans="2:8" x14ac:dyDescent="0.25">
      <c r="B3269" s="8"/>
      <c r="H3269" s="8"/>
    </row>
    <row r="3270" spans="2:8" x14ac:dyDescent="0.25">
      <c r="B3270" s="8"/>
      <c r="H3270" s="8"/>
    </row>
    <row r="3271" spans="2:8" x14ac:dyDescent="0.25">
      <c r="B3271" s="8"/>
      <c r="H3271" s="8"/>
    </row>
    <row r="3272" spans="2:8" x14ac:dyDescent="0.25">
      <c r="B3272" s="8"/>
      <c r="H3272" s="8"/>
    </row>
    <row r="3273" spans="2:8" x14ac:dyDescent="0.25">
      <c r="B3273" s="8"/>
      <c r="H3273" s="8"/>
    </row>
    <row r="3274" spans="2:8" x14ac:dyDescent="0.25">
      <c r="B3274" s="8"/>
      <c r="H3274" s="8"/>
    </row>
    <row r="3275" spans="2:8" x14ac:dyDescent="0.25">
      <c r="B3275" s="8"/>
      <c r="H3275" s="8"/>
    </row>
    <row r="3276" spans="2:8" x14ac:dyDescent="0.25">
      <c r="B3276" s="8"/>
      <c r="H3276" s="8"/>
    </row>
    <row r="3277" spans="2:8" x14ac:dyDescent="0.25">
      <c r="B3277" s="8"/>
      <c r="H3277" s="8"/>
    </row>
    <row r="3278" spans="2:8" x14ac:dyDescent="0.25">
      <c r="B3278" s="8"/>
    </row>
    <row r="3279" spans="2:8" x14ac:dyDescent="0.25">
      <c r="B3279" s="8"/>
    </row>
    <row r="3280" spans="2:8" x14ac:dyDescent="0.25">
      <c r="B3280" s="8"/>
    </row>
    <row r="3281" spans="2:2" x14ac:dyDescent="0.25">
      <c r="B3281" s="8"/>
    </row>
    <row r="3282" spans="2:2" x14ac:dyDescent="0.25">
      <c r="B3282" s="8"/>
    </row>
    <row r="3283" spans="2:2" x14ac:dyDescent="0.25">
      <c r="B3283" s="8"/>
    </row>
    <row r="3284" spans="2:2" x14ac:dyDescent="0.25">
      <c r="B3284" s="8"/>
    </row>
    <row r="3285" spans="2:2" x14ac:dyDescent="0.25">
      <c r="B3285" s="8"/>
    </row>
    <row r="3286" spans="2:2" x14ac:dyDescent="0.25">
      <c r="B3286" s="8"/>
    </row>
    <row r="3287" spans="2:2" x14ac:dyDescent="0.25">
      <c r="B3287" s="8"/>
    </row>
    <row r="3288" spans="2:2" x14ac:dyDescent="0.25">
      <c r="B3288" s="8"/>
    </row>
    <row r="3289" spans="2:2" x14ac:dyDescent="0.25">
      <c r="B3289" s="8"/>
    </row>
    <row r="3290" spans="2:2" x14ac:dyDescent="0.25">
      <c r="B3290" s="8"/>
    </row>
    <row r="3291" spans="2:2" x14ac:dyDescent="0.25">
      <c r="B3291" s="8"/>
    </row>
    <row r="3292" spans="2:2" x14ac:dyDescent="0.25">
      <c r="B3292" s="8"/>
    </row>
    <row r="3293" spans="2:2" x14ac:dyDescent="0.25">
      <c r="B3293" s="8"/>
    </row>
    <row r="3294" spans="2:2" x14ac:dyDescent="0.25">
      <c r="B3294" s="8"/>
    </row>
    <row r="3295" spans="2:2" x14ac:dyDescent="0.25">
      <c r="B3295" s="8"/>
    </row>
    <row r="3296" spans="2:2" x14ac:dyDescent="0.25">
      <c r="B3296" s="8"/>
    </row>
    <row r="3297" spans="2:2" x14ac:dyDescent="0.25">
      <c r="B3297" s="8"/>
    </row>
    <row r="3298" spans="2:2" x14ac:dyDescent="0.25">
      <c r="B3298" s="8"/>
    </row>
    <row r="3299" spans="2:2" x14ac:dyDescent="0.25">
      <c r="B3299" s="8"/>
    </row>
    <row r="3300" spans="2:2" x14ac:dyDescent="0.25">
      <c r="B3300" s="8"/>
    </row>
    <row r="3301" spans="2:2" x14ac:dyDescent="0.25">
      <c r="B3301" s="8"/>
    </row>
    <row r="3302" spans="2:2" x14ac:dyDescent="0.25">
      <c r="B3302" s="8"/>
    </row>
    <row r="3303" spans="2:2" x14ac:dyDescent="0.25">
      <c r="B3303" s="8"/>
    </row>
    <row r="3304" spans="2:2" x14ac:dyDescent="0.25">
      <c r="B3304" s="8"/>
    </row>
    <row r="3305" spans="2:2" x14ac:dyDescent="0.25">
      <c r="B3305" s="8"/>
    </row>
    <row r="3306" spans="2:2" x14ac:dyDescent="0.25">
      <c r="B3306" s="8"/>
    </row>
    <row r="3307" spans="2:2" x14ac:dyDescent="0.25">
      <c r="B3307" s="8"/>
    </row>
    <row r="3308" spans="2:2" x14ac:dyDescent="0.25">
      <c r="B3308" s="8"/>
    </row>
    <row r="3309" spans="2:2" x14ac:dyDescent="0.25">
      <c r="B3309" s="8"/>
    </row>
    <row r="3310" spans="2:2" x14ac:dyDescent="0.25">
      <c r="B3310" s="8"/>
    </row>
    <row r="3311" spans="2:2" x14ac:dyDescent="0.25">
      <c r="B3311" s="8"/>
    </row>
    <row r="3312" spans="2:2" x14ac:dyDescent="0.25">
      <c r="B3312" s="8"/>
    </row>
    <row r="3313" spans="2:2" x14ac:dyDescent="0.25">
      <c r="B3313" s="8"/>
    </row>
    <row r="3314" spans="2:2" x14ac:dyDescent="0.25">
      <c r="B3314" s="8"/>
    </row>
    <row r="3315" spans="2:2" x14ac:dyDescent="0.25">
      <c r="B3315" s="8"/>
    </row>
    <row r="3316" spans="2:2" x14ac:dyDescent="0.25">
      <c r="B3316" s="8"/>
    </row>
    <row r="3317" spans="2:2" x14ac:dyDescent="0.25">
      <c r="B3317" s="8"/>
    </row>
    <row r="3318" spans="2:2" x14ac:dyDescent="0.25">
      <c r="B3318" s="8"/>
    </row>
    <row r="3319" spans="2:2" x14ac:dyDescent="0.25">
      <c r="B3319" s="8"/>
    </row>
    <row r="3320" spans="2:2" x14ac:dyDescent="0.25">
      <c r="B3320" s="8"/>
    </row>
    <row r="3321" spans="2:2" x14ac:dyDescent="0.25">
      <c r="B3321" s="8"/>
    </row>
    <row r="3322" spans="2:2" x14ac:dyDescent="0.25">
      <c r="B3322" s="8"/>
    </row>
    <row r="3323" spans="2:2" x14ac:dyDescent="0.25">
      <c r="B3323" s="8"/>
    </row>
    <row r="3324" spans="2:2" x14ac:dyDescent="0.25">
      <c r="B3324" s="8"/>
    </row>
    <row r="3325" spans="2:2" x14ac:dyDescent="0.25">
      <c r="B3325" s="8"/>
    </row>
    <row r="3326" spans="2:2" x14ac:dyDescent="0.25">
      <c r="B3326" s="8"/>
    </row>
    <row r="3327" spans="2:2" x14ac:dyDescent="0.25">
      <c r="B3327" s="8"/>
    </row>
    <row r="3328" spans="2:2" x14ac:dyDescent="0.25">
      <c r="B3328" s="8"/>
    </row>
    <row r="3329" spans="2:2" x14ac:dyDescent="0.25">
      <c r="B3329" s="8"/>
    </row>
    <row r="3330" spans="2:2" x14ac:dyDescent="0.25">
      <c r="B3330" s="8"/>
    </row>
    <row r="3331" spans="2:2" x14ac:dyDescent="0.25">
      <c r="B3331" s="8"/>
    </row>
    <row r="3332" spans="2:2" x14ac:dyDescent="0.25">
      <c r="B3332" s="8"/>
    </row>
    <row r="3333" spans="2:2" x14ac:dyDescent="0.25">
      <c r="B3333" s="8"/>
    </row>
    <row r="3334" spans="2:2" x14ac:dyDescent="0.25">
      <c r="B3334" s="8"/>
    </row>
    <row r="3335" spans="2:2" x14ac:dyDescent="0.25">
      <c r="B3335" s="8"/>
    </row>
    <row r="3336" spans="2:2" x14ac:dyDescent="0.25">
      <c r="B3336" s="8"/>
    </row>
    <row r="3337" spans="2:2" x14ac:dyDescent="0.25">
      <c r="B3337" s="8"/>
    </row>
    <row r="3338" spans="2:2" x14ac:dyDescent="0.25">
      <c r="B3338" s="8"/>
    </row>
    <row r="3339" spans="2:2" x14ac:dyDescent="0.25">
      <c r="B3339" s="8"/>
    </row>
    <row r="3340" spans="2:2" x14ac:dyDescent="0.25">
      <c r="B3340" s="8"/>
    </row>
    <row r="3341" spans="2:2" x14ac:dyDescent="0.25">
      <c r="B3341" s="8"/>
    </row>
    <row r="3342" spans="2:2" x14ac:dyDescent="0.25">
      <c r="B3342" s="8"/>
    </row>
    <row r="3343" spans="2:2" x14ac:dyDescent="0.25">
      <c r="B3343" s="8"/>
    </row>
    <row r="3344" spans="2:2" x14ac:dyDescent="0.25">
      <c r="B3344" s="8"/>
    </row>
    <row r="3345" spans="2:2" x14ac:dyDescent="0.25">
      <c r="B3345" s="8"/>
    </row>
    <row r="3346" spans="2:2" x14ac:dyDescent="0.25">
      <c r="B3346" s="8"/>
    </row>
    <row r="3347" spans="2:2" x14ac:dyDescent="0.25">
      <c r="B3347" s="8"/>
    </row>
    <row r="3348" spans="2:2" x14ac:dyDescent="0.25">
      <c r="B3348" s="8"/>
    </row>
    <row r="3349" spans="2:2" x14ac:dyDescent="0.25">
      <c r="B3349" s="8"/>
    </row>
    <row r="3350" spans="2:2" x14ac:dyDescent="0.25">
      <c r="B3350" s="8"/>
    </row>
    <row r="3351" spans="2:2" x14ac:dyDescent="0.25">
      <c r="B3351" s="8"/>
    </row>
    <row r="3352" spans="2:2" x14ac:dyDescent="0.25">
      <c r="B3352" s="8"/>
    </row>
    <row r="3353" spans="2:2" x14ac:dyDescent="0.25">
      <c r="B3353" s="8"/>
    </row>
    <row r="3354" spans="2:2" x14ac:dyDescent="0.25">
      <c r="B3354" s="8"/>
    </row>
    <row r="3355" spans="2:2" x14ac:dyDescent="0.25">
      <c r="B3355" s="8"/>
    </row>
    <row r="3356" spans="2:2" x14ac:dyDescent="0.25">
      <c r="B3356" s="8"/>
    </row>
    <row r="3357" spans="2:2" x14ac:dyDescent="0.25">
      <c r="B3357" s="8"/>
    </row>
    <row r="3358" spans="2:2" x14ac:dyDescent="0.25">
      <c r="B3358" s="8"/>
    </row>
    <row r="3359" spans="2:2" x14ac:dyDescent="0.25">
      <c r="B3359" s="8"/>
    </row>
    <row r="3360" spans="2:2" x14ac:dyDescent="0.25">
      <c r="B3360" s="8"/>
    </row>
    <row r="3361" spans="2:2" x14ac:dyDescent="0.25">
      <c r="B3361" s="8"/>
    </row>
    <row r="3362" spans="2:2" x14ac:dyDescent="0.25">
      <c r="B3362" s="8"/>
    </row>
    <row r="3363" spans="2:2" x14ac:dyDescent="0.25">
      <c r="B3363" s="8"/>
    </row>
    <row r="3364" spans="2:2" x14ac:dyDescent="0.25">
      <c r="B3364" s="8"/>
    </row>
    <row r="3365" spans="2:2" x14ac:dyDescent="0.25">
      <c r="B3365" s="8"/>
    </row>
    <row r="3366" spans="2:2" x14ac:dyDescent="0.25">
      <c r="B3366" s="8"/>
    </row>
    <row r="3367" spans="2:2" x14ac:dyDescent="0.25">
      <c r="B3367" s="8"/>
    </row>
    <row r="3368" spans="2:2" x14ac:dyDescent="0.25">
      <c r="B3368" s="8"/>
    </row>
    <row r="3369" spans="2:2" x14ac:dyDescent="0.25">
      <c r="B3369" s="8"/>
    </row>
    <row r="3370" spans="2:2" x14ac:dyDescent="0.25">
      <c r="B3370" s="8"/>
    </row>
    <row r="3371" spans="2:2" x14ac:dyDescent="0.25">
      <c r="B3371" s="8"/>
    </row>
    <row r="3372" spans="2:2" x14ac:dyDescent="0.25">
      <c r="B3372" s="8"/>
    </row>
    <row r="3373" spans="2:2" x14ac:dyDescent="0.25">
      <c r="B3373" s="8"/>
    </row>
    <row r="3374" spans="2:2" x14ac:dyDescent="0.25">
      <c r="B3374" s="8"/>
    </row>
    <row r="3375" spans="2:2" x14ac:dyDescent="0.25">
      <c r="B3375" s="8"/>
    </row>
    <row r="3376" spans="2:2" x14ac:dyDescent="0.25">
      <c r="B3376" s="8"/>
    </row>
    <row r="3377" spans="2:2" x14ac:dyDescent="0.25">
      <c r="B3377" s="8"/>
    </row>
    <row r="3378" spans="2:2" x14ac:dyDescent="0.25">
      <c r="B3378" s="8"/>
    </row>
    <row r="3379" spans="2:2" x14ac:dyDescent="0.25">
      <c r="B3379" s="8"/>
    </row>
    <row r="3380" spans="2:2" x14ac:dyDescent="0.25">
      <c r="B3380" s="8"/>
    </row>
    <row r="3381" spans="2:2" x14ac:dyDescent="0.25">
      <c r="B3381" s="8"/>
    </row>
    <row r="3382" spans="2:2" x14ac:dyDescent="0.25">
      <c r="B3382" s="8"/>
    </row>
    <row r="3383" spans="2:2" x14ac:dyDescent="0.25">
      <c r="B3383" s="8"/>
    </row>
    <row r="3384" spans="2:2" x14ac:dyDescent="0.25">
      <c r="B3384" s="8"/>
    </row>
    <row r="3385" spans="2:2" x14ac:dyDescent="0.25">
      <c r="B3385" s="8"/>
    </row>
    <row r="3386" spans="2:2" x14ac:dyDescent="0.25">
      <c r="B3386" s="8"/>
    </row>
    <row r="3387" spans="2:2" x14ac:dyDescent="0.25">
      <c r="B3387" s="8"/>
    </row>
    <row r="3388" spans="2:2" x14ac:dyDescent="0.25">
      <c r="B3388" s="8"/>
    </row>
    <row r="3389" spans="2:2" x14ac:dyDescent="0.25">
      <c r="B3389" s="8"/>
    </row>
    <row r="3390" spans="2:2" x14ac:dyDescent="0.25">
      <c r="B3390" s="8"/>
    </row>
    <row r="3391" spans="2:2" x14ac:dyDescent="0.25">
      <c r="B3391" s="8"/>
    </row>
    <row r="3392" spans="2:2" x14ac:dyDescent="0.25">
      <c r="B3392" s="8"/>
    </row>
    <row r="3393" spans="2:2" x14ac:dyDescent="0.25">
      <c r="B3393" s="8"/>
    </row>
    <row r="3394" spans="2:2" x14ac:dyDescent="0.25">
      <c r="B3394" s="8"/>
    </row>
    <row r="3395" spans="2:2" x14ac:dyDescent="0.25">
      <c r="B3395" s="8"/>
    </row>
    <row r="3396" spans="2:2" x14ac:dyDescent="0.25">
      <c r="B3396" s="8"/>
    </row>
    <row r="3397" spans="2:2" x14ac:dyDescent="0.25">
      <c r="B3397" s="8"/>
    </row>
    <row r="3398" spans="2:2" x14ac:dyDescent="0.25">
      <c r="B3398" s="8"/>
    </row>
    <row r="3399" spans="2:2" x14ac:dyDescent="0.25">
      <c r="B3399" s="8"/>
    </row>
    <row r="3400" spans="2:2" x14ac:dyDescent="0.25">
      <c r="B3400" s="8"/>
    </row>
    <row r="3401" spans="2:2" x14ac:dyDescent="0.25">
      <c r="B3401" s="8"/>
    </row>
    <row r="3402" spans="2:2" x14ac:dyDescent="0.25">
      <c r="B3402" s="8"/>
    </row>
    <row r="3403" spans="2:2" x14ac:dyDescent="0.25">
      <c r="B3403" s="8"/>
    </row>
    <row r="3404" spans="2:2" x14ac:dyDescent="0.25">
      <c r="B3404" s="8"/>
    </row>
    <row r="3405" spans="2:2" x14ac:dyDescent="0.25">
      <c r="B3405" s="8"/>
    </row>
    <row r="3406" spans="2:2" x14ac:dyDescent="0.25">
      <c r="B3406" s="8"/>
    </row>
    <row r="3407" spans="2:2" x14ac:dyDescent="0.25">
      <c r="B3407" s="8"/>
    </row>
    <row r="3408" spans="2:2" x14ac:dyDescent="0.25">
      <c r="B3408" s="8"/>
    </row>
    <row r="3409" spans="2:2" x14ac:dyDescent="0.25">
      <c r="B3409" s="8"/>
    </row>
    <row r="3410" spans="2:2" x14ac:dyDescent="0.25">
      <c r="B3410" s="8"/>
    </row>
    <row r="3411" spans="2:2" x14ac:dyDescent="0.25">
      <c r="B3411" s="8"/>
    </row>
    <row r="3412" spans="2:2" x14ac:dyDescent="0.25">
      <c r="B3412" s="8"/>
    </row>
    <row r="3413" spans="2:2" x14ac:dyDescent="0.25">
      <c r="B3413" s="8"/>
    </row>
    <row r="3414" spans="2:2" x14ac:dyDescent="0.25">
      <c r="B3414" s="8"/>
    </row>
    <row r="3415" spans="2:2" x14ac:dyDescent="0.25">
      <c r="B3415" s="8"/>
    </row>
    <row r="3416" spans="2:2" x14ac:dyDescent="0.25">
      <c r="B3416" s="8"/>
    </row>
    <row r="3417" spans="2:2" x14ac:dyDescent="0.25">
      <c r="B3417" s="8"/>
    </row>
    <row r="3418" spans="2:2" x14ac:dyDescent="0.25">
      <c r="B3418" s="8"/>
    </row>
    <row r="3419" spans="2:2" x14ac:dyDescent="0.25">
      <c r="B3419" s="8"/>
    </row>
    <row r="3420" spans="2:2" x14ac:dyDescent="0.25">
      <c r="B3420" s="8"/>
    </row>
    <row r="3421" spans="2:2" x14ac:dyDescent="0.25">
      <c r="B3421" s="8"/>
    </row>
    <row r="3422" spans="2:2" x14ac:dyDescent="0.25">
      <c r="B3422" s="8"/>
    </row>
    <row r="3423" spans="2:2" x14ac:dyDescent="0.25">
      <c r="B3423" s="8"/>
    </row>
    <row r="3424" spans="2:2" x14ac:dyDescent="0.25">
      <c r="B3424" s="8"/>
    </row>
    <row r="3425" spans="2:2" x14ac:dyDescent="0.25">
      <c r="B3425" s="8"/>
    </row>
    <row r="3426" spans="2:2" x14ac:dyDescent="0.25">
      <c r="B3426" s="8"/>
    </row>
    <row r="3427" spans="2:2" x14ac:dyDescent="0.25">
      <c r="B3427" s="8"/>
    </row>
    <row r="3428" spans="2:2" x14ac:dyDescent="0.25">
      <c r="B3428" s="8"/>
    </row>
    <row r="3429" spans="2:2" x14ac:dyDescent="0.25">
      <c r="B3429" s="8"/>
    </row>
    <row r="3430" spans="2:2" x14ac:dyDescent="0.25">
      <c r="B3430" s="8"/>
    </row>
    <row r="3431" spans="2:2" x14ac:dyDescent="0.25">
      <c r="B3431" s="8"/>
    </row>
    <row r="3432" spans="2:2" x14ac:dyDescent="0.25">
      <c r="B3432" s="8"/>
    </row>
    <row r="3433" spans="2:2" x14ac:dyDescent="0.25">
      <c r="B3433" s="8"/>
    </row>
    <row r="3434" spans="2:2" x14ac:dyDescent="0.25">
      <c r="B3434" s="8"/>
    </row>
    <row r="3435" spans="2:2" x14ac:dyDescent="0.25">
      <c r="B3435" s="8"/>
    </row>
    <row r="3436" spans="2:2" x14ac:dyDescent="0.25">
      <c r="B3436" s="8"/>
    </row>
    <row r="3437" spans="2:2" x14ac:dyDescent="0.25">
      <c r="B3437" s="8"/>
    </row>
    <row r="3438" spans="2:2" x14ac:dyDescent="0.25">
      <c r="B3438" s="8"/>
    </row>
    <row r="3439" spans="2:2" x14ac:dyDescent="0.25">
      <c r="B3439" s="8"/>
    </row>
    <row r="3440" spans="2:2" x14ac:dyDescent="0.25">
      <c r="B3440" s="8"/>
    </row>
    <row r="3441" spans="2:2" x14ac:dyDescent="0.25">
      <c r="B3441" s="8"/>
    </row>
    <row r="3442" spans="2:2" x14ac:dyDescent="0.25">
      <c r="B3442" s="8"/>
    </row>
    <row r="3443" spans="2:2" x14ac:dyDescent="0.25">
      <c r="B3443" s="8"/>
    </row>
    <row r="3444" spans="2:2" x14ac:dyDescent="0.25">
      <c r="B3444" s="8"/>
    </row>
    <row r="3445" spans="2:2" x14ac:dyDescent="0.25">
      <c r="B3445" s="8"/>
    </row>
    <row r="3446" spans="2:2" x14ac:dyDescent="0.25">
      <c r="B3446" s="8"/>
    </row>
    <row r="3447" spans="2:2" x14ac:dyDescent="0.25">
      <c r="B3447" s="8"/>
    </row>
    <row r="3448" spans="2:2" x14ac:dyDescent="0.25">
      <c r="B3448" s="8"/>
    </row>
    <row r="3449" spans="2:2" x14ac:dyDescent="0.25">
      <c r="B3449" s="8"/>
    </row>
    <row r="3450" spans="2:2" x14ac:dyDescent="0.25">
      <c r="B3450" s="8"/>
    </row>
    <row r="3451" spans="2:2" x14ac:dyDescent="0.25">
      <c r="B3451" s="8"/>
    </row>
    <row r="3452" spans="2:2" x14ac:dyDescent="0.25">
      <c r="B3452" s="8"/>
    </row>
    <row r="3453" spans="2:2" x14ac:dyDescent="0.25">
      <c r="B3453" s="8"/>
    </row>
    <row r="3454" spans="2:2" x14ac:dyDescent="0.25">
      <c r="B3454" s="8"/>
    </row>
    <row r="3455" spans="2:2" x14ac:dyDescent="0.25">
      <c r="B3455" s="8"/>
    </row>
    <row r="3456" spans="2:2" x14ac:dyDescent="0.25">
      <c r="B3456" s="8"/>
    </row>
    <row r="3457" spans="2:2" x14ac:dyDescent="0.25">
      <c r="B3457" s="8"/>
    </row>
    <row r="3458" spans="2:2" x14ac:dyDescent="0.25">
      <c r="B3458" s="8"/>
    </row>
    <row r="3459" spans="2:2" x14ac:dyDescent="0.25">
      <c r="B3459" s="8"/>
    </row>
    <row r="3460" spans="2:2" x14ac:dyDescent="0.25">
      <c r="B3460" s="8"/>
    </row>
    <row r="3461" spans="2:2" x14ac:dyDescent="0.25">
      <c r="B3461" s="8"/>
    </row>
    <row r="3462" spans="2:2" x14ac:dyDescent="0.25">
      <c r="B3462" s="8"/>
    </row>
    <row r="3463" spans="2:2" x14ac:dyDescent="0.25">
      <c r="B3463" s="8"/>
    </row>
    <row r="3464" spans="2:2" x14ac:dyDescent="0.25">
      <c r="B3464" s="8"/>
    </row>
    <row r="3465" spans="2:2" x14ac:dyDescent="0.25">
      <c r="B3465" s="8"/>
    </row>
    <row r="3466" spans="2:2" x14ac:dyDescent="0.25">
      <c r="B3466" s="8"/>
    </row>
    <row r="3467" spans="2:2" x14ac:dyDescent="0.25">
      <c r="B3467" s="8"/>
    </row>
    <row r="3468" spans="2:2" x14ac:dyDescent="0.25">
      <c r="B3468" s="8"/>
    </row>
    <row r="3469" spans="2:2" x14ac:dyDescent="0.25">
      <c r="B3469" s="8"/>
    </row>
    <row r="3470" spans="2:2" x14ac:dyDescent="0.25">
      <c r="B3470" s="8"/>
    </row>
    <row r="3471" spans="2:2" x14ac:dyDescent="0.25">
      <c r="B3471" s="8"/>
    </row>
    <row r="3472" spans="2:2" x14ac:dyDescent="0.25">
      <c r="B3472" s="8"/>
    </row>
    <row r="3473" spans="2:2" x14ac:dyDescent="0.25">
      <c r="B3473" s="8"/>
    </row>
    <row r="3474" spans="2:2" x14ac:dyDescent="0.25">
      <c r="B3474" s="8"/>
    </row>
    <row r="3475" spans="2:2" x14ac:dyDescent="0.25">
      <c r="B3475" s="8"/>
    </row>
    <row r="3476" spans="2:2" x14ac:dyDescent="0.25">
      <c r="B3476" s="8"/>
    </row>
    <row r="3477" spans="2:2" x14ac:dyDescent="0.25">
      <c r="B3477" s="8"/>
    </row>
    <row r="3478" spans="2:2" x14ac:dyDescent="0.25">
      <c r="B3478" s="8"/>
    </row>
    <row r="3479" spans="2:2" x14ac:dyDescent="0.25">
      <c r="B3479" s="8"/>
    </row>
    <row r="3480" spans="2:2" x14ac:dyDescent="0.25">
      <c r="B3480" s="8"/>
    </row>
    <row r="3481" spans="2:2" x14ac:dyDescent="0.25">
      <c r="B3481" s="8"/>
    </row>
    <row r="3482" spans="2:2" x14ac:dyDescent="0.25">
      <c r="B3482" s="8"/>
    </row>
    <row r="3483" spans="2:2" x14ac:dyDescent="0.25">
      <c r="B3483" s="8"/>
    </row>
    <row r="3484" spans="2:2" x14ac:dyDescent="0.25">
      <c r="B3484" s="8"/>
    </row>
    <row r="3485" spans="2:2" x14ac:dyDescent="0.25">
      <c r="B3485" s="8"/>
    </row>
    <row r="3486" spans="2:2" x14ac:dyDescent="0.25">
      <c r="B3486" s="8"/>
    </row>
    <row r="3487" spans="2:2" x14ac:dyDescent="0.25">
      <c r="B3487" s="8"/>
    </row>
    <row r="3488" spans="2:2" x14ac:dyDescent="0.25">
      <c r="B3488" s="8"/>
    </row>
    <row r="3489" spans="2:2" x14ac:dyDescent="0.25">
      <c r="B3489" s="8"/>
    </row>
    <row r="3490" spans="2:2" x14ac:dyDescent="0.25">
      <c r="B3490" s="8"/>
    </row>
    <row r="3491" spans="2:2" x14ac:dyDescent="0.25">
      <c r="B3491" s="8"/>
    </row>
    <row r="3492" spans="2:2" x14ac:dyDescent="0.25">
      <c r="B3492" s="8"/>
    </row>
    <row r="3493" spans="2:2" x14ac:dyDescent="0.25">
      <c r="B3493" s="8"/>
    </row>
    <row r="3494" spans="2:2" x14ac:dyDescent="0.25">
      <c r="B3494" s="8"/>
    </row>
    <row r="3495" spans="2:2" x14ac:dyDescent="0.25">
      <c r="B3495" s="8"/>
    </row>
    <row r="3496" spans="2:2" x14ac:dyDescent="0.25">
      <c r="B3496" s="8"/>
    </row>
    <row r="3497" spans="2:2" x14ac:dyDescent="0.25">
      <c r="B3497" s="8"/>
    </row>
    <row r="3498" spans="2:2" x14ac:dyDescent="0.25">
      <c r="B3498" s="8"/>
    </row>
    <row r="3499" spans="2:2" x14ac:dyDescent="0.25">
      <c r="B3499" s="8"/>
    </row>
    <row r="3500" spans="2:2" x14ac:dyDescent="0.25">
      <c r="B3500" s="8"/>
    </row>
    <row r="3501" spans="2:2" x14ac:dyDescent="0.25">
      <c r="B3501" s="8"/>
    </row>
    <row r="3502" spans="2:2" x14ac:dyDescent="0.25">
      <c r="B3502" s="8"/>
    </row>
    <row r="3503" spans="2:2" x14ac:dyDescent="0.25">
      <c r="B3503" s="8"/>
    </row>
    <row r="3504" spans="2:2" x14ac:dyDescent="0.25">
      <c r="B3504" s="8"/>
    </row>
    <row r="3505" spans="2:2" x14ac:dyDescent="0.25">
      <c r="B3505" s="8"/>
    </row>
    <row r="3506" spans="2:2" x14ac:dyDescent="0.25">
      <c r="B3506" s="8"/>
    </row>
    <row r="3507" spans="2:2" x14ac:dyDescent="0.25">
      <c r="B3507" s="8"/>
    </row>
    <row r="3508" spans="2:2" x14ac:dyDescent="0.25">
      <c r="B3508" s="8"/>
    </row>
    <row r="3509" spans="2:2" x14ac:dyDescent="0.25">
      <c r="B3509" s="8"/>
    </row>
    <row r="3510" spans="2:2" x14ac:dyDescent="0.25">
      <c r="B3510" s="8"/>
    </row>
    <row r="3511" spans="2:2" x14ac:dyDescent="0.25">
      <c r="B3511" s="8"/>
    </row>
    <row r="3512" spans="2:2" x14ac:dyDescent="0.25">
      <c r="B3512" s="8"/>
    </row>
    <row r="3513" spans="2:2" x14ac:dyDescent="0.25">
      <c r="B3513" s="8"/>
    </row>
    <row r="3514" spans="2:2" x14ac:dyDescent="0.25">
      <c r="B3514" s="8"/>
    </row>
    <row r="3515" spans="2:2" x14ac:dyDescent="0.25">
      <c r="B3515" s="8"/>
    </row>
    <row r="3516" spans="2:2" x14ac:dyDescent="0.25">
      <c r="B3516" s="8"/>
    </row>
    <row r="3517" spans="2:2" x14ac:dyDescent="0.25">
      <c r="B3517" s="8"/>
    </row>
    <row r="3518" spans="2:2" x14ac:dyDescent="0.25">
      <c r="B3518" s="8"/>
    </row>
    <row r="3519" spans="2:2" x14ac:dyDescent="0.25">
      <c r="B3519" s="8"/>
    </row>
    <row r="3520" spans="2:2" x14ac:dyDescent="0.25">
      <c r="B3520" s="8"/>
    </row>
    <row r="3521" spans="2:2" x14ac:dyDescent="0.25">
      <c r="B3521" s="8"/>
    </row>
    <row r="3522" spans="2:2" x14ac:dyDescent="0.25">
      <c r="B3522" s="8"/>
    </row>
    <row r="3523" spans="2:2" x14ac:dyDescent="0.25">
      <c r="B3523" s="8"/>
    </row>
    <row r="3524" spans="2:2" x14ac:dyDescent="0.25">
      <c r="B3524" s="8"/>
    </row>
    <row r="3525" spans="2:2" x14ac:dyDescent="0.25">
      <c r="B3525" s="8"/>
    </row>
    <row r="3526" spans="2:2" x14ac:dyDescent="0.25">
      <c r="B3526" s="8"/>
    </row>
    <row r="3527" spans="2:2" x14ac:dyDescent="0.25">
      <c r="B3527" s="8"/>
    </row>
    <row r="3528" spans="2:2" x14ac:dyDescent="0.25">
      <c r="B3528" s="8"/>
    </row>
    <row r="3529" spans="2:2" x14ac:dyDescent="0.25">
      <c r="B3529" s="8"/>
    </row>
    <row r="3530" spans="2:2" x14ac:dyDescent="0.25">
      <c r="B3530" s="8"/>
    </row>
    <row r="3531" spans="2:2" x14ac:dyDescent="0.25">
      <c r="B3531" s="8"/>
    </row>
    <row r="3532" spans="2:2" x14ac:dyDescent="0.25">
      <c r="B3532" s="8"/>
    </row>
    <row r="3533" spans="2:2" x14ac:dyDescent="0.25">
      <c r="B3533" s="8"/>
    </row>
    <row r="3534" spans="2:2" x14ac:dyDescent="0.25">
      <c r="B3534" s="8"/>
    </row>
    <row r="3535" spans="2:2" x14ac:dyDescent="0.25">
      <c r="B3535" s="8"/>
    </row>
    <row r="3536" spans="2:2" x14ac:dyDescent="0.25">
      <c r="B3536" s="8"/>
    </row>
    <row r="3537" spans="2:2" x14ac:dyDescent="0.25">
      <c r="B3537" s="8"/>
    </row>
    <row r="3538" spans="2:2" x14ac:dyDescent="0.25">
      <c r="B3538" s="8"/>
    </row>
    <row r="3539" spans="2:2" x14ac:dyDescent="0.25">
      <c r="B3539" s="8"/>
    </row>
    <row r="3540" spans="2:2" x14ac:dyDescent="0.25">
      <c r="B3540" s="8"/>
    </row>
    <row r="3541" spans="2:2" x14ac:dyDescent="0.25">
      <c r="B3541" s="8"/>
    </row>
    <row r="3542" spans="2:2" x14ac:dyDescent="0.25">
      <c r="B3542" s="8"/>
    </row>
    <row r="3543" spans="2:2" x14ac:dyDescent="0.25">
      <c r="B3543" s="8"/>
    </row>
    <row r="3544" spans="2:2" x14ac:dyDescent="0.25">
      <c r="B3544" s="8"/>
    </row>
    <row r="3545" spans="2:2" x14ac:dyDescent="0.25">
      <c r="B3545" s="8"/>
    </row>
    <row r="3546" spans="2:2" x14ac:dyDescent="0.25">
      <c r="B3546" s="8"/>
    </row>
    <row r="3547" spans="2:2" x14ac:dyDescent="0.25">
      <c r="B3547" s="8"/>
    </row>
    <row r="3548" spans="2:2" x14ac:dyDescent="0.25">
      <c r="B3548" s="8"/>
    </row>
    <row r="3549" spans="2:2" x14ac:dyDescent="0.25">
      <c r="B3549" s="8"/>
    </row>
    <row r="3550" spans="2:2" x14ac:dyDescent="0.25">
      <c r="B3550" s="8"/>
    </row>
    <row r="3551" spans="2:2" x14ac:dyDescent="0.25">
      <c r="B3551" s="8"/>
    </row>
    <row r="3552" spans="2:2" x14ac:dyDescent="0.25">
      <c r="B3552" s="8"/>
    </row>
    <row r="3553" spans="2:2" x14ac:dyDescent="0.25">
      <c r="B3553" s="8"/>
    </row>
    <row r="3554" spans="2:2" x14ac:dyDescent="0.25">
      <c r="B3554" s="8"/>
    </row>
    <row r="3555" spans="2:2" x14ac:dyDescent="0.25">
      <c r="B3555" s="8"/>
    </row>
    <row r="3556" spans="2:2" x14ac:dyDescent="0.25">
      <c r="B3556" s="8"/>
    </row>
    <row r="3557" spans="2:2" x14ac:dyDescent="0.25">
      <c r="B3557" s="8"/>
    </row>
    <row r="3558" spans="2:2" x14ac:dyDescent="0.25">
      <c r="B3558" s="8"/>
    </row>
    <row r="3559" spans="2:2" x14ac:dyDescent="0.25">
      <c r="B3559" s="8"/>
    </row>
    <row r="3560" spans="2:2" x14ac:dyDescent="0.25">
      <c r="B3560" s="8"/>
    </row>
    <row r="3561" spans="2:2" x14ac:dyDescent="0.25">
      <c r="B3561" s="8"/>
    </row>
    <row r="3562" spans="2:2" x14ac:dyDescent="0.25">
      <c r="B3562" s="8"/>
    </row>
    <row r="3563" spans="2:2" x14ac:dyDescent="0.25">
      <c r="B3563" s="8"/>
    </row>
    <row r="3564" spans="2:2" x14ac:dyDescent="0.25">
      <c r="B3564" s="8"/>
    </row>
    <row r="3565" spans="2:2" x14ac:dyDescent="0.25">
      <c r="B3565" s="8"/>
    </row>
    <row r="3566" spans="2:2" x14ac:dyDescent="0.25">
      <c r="B3566" s="8"/>
    </row>
    <row r="3567" spans="2:2" x14ac:dyDescent="0.25">
      <c r="B3567" s="8"/>
    </row>
    <row r="3568" spans="2:2" x14ac:dyDescent="0.25">
      <c r="B3568" s="8"/>
    </row>
    <row r="3569" spans="2:2" x14ac:dyDescent="0.25">
      <c r="B3569" s="8"/>
    </row>
    <row r="3570" spans="2:2" x14ac:dyDescent="0.25">
      <c r="B3570" s="8"/>
    </row>
    <row r="3571" spans="2:2" x14ac:dyDescent="0.25">
      <c r="B3571" s="8"/>
    </row>
    <row r="3572" spans="2:2" x14ac:dyDescent="0.25">
      <c r="B3572" s="8"/>
    </row>
    <row r="3573" spans="2:2" x14ac:dyDescent="0.25">
      <c r="B3573" s="8"/>
    </row>
    <row r="3574" spans="2:2" x14ac:dyDescent="0.25">
      <c r="B3574" s="8"/>
    </row>
    <row r="3575" spans="2:2" x14ac:dyDescent="0.25">
      <c r="B3575" s="8"/>
    </row>
    <row r="3576" spans="2:2" x14ac:dyDescent="0.25">
      <c r="B3576" s="8"/>
    </row>
    <row r="3577" spans="2:2" x14ac:dyDescent="0.25">
      <c r="B3577" s="8"/>
    </row>
    <row r="3578" spans="2:2" x14ac:dyDescent="0.25">
      <c r="B3578" s="8"/>
    </row>
    <row r="3579" spans="2:2" x14ac:dyDescent="0.25">
      <c r="B3579" s="8"/>
    </row>
    <row r="3580" spans="2:2" x14ac:dyDescent="0.25">
      <c r="B3580" s="8"/>
    </row>
    <row r="3581" spans="2:2" x14ac:dyDescent="0.25">
      <c r="B3581" s="8"/>
    </row>
    <row r="3582" spans="2:2" x14ac:dyDescent="0.25">
      <c r="B3582" s="8"/>
    </row>
    <row r="3583" spans="2:2" x14ac:dyDescent="0.25">
      <c r="B3583" s="8"/>
    </row>
    <row r="3584" spans="2:2" x14ac:dyDescent="0.25">
      <c r="B3584" s="8"/>
    </row>
    <row r="3585" spans="2:2" x14ac:dyDescent="0.25">
      <c r="B3585" s="8"/>
    </row>
    <row r="3586" spans="2:2" x14ac:dyDescent="0.25">
      <c r="B3586" s="8"/>
    </row>
    <row r="3587" spans="2:2" x14ac:dyDescent="0.25">
      <c r="B3587" s="8"/>
    </row>
    <row r="3588" spans="2:2" x14ac:dyDescent="0.25">
      <c r="B3588" s="8"/>
    </row>
    <row r="3589" spans="2:2" x14ac:dyDescent="0.25">
      <c r="B3589" s="8"/>
    </row>
    <row r="3590" spans="2:2" x14ac:dyDescent="0.25">
      <c r="B3590" s="8"/>
    </row>
    <row r="3591" spans="2:2" x14ac:dyDescent="0.25">
      <c r="B3591" s="8"/>
    </row>
    <row r="3592" spans="2:2" x14ac:dyDescent="0.25">
      <c r="B3592" s="8"/>
    </row>
    <row r="3593" spans="2:2" x14ac:dyDescent="0.25">
      <c r="B3593" s="8"/>
    </row>
    <row r="3594" spans="2:2" x14ac:dyDescent="0.25">
      <c r="B3594" s="8"/>
    </row>
    <row r="3595" spans="2:2" x14ac:dyDescent="0.25">
      <c r="B3595" s="8"/>
    </row>
    <row r="3596" spans="2:2" x14ac:dyDescent="0.25">
      <c r="B3596" s="8"/>
    </row>
    <row r="3597" spans="2:2" x14ac:dyDescent="0.25">
      <c r="B3597" s="8"/>
    </row>
    <row r="3598" spans="2:2" x14ac:dyDescent="0.25">
      <c r="B3598" s="8"/>
    </row>
    <row r="3599" spans="2:2" x14ac:dyDescent="0.25">
      <c r="B3599" s="8"/>
    </row>
    <row r="3600" spans="2:2" x14ac:dyDescent="0.25">
      <c r="B3600" s="8"/>
    </row>
    <row r="3601" spans="2:2" x14ac:dyDescent="0.25">
      <c r="B3601" s="8"/>
    </row>
    <row r="3602" spans="2:2" x14ac:dyDescent="0.25">
      <c r="B3602" s="8"/>
    </row>
    <row r="3603" spans="2:2" x14ac:dyDescent="0.25">
      <c r="B3603" s="8"/>
    </row>
    <row r="3604" spans="2:2" x14ac:dyDescent="0.25">
      <c r="B3604" s="8"/>
    </row>
    <row r="3605" spans="2:2" x14ac:dyDescent="0.25">
      <c r="B3605" s="8"/>
    </row>
    <row r="3606" spans="2:2" x14ac:dyDescent="0.25">
      <c r="B3606" s="8"/>
    </row>
    <row r="3607" spans="2:2" x14ac:dyDescent="0.25">
      <c r="B3607" s="8"/>
    </row>
    <row r="3608" spans="2:2" x14ac:dyDescent="0.25">
      <c r="B3608" s="8"/>
    </row>
    <row r="3609" spans="2:2" x14ac:dyDescent="0.25">
      <c r="B3609" s="8"/>
    </row>
    <row r="3610" spans="2:2" x14ac:dyDescent="0.25">
      <c r="B3610" s="8"/>
    </row>
    <row r="3611" spans="2:2" x14ac:dyDescent="0.25">
      <c r="B3611" s="8"/>
    </row>
    <row r="3612" spans="2:2" x14ac:dyDescent="0.25">
      <c r="B3612" s="8"/>
    </row>
    <row r="3613" spans="2:2" x14ac:dyDescent="0.25">
      <c r="B3613" s="8"/>
    </row>
    <row r="3614" spans="2:2" x14ac:dyDescent="0.25">
      <c r="B3614" s="8"/>
    </row>
    <row r="3615" spans="2:2" x14ac:dyDescent="0.25">
      <c r="B3615" s="8"/>
    </row>
    <row r="3616" spans="2:2" x14ac:dyDescent="0.25">
      <c r="B3616" s="8"/>
    </row>
    <row r="3617" spans="2:2" x14ac:dyDescent="0.25">
      <c r="B3617" s="8"/>
    </row>
    <row r="3618" spans="2:2" x14ac:dyDescent="0.25">
      <c r="B3618" s="8"/>
    </row>
    <row r="3619" spans="2:2" x14ac:dyDescent="0.25">
      <c r="B3619" s="8"/>
    </row>
    <row r="3620" spans="2:2" x14ac:dyDescent="0.25">
      <c r="B3620" s="8"/>
    </row>
    <row r="3621" spans="2:2" x14ac:dyDescent="0.25">
      <c r="B3621" s="8"/>
    </row>
    <row r="3622" spans="2:2" x14ac:dyDescent="0.25">
      <c r="B3622" s="8"/>
    </row>
    <row r="3623" spans="2:2" x14ac:dyDescent="0.25">
      <c r="B3623" s="8"/>
    </row>
    <row r="3624" spans="2:2" x14ac:dyDescent="0.25">
      <c r="B3624" s="8"/>
    </row>
    <row r="3625" spans="2:2" x14ac:dyDescent="0.25">
      <c r="B3625" s="8"/>
    </row>
    <row r="3626" spans="2:2" x14ac:dyDescent="0.25">
      <c r="B3626" s="8"/>
    </row>
    <row r="3627" spans="2:2" x14ac:dyDescent="0.25">
      <c r="B3627" s="8"/>
    </row>
    <row r="3628" spans="2:2" x14ac:dyDescent="0.25">
      <c r="B3628" s="8"/>
    </row>
    <row r="3629" spans="2:2" x14ac:dyDescent="0.25">
      <c r="B3629" s="8"/>
    </row>
    <row r="3630" spans="2:2" x14ac:dyDescent="0.25">
      <c r="B3630" s="8"/>
    </row>
    <row r="3631" spans="2:2" x14ac:dyDescent="0.25">
      <c r="B3631" s="8"/>
    </row>
    <row r="3632" spans="2:2" x14ac:dyDescent="0.25">
      <c r="B3632" s="8"/>
    </row>
    <row r="3633" spans="2:2" x14ac:dyDescent="0.25">
      <c r="B3633" s="8"/>
    </row>
    <row r="3634" spans="2:2" x14ac:dyDescent="0.25">
      <c r="B3634" s="8"/>
    </row>
    <row r="3635" spans="2:2" x14ac:dyDescent="0.25">
      <c r="B3635" s="8"/>
    </row>
    <row r="3636" spans="2:2" x14ac:dyDescent="0.25">
      <c r="B3636" s="8"/>
    </row>
    <row r="3637" spans="2:2" x14ac:dyDescent="0.25">
      <c r="B3637" s="8"/>
    </row>
    <row r="3638" spans="2:2" x14ac:dyDescent="0.25">
      <c r="B3638" s="8"/>
    </row>
    <row r="3639" spans="2:2" x14ac:dyDescent="0.25">
      <c r="B3639" s="8"/>
    </row>
    <row r="3640" spans="2:2" x14ac:dyDescent="0.25">
      <c r="B3640" s="8"/>
    </row>
    <row r="3641" spans="2:2" x14ac:dyDescent="0.25">
      <c r="B3641" s="8"/>
    </row>
    <row r="3642" spans="2:2" x14ac:dyDescent="0.25">
      <c r="B3642" s="8"/>
    </row>
    <row r="3643" spans="2:2" x14ac:dyDescent="0.25">
      <c r="B3643" s="8"/>
    </row>
    <row r="3644" spans="2:2" x14ac:dyDescent="0.25">
      <c r="B3644" s="8"/>
    </row>
    <row r="3645" spans="2:2" x14ac:dyDescent="0.25">
      <c r="B3645" s="8"/>
    </row>
    <row r="3646" spans="2:2" x14ac:dyDescent="0.25">
      <c r="B3646" s="8"/>
    </row>
    <row r="3647" spans="2:2" x14ac:dyDescent="0.25">
      <c r="B3647" s="8"/>
    </row>
    <row r="3648" spans="2:2" x14ac:dyDescent="0.25">
      <c r="B3648" s="8"/>
    </row>
    <row r="3649" spans="2:2" x14ac:dyDescent="0.25">
      <c r="B3649" s="8"/>
    </row>
    <row r="3650" spans="2:2" x14ac:dyDescent="0.25">
      <c r="B3650" s="8"/>
    </row>
    <row r="3651" spans="2:2" x14ac:dyDescent="0.25">
      <c r="B3651" s="8"/>
    </row>
    <row r="3652" spans="2:2" x14ac:dyDescent="0.25">
      <c r="B3652" s="8"/>
    </row>
    <row r="3653" spans="2:2" x14ac:dyDescent="0.25">
      <c r="B3653" s="8"/>
    </row>
    <row r="3654" spans="2:2" x14ac:dyDescent="0.25">
      <c r="B3654" s="8"/>
    </row>
    <row r="3655" spans="2:2" x14ac:dyDescent="0.25">
      <c r="B3655" s="8"/>
    </row>
    <row r="3656" spans="2:2" x14ac:dyDescent="0.25">
      <c r="B3656" s="8"/>
    </row>
    <row r="3657" spans="2:2" x14ac:dyDescent="0.25">
      <c r="B3657" s="8"/>
    </row>
    <row r="3658" spans="2:2" x14ac:dyDescent="0.25">
      <c r="B3658" s="8"/>
    </row>
    <row r="3659" spans="2:2" x14ac:dyDescent="0.25">
      <c r="B3659" s="8"/>
    </row>
    <row r="3660" spans="2:2" x14ac:dyDescent="0.25">
      <c r="B3660" s="8"/>
    </row>
    <row r="3661" spans="2:2" x14ac:dyDescent="0.25">
      <c r="B3661" s="8"/>
    </row>
    <row r="3662" spans="2:2" x14ac:dyDescent="0.25">
      <c r="B3662" s="8"/>
    </row>
    <row r="3663" spans="2:2" x14ac:dyDescent="0.25">
      <c r="B3663" s="8"/>
    </row>
    <row r="3664" spans="2:2" x14ac:dyDescent="0.25">
      <c r="B3664" s="8"/>
    </row>
    <row r="3665" spans="2:2" x14ac:dyDescent="0.25">
      <c r="B3665" s="8"/>
    </row>
    <row r="3666" spans="2:2" x14ac:dyDescent="0.25">
      <c r="B3666" s="8"/>
    </row>
    <row r="3667" spans="2:2" x14ac:dyDescent="0.25">
      <c r="B3667" s="8"/>
    </row>
    <row r="3668" spans="2:2" x14ac:dyDescent="0.25">
      <c r="B3668" s="8"/>
    </row>
    <row r="3669" spans="2:2" x14ac:dyDescent="0.25">
      <c r="B3669" s="8"/>
    </row>
    <row r="3670" spans="2:2" x14ac:dyDescent="0.25">
      <c r="B3670" s="8"/>
    </row>
    <row r="3671" spans="2:2" x14ac:dyDescent="0.25">
      <c r="B3671" s="8"/>
    </row>
    <row r="3672" spans="2:2" x14ac:dyDescent="0.25">
      <c r="B3672" s="8"/>
    </row>
    <row r="3673" spans="2:2" x14ac:dyDescent="0.25">
      <c r="B3673" s="8"/>
    </row>
    <row r="3674" spans="2:2" x14ac:dyDescent="0.25">
      <c r="B3674" s="8"/>
    </row>
    <row r="3675" spans="2:2" x14ac:dyDescent="0.25">
      <c r="B3675" s="8"/>
    </row>
    <row r="3676" spans="2:2" x14ac:dyDescent="0.25">
      <c r="B3676" s="8"/>
    </row>
    <row r="3677" spans="2:2" x14ac:dyDescent="0.25">
      <c r="B3677" s="8"/>
    </row>
    <row r="3678" spans="2:2" x14ac:dyDescent="0.25">
      <c r="B3678" s="8"/>
    </row>
    <row r="3679" spans="2:2" x14ac:dyDescent="0.25">
      <c r="B3679" s="8"/>
    </row>
    <row r="3680" spans="2:2" x14ac:dyDescent="0.25">
      <c r="B3680" s="8"/>
    </row>
    <row r="3681" spans="2:2" x14ac:dyDescent="0.25">
      <c r="B3681" s="8"/>
    </row>
    <row r="3682" spans="2:2" x14ac:dyDescent="0.25">
      <c r="B3682" s="8"/>
    </row>
    <row r="3683" spans="2:2" x14ac:dyDescent="0.25">
      <c r="B3683" s="8"/>
    </row>
    <row r="3684" spans="2:2" x14ac:dyDescent="0.25">
      <c r="B3684" s="8"/>
    </row>
    <row r="3685" spans="2:2" x14ac:dyDescent="0.25">
      <c r="B3685" s="8"/>
    </row>
    <row r="3686" spans="2:2" x14ac:dyDescent="0.25">
      <c r="B3686" s="8"/>
    </row>
    <row r="3687" spans="2:2" x14ac:dyDescent="0.25">
      <c r="B3687" s="8"/>
    </row>
    <row r="3688" spans="2:2" x14ac:dyDescent="0.25">
      <c r="B3688" s="8"/>
    </row>
    <row r="3689" spans="2:2" x14ac:dyDescent="0.25">
      <c r="B3689" s="8"/>
    </row>
    <row r="3690" spans="2:2" x14ac:dyDescent="0.25">
      <c r="B3690" s="8"/>
    </row>
    <row r="3691" spans="2:2" x14ac:dyDescent="0.25">
      <c r="B3691" s="8"/>
    </row>
    <row r="3692" spans="2:2" x14ac:dyDescent="0.25">
      <c r="B3692" s="8"/>
    </row>
    <row r="3693" spans="2:2" x14ac:dyDescent="0.25">
      <c r="B3693" s="8"/>
    </row>
    <row r="3694" spans="2:2" x14ac:dyDescent="0.25">
      <c r="B3694" s="8"/>
    </row>
    <row r="3695" spans="2:2" x14ac:dyDescent="0.25">
      <c r="B3695" s="8"/>
    </row>
    <row r="3696" spans="2:2" x14ac:dyDescent="0.25">
      <c r="B3696" s="8"/>
    </row>
    <row r="3697" spans="2:2" x14ac:dyDescent="0.25">
      <c r="B3697" s="8"/>
    </row>
    <row r="3698" spans="2:2" x14ac:dyDescent="0.25">
      <c r="B3698" s="8"/>
    </row>
    <row r="3699" spans="2:2" x14ac:dyDescent="0.25">
      <c r="B3699" s="8"/>
    </row>
    <row r="3700" spans="2:2" x14ac:dyDescent="0.25">
      <c r="B3700" s="8"/>
    </row>
    <row r="3701" spans="2:2" x14ac:dyDescent="0.25">
      <c r="B3701" s="8"/>
    </row>
    <row r="3702" spans="2:2" x14ac:dyDescent="0.25">
      <c r="B3702" s="8"/>
    </row>
    <row r="3703" spans="2:2" x14ac:dyDescent="0.25">
      <c r="B3703" s="8"/>
    </row>
    <row r="3704" spans="2:2" x14ac:dyDescent="0.25">
      <c r="B3704" s="8"/>
    </row>
    <row r="3705" spans="2:2" x14ac:dyDescent="0.25">
      <c r="B3705" s="8"/>
    </row>
    <row r="3706" spans="2:2" x14ac:dyDescent="0.25">
      <c r="B3706" s="8"/>
    </row>
    <row r="3707" spans="2:2" x14ac:dyDescent="0.25">
      <c r="B3707" s="8"/>
    </row>
    <row r="3708" spans="2:2" x14ac:dyDescent="0.25">
      <c r="B3708" s="8"/>
    </row>
    <row r="3709" spans="2:2" x14ac:dyDescent="0.25">
      <c r="B3709" s="8"/>
    </row>
    <row r="3710" spans="2:2" x14ac:dyDescent="0.25">
      <c r="B3710" s="8"/>
    </row>
    <row r="3711" spans="2:2" x14ac:dyDescent="0.25">
      <c r="B3711" s="8"/>
    </row>
    <row r="3712" spans="2:2" x14ac:dyDescent="0.25">
      <c r="B3712" s="8"/>
    </row>
    <row r="3713" spans="2:2" x14ac:dyDescent="0.25">
      <c r="B3713" s="8"/>
    </row>
    <row r="3714" spans="2:2" x14ac:dyDescent="0.25">
      <c r="B3714" s="8"/>
    </row>
    <row r="3715" spans="2:2" x14ac:dyDescent="0.25">
      <c r="B3715" s="8"/>
    </row>
    <row r="3716" spans="2:2" x14ac:dyDescent="0.25">
      <c r="B3716" s="8"/>
    </row>
    <row r="3717" spans="2:2" x14ac:dyDescent="0.25">
      <c r="B3717" s="8"/>
    </row>
    <row r="3718" spans="2:2" x14ac:dyDescent="0.25">
      <c r="B3718" s="8"/>
    </row>
    <row r="3719" spans="2:2" x14ac:dyDescent="0.25">
      <c r="B3719" s="8"/>
    </row>
    <row r="3720" spans="2:2" x14ac:dyDescent="0.25">
      <c r="B3720" s="8"/>
    </row>
    <row r="3721" spans="2:2" x14ac:dyDescent="0.25">
      <c r="B3721" s="8"/>
    </row>
    <row r="3722" spans="2:2" x14ac:dyDescent="0.25">
      <c r="B3722" s="8"/>
    </row>
    <row r="3723" spans="2:2" x14ac:dyDescent="0.25">
      <c r="B3723" s="8"/>
    </row>
    <row r="3724" spans="2:2" x14ac:dyDescent="0.25">
      <c r="B3724" s="8"/>
    </row>
    <row r="3725" spans="2:2" x14ac:dyDescent="0.25">
      <c r="B3725" s="8"/>
    </row>
    <row r="3726" spans="2:2" x14ac:dyDescent="0.25">
      <c r="B3726" s="8"/>
    </row>
    <row r="3727" spans="2:2" x14ac:dyDescent="0.25">
      <c r="B3727" s="8"/>
    </row>
    <row r="3728" spans="2:2" x14ac:dyDescent="0.25">
      <c r="B3728" s="8"/>
    </row>
    <row r="3729" spans="2:2" x14ac:dyDescent="0.25">
      <c r="B3729" s="8"/>
    </row>
    <row r="3730" spans="2:2" x14ac:dyDescent="0.25">
      <c r="B3730" s="8"/>
    </row>
    <row r="3731" spans="2:2" x14ac:dyDescent="0.25">
      <c r="B3731" s="8"/>
    </row>
    <row r="3732" spans="2:2" x14ac:dyDescent="0.25">
      <c r="B3732" s="8"/>
    </row>
    <row r="3733" spans="2:2" x14ac:dyDescent="0.25">
      <c r="B3733" s="8"/>
    </row>
    <row r="3734" spans="2:2" x14ac:dyDescent="0.25">
      <c r="B3734" s="8"/>
    </row>
    <row r="3735" spans="2:2" x14ac:dyDescent="0.25">
      <c r="B3735" s="8"/>
    </row>
    <row r="3736" spans="2:2" x14ac:dyDescent="0.25">
      <c r="B3736" s="8"/>
    </row>
    <row r="3737" spans="2:2" x14ac:dyDescent="0.25">
      <c r="B3737" s="8"/>
    </row>
    <row r="3738" spans="2:2" x14ac:dyDescent="0.25">
      <c r="B3738" s="8"/>
    </row>
    <row r="3739" spans="2:2" x14ac:dyDescent="0.25">
      <c r="B3739" s="8"/>
    </row>
    <row r="3740" spans="2:2" x14ac:dyDescent="0.25">
      <c r="B3740" s="8"/>
    </row>
    <row r="3741" spans="2:2" x14ac:dyDescent="0.25">
      <c r="B3741" s="8"/>
    </row>
    <row r="3742" spans="2:2" x14ac:dyDescent="0.25">
      <c r="B3742" s="8"/>
    </row>
    <row r="3743" spans="2:2" x14ac:dyDescent="0.25">
      <c r="B3743" s="8"/>
    </row>
    <row r="3744" spans="2:2" x14ac:dyDescent="0.25">
      <c r="B3744" s="8"/>
    </row>
    <row r="3745" spans="2:2" x14ac:dyDescent="0.25">
      <c r="B3745" s="8"/>
    </row>
    <row r="3746" spans="2:2" x14ac:dyDescent="0.25">
      <c r="B3746" s="8"/>
    </row>
    <row r="3747" spans="2:2" x14ac:dyDescent="0.25">
      <c r="B3747" s="8"/>
    </row>
    <row r="3748" spans="2:2" x14ac:dyDescent="0.25">
      <c r="B3748" s="8"/>
    </row>
    <row r="3749" spans="2:2" x14ac:dyDescent="0.25">
      <c r="B3749" s="8"/>
    </row>
    <row r="3750" spans="2:2" x14ac:dyDescent="0.25">
      <c r="B3750" s="8"/>
    </row>
    <row r="3751" spans="2:2" x14ac:dyDescent="0.25">
      <c r="B3751" s="8"/>
    </row>
    <row r="3752" spans="2:2" x14ac:dyDescent="0.25">
      <c r="B3752" s="8"/>
    </row>
    <row r="3753" spans="2:2" x14ac:dyDescent="0.25">
      <c r="B3753" s="8"/>
    </row>
    <row r="3754" spans="2:2" x14ac:dyDescent="0.25">
      <c r="B3754" s="8"/>
    </row>
    <row r="3755" spans="2:2" x14ac:dyDescent="0.25">
      <c r="B3755" s="8"/>
    </row>
    <row r="3756" spans="2:2" x14ac:dyDescent="0.25">
      <c r="B3756" s="8"/>
    </row>
    <row r="3757" spans="2:2" x14ac:dyDescent="0.25">
      <c r="B3757" s="8"/>
    </row>
    <row r="3758" spans="2:2" x14ac:dyDescent="0.25">
      <c r="B3758" s="8"/>
    </row>
    <row r="3759" spans="2:2" x14ac:dyDescent="0.25">
      <c r="B3759" s="8"/>
    </row>
    <row r="3760" spans="2:2" x14ac:dyDescent="0.25">
      <c r="B3760" s="8"/>
    </row>
    <row r="3761" spans="2:2" x14ac:dyDescent="0.25">
      <c r="B3761" s="8"/>
    </row>
    <row r="3762" spans="2:2" x14ac:dyDescent="0.25">
      <c r="B3762" s="8"/>
    </row>
    <row r="3763" spans="2:2" x14ac:dyDescent="0.25">
      <c r="B3763" s="8"/>
    </row>
    <row r="3764" spans="2:2" x14ac:dyDescent="0.25">
      <c r="B3764" s="8"/>
    </row>
    <row r="3765" spans="2:2" x14ac:dyDescent="0.25">
      <c r="B3765" s="8"/>
    </row>
    <row r="3766" spans="2:2" x14ac:dyDescent="0.25">
      <c r="B3766" s="8"/>
    </row>
    <row r="3767" spans="2:2" x14ac:dyDescent="0.25">
      <c r="B3767" s="8"/>
    </row>
    <row r="3768" spans="2:2" x14ac:dyDescent="0.25">
      <c r="B3768" s="8"/>
    </row>
    <row r="3769" spans="2:2" x14ac:dyDescent="0.25">
      <c r="B3769" s="8"/>
    </row>
    <row r="3770" spans="2:2" x14ac:dyDescent="0.25">
      <c r="B3770" s="8"/>
    </row>
    <row r="3771" spans="2:2" x14ac:dyDescent="0.25">
      <c r="B3771" s="8"/>
    </row>
    <row r="3772" spans="2:2" x14ac:dyDescent="0.25">
      <c r="B3772" s="8"/>
    </row>
    <row r="3773" spans="2:2" x14ac:dyDescent="0.25">
      <c r="B3773" s="8"/>
    </row>
    <row r="3774" spans="2:2" x14ac:dyDescent="0.25">
      <c r="B3774" s="8"/>
    </row>
    <row r="3775" spans="2:2" x14ac:dyDescent="0.25">
      <c r="B3775" s="8"/>
    </row>
    <row r="3776" spans="2:2" x14ac:dyDescent="0.25">
      <c r="B3776" s="8"/>
    </row>
    <row r="3777" spans="2:2" x14ac:dyDescent="0.25">
      <c r="B3777" s="8"/>
    </row>
    <row r="3778" spans="2:2" x14ac:dyDescent="0.25">
      <c r="B3778" s="8"/>
    </row>
    <row r="3779" spans="2:2" x14ac:dyDescent="0.25">
      <c r="B3779" s="8"/>
    </row>
    <row r="3780" spans="2:2" x14ac:dyDescent="0.25">
      <c r="B3780" s="8"/>
    </row>
    <row r="3781" spans="2:2" x14ac:dyDescent="0.25">
      <c r="B3781" s="8"/>
    </row>
    <row r="3782" spans="2:2" x14ac:dyDescent="0.25">
      <c r="B3782" s="8"/>
    </row>
    <row r="3783" spans="2:2" x14ac:dyDescent="0.25">
      <c r="B3783" s="8"/>
    </row>
    <row r="3784" spans="2:2" x14ac:dyDescent="0.25">
      <c r="B3784" s="8"/>
    </row>
    <row r="3785" spans="2:2" x14ac:dyDescent="0.25">
      <c r="B3785" s="8"/>
    </row>
    <row r="3786" spans="2:2" x14ac:dyDescent="0.25">
      <c r="B3786" s="8"/>
    </row>
    <row r="3787" spans="2:2" x14ac:dyDescent="0.25">
      <c r="B3787" s="8"/>
    </row>
    <row r="3788" spans="2:2" x14ac:dyDescent="0.25">
      <c r="B3788" s="8"/>
    </row>
    <row r="3789" spans="2:2" x14ac:dyDescent="0.25">
      <c r="B3789" s="8"/>
    </row>
    <row r="3790" spans="2:2" x14ac:dyDescent="0.25">
      <c r="B3790" s="8"/>
    </row>
    <row r="3791" spans="2:2" x14ac:dyDescent="0.25">
      <c r="B3791" s="8"/>
    </row>
    <row r="3792" spans="2:2" x14ac:dyDescent="0.25">
      <c r="B3792" s="8"/>
    </row>
    <row r="3793" spans="2:2" x14ac:dyDescent="0.25">
      <c r="B3793" s="8"/>
    </row>
    <row r="3794" spans="2:2" x14ac:dyDescent="0.25">
      <c r="B3794" s="8"/>
    </row>
    <row r="3795" spans="2:2" x14ac:dyDescent="0.25">
      <c r="B3795" s="8"/>
    </row>
    <row r="3796" spans="2:2" x14ac:dyDescent="0.25">
      <c r="B3796" s="8"/>
    </row>
    <row r="3797" spans="2:2" x14ac:dyDescent="0.25">
      <c r="B3797" s="8"/>
    </row>
    <row r="3798" spans="2:2" x14ac:dyDescent="0.25">
      <c r="B3798" s="8"/>
    </row>
    <row r="3799" spans="2:2" x14ac:dyDescent="0.25">
      <c r="B3799" s="8"/>
    </row>
    <row r="3800" spans="2:2" x14ac:dyDescent="0.25">
      <c r="B3800" s="8"/>
    </row>
    <row r="3801" spans="2:2" x14ac:dyDescent="0.25">
      <c r="B3801" s="8"/>
    </row>
    <row r="3802" spans="2:2" x14ac:dyDescent="0.25">
      <c r="B3802" s="8"/>
    </row>
    <row r="3803" spans="2:2" x14ac:dyDescent="0.25">
      <c r="B3803" s="8"/>
    </row>
    <row r="3804" spans="2:2" x14ac:dyDescent="0.25">
      <c r="B3804" s="8"/>
    </row>
    <row r="3805" spans="2:2" x14ac:dyDescent="0.25">
      <c r="B3805" s="8"/>
    </row>
    <row r="3806" spans="2:2" x14ac:dyDescent="0.25">
      <c r="B3806" s="8"/>
    </row>
    <row r="3807" spans="2:2" x14ac:dyDescent="0.25">
      <c r="B3807" s="8"/>
    </row>
    <row r="3808" spans="2:2" x14ac:dyDescent="0.25">
      <c r="B3808" s="8"/>
    </row>
    <row r="3809" spans="2:2" x14ac:dyDescent="0.25">
      <c r="B3809" s="8"/>
    </row>
    <row r="3810" spans="2:2" x14ac:dyDescent="0.25">
      <c r="B3810" s="8"/>
    </row>
    <row r="3811" spans="2:2" x14ac:dyDescent="0.25">
      <c r="B3811" s="8"/>
    </row>
    <row r="3812" spans="2:2" x14ac:dyDescent="0.25">
      <c r="B3812" s="8"/>
    </row>
    <row r="3813" spans="2:2" x14ac:dyDescent="0.25">
      <c r="B3813" s="8"/>
    </row>
    <row r="3814" spans="2:2" x14ac:dyDescent="0.25">
      <c r="B3814" s="8"/>
    </row>
    <row r="3815" spans="2:2" x14ac:dyDescent="0.25">
      <c r="B3815" s="8"/>
    </row>
    <row r="3816" spans="2:2" x14ac:dyDescent="0.25">
      <c r="B3816" s="8"/>
    </row>
    <row r="3817" spans="2:2" x14ac:dyDescent="0.25">
      <c r="B3817" s="8"/>
    </row>
    <row r="3818" spans="2:2" x14ac:dyDescent="0.25">
      <c r="B3818" s="8"/>
    </row>
    <row r="3819" spans="2:2" x14ac:dyDescent="0.25">
      <c r="B3819" s="8"/>
    </row>
    <row r="3820" spans="2:2" x14ac:dyDescent="0.25">
      <c r="B3820" s="8"/>
    </row>
    <row r="3821" spans="2:2" x14ac:dyDescent="0.25">
      <c r="B3821" s="8"/>
    </row>
    <row r="3822" spans="2:2" x14ac:dyDescent="0.25">
      <c r="B3822" s="8"/>
    </row>
    <row r="3823" spans="2:2" x14ac:dyDescent="0.25">
      <c r="B3823" s="8"/>
    </row>
    <row r="3824" spans="2:2" x14ac:dyDescent="0.25">
      <c r="B3824" s="8"/>
    </row>
    <row r="3825" spans="2:2" x14ac:dyDescent="0.25">
      <c r="B3825" s="8"/>
    </row>
    <row r="3826" spans="2:2" x14ac:dyDescent="0.25">
      <c r="B3826" s="8"/>
    </row>
    <row r="3827" spans="2:2" x14ac:dyDescent="0.25">
      <c r="B3827" s="8"/>
    </row>
    <row r="3828" spans="2:2" x14ac:dyDescent="0.25">
      <c r="B3828" s="8"/>
    </row>
    <row r="3829" spans="2:2" x14ac:dyDescent="0.25">
      <c r="B3829" s="8"/>
    </row>
    <row r="3830" spans="2:2" x14ac:dyDescent="0.25">
      <c r="B3830" s="8"/>
    </row>
    <row r="3831" spans="2:2" x14ac:dyDescent="0.25">
      <c r="B3831" s="8"/>
    </row>
    <row r="3832" spans="2:2" x14ac:dyDescent="0.25">
      <c r="B3832" s="8"/>
    </row>
    <row r="3833" spans="2:2" x14ac:dyDescent="0.25">
      <c r="B3833" s="8"/>
    </row>
    <row r="3834" spans="2:2" x14ac:dyDescent="0.25">
      <c r="B3834" s="8"/>
    </row>
    <row r="3835" spans="2:2" x14ac:dyDescent="0.25">
      <c r="B3835" s="8"/>
    </row>
    <row r="3836" spans="2:2" x14ac:dyDescent="0.25">
      <c r="B3836" s="8"/>
    </row>
    <row r="3837" spans="2:2" x14ac:dyDescent="0.25">
      <c r="B3837" s="8"/>
    </row>
    <row r="3838" spans="2:2" x14ac:dyDescent="0.25">
      <c r="B3838" s="8"/>
    </row>
    <row r="3839" spans="2:2" x14ac:dyDescent="0.25">
      <c r="B3839" s="8"/>
    </row>
    <row r="3840" spans="2:2" x14ac:dyDescent="0.25">
      <c r="B3840" s="8"/>
    </row>
    <row r="3841" spans="2:2" x14ac:dyDescent="0.25">
      <c r="B3841" s="8"/>
    </row>
    <row r="3842" spans="2:2" x14ac:dyDescent="0.25">
      <c r="B3842" s="8"/>
    </row>
    <row r="3843" spans="2:2" x14ac:dyDescent="0.25">
      <c r="B3843" s="8"/>
    </row>
    <row r="3844" spans="2:2" x14ac:dyDescent="0.25">
      <c r="B3844" s="8"/>
    </row>
    <row r="3845" spans="2:2" x14ac:dyDescent="0.25">
      <c r="B3845" s="8"/>
    </row>
    <row r="3846" spans="2:2" x14ac:dyDescent="0.25">
      <c r="B3846" s="8"/>
    </row>
    <row r="3847" spans="2:2" x14ac:dyDescent="0.25">
      <c r="B3847" s="8"/>
    </row>
    <row r="3848" spans="2:2" x14ac:dyDescent="0.25">
      <c r="B3848" s="8"/>
    </row>
    <row r="3849" spans="2:2" x14ac:dyDescent="0.25">
      <c r="B3849" s="8"/>
    </row>
    <row r="3850" spans="2:2" x14ac:dyDescent="0.25">
      <c r="B3850" s="8"/>
    </row>
    <row r="3851" spans="2:2" x14ac:dyDescent="0.25">
      <c r="B3851" s="8"/>
    </row>
    <row r="3852" spans="2:2" x14ac:dyDescent="0.25">
      <c r="B3852" s="8"/>
    </row>
    <row r="3853" spans="2:2" x14ac:dyDescent="0.25">
      <c r="B3853" s="8"/>
    </row>
    <row r="3854" spans="2:2" x14ac:dyDescent="0.25">
      <c r="B3854" s="8"/>
    </row>
    <row r="3855" spans="2:2" x14ac:dyDescent="0.25">
      <c r="B3855" s="8"/>
    </row>
    <row r="3856" spans="2:2" x14ac:dyDescent="0.25">
      <c r="B3856" s="8"/>
    </row>
    <row r="3857" spans="2:2" x14ac:dyDescent="0.25">
      <c r="B3857" s="8"/>
    </row>
    <row r="3858" spans="2:2" x14ac:dyDescent="0.25">
      <c r="B3858" s="8"/>
    </row>
    <row r="3859" spans="2:2" x14ac:dyDescent="0.25">
      <c r="B3859" s="8"/>
    </row>
    <row r="3860" spans="2:2" x14ac:dyDescent="0.25">
      <c r="B3860" s="8"/>
    </row>
    <row r="3861" spans="2:2" x14ac:dyDescent="0.25">
      <c r="B3861" s="8"/>
    </row>
    <row r="3862" spans="2:2" x14ac:dyDescent="0.25">
      <c r="B3862" s="8"/>
    </row>
    <row r="3863" spans="2:2" x14ac:dyDescent="0.25">
      <c r="B3863" s="8"/>
    </row>
    <row r="3864" spans="2:2" x14ac:dyDescent="0.25">
      <c r="B3864" s="8"/>
    </row>
    <row r="3865" spans="2:2" x14ac:dyDescent="0.25">
      <c r="B3865" s="8"/>
    </row>
    <row r="3866" spans="2:2" x14ac:dyDescent="0.25">
      <c r="B3866" s="8"/>
    </row>
    <row r="3867" spans="2:2" x14ac:dyDescent="0.25">
      <c r="B3867" s="8"/>
    </row>
    <row r="3868" spans="2:2" x14ac:dyDescent="0.25">
      <c r="B3868" s="8"/>
    </row>
    <row r="3869" spans="2:2" x14ac:dyDescent="0.25">
      <c r="B3869" s="8"/>
    </row>
    <row r="3870" spans="2:2" x14ac:dyDescent="0.25">
      <c r="B3870" s="8"/>
    </row>
    <row r="3871" spans="2:2" x14ac:dyDescent="0.25">
      <c r="B3871" s="8"/>
    </row>
    <row r="3872" spans="2:2" x14ac:dyDescent="0.25">
      <c r="B3872" s="8"/>
    </row>
    <row r="3873" spans="2:2" x14ac:dyDescent="0.25">
      <c r="B3873" s="8"/>
    </row>
    <row r="3874" spans="2:2" x14ac:dyDescent="0.25">
      <c r="B3874" s="8"/>
    </row>
    <row r="3875" spans="2:2" x14ac:dyDescent="0.25">
      <c r="B3875" s="8"/>
    </row>
    <row r="3876" spans="2:2" x14ac:dyDescent="0.25">
      <c r="B3876" s="8"/>
    </row>
    <row r="3877" spans="2:2" x14ac:dyDescent="0.25">
      <c r="B3877" s="8"/>
    </row>
    <row r="3878" spans="2:2" x14ac:dyDescent="0.25">
      <c r="B3878" s="8"/>
    </row>
    <row r="3879" spans="2:2" x14ac:dyDescent="0.25">
      <c r="B3879" s="8"/>
    </row>
    <row r="3880" spans="2:2" x14ac:dyDescent="0.25">
      <c r="B3880" s="8"/>
    </row>
    <row r="3881" spans="2:2" x14ac:dyDescent="0.25">
      <c r="B3881" s="8"/>
    </row>
    <row r="3882" spans="2:2" x14ac:dyDescent="0.25">
      <c r="B3882" s="8"/>
    </row>
    <row r="3883" spans="2:2" x14ac:dyDescent="0.25">
      <c r="B3883" s="8"/>
    </row>
    <row r="3884" spans="2:2" x14ac:dyDescent="0.25">
      <c r="B3884" s="8"/>
    </row>
    <row r="3885" spans="2:2" x14ac:dyDescent="0.25">
      <c r="B3885" s="8"/>
    </row>
    <row r="3886" spans="2:2" x14ac:dyDescent="0.25">
      <c r="B3886" s="8"/>
    </row>
    <row r="3887" spans="2:2" x14ac:dyDescent="0.25">
      <c r="B3887" s="8"/>
    </row>
    <row r="3888" spans="2:2" x14ac:dyDescent="0.25">
      <c r="B3888" s="8"/>
    </row>
    <row r="3889" spans="2:2" x14ac:dyDescent="0.25">
      <c r="B3889" s="8"/>
    </row>
    <row r="3890" spans="2:2" x14ac:dyDescent="0.25">
      <c r="B3890" s="8"/>
    </row>
    <row r="3891" spans="2:2" x14ac:dyDescent="0.25">
      <c r="B3891" s="8"/>
    </row>
    <row r="3892" spans="2:2" x14ac:dyDescent="0.25">
      <c r="B3892" s="8"/>
    </row>
    <row r="3893" spans="2:2" x14ac:dyDescent="0.25">
      <c r="B3893" s="8"/>
    </row>
    <row r="3894" spans="2:2" x14ac:dyDescent="0.25">
      <c r="B3894" s="8"/>
    </row>
    <row r="3895" spans="2:2" x14ac:dyDescent="0.25">
      <c r="B3895" s="8"/>
    </row>
    <row r="3896" spans="2:2" x14ac:dyDescent="0.25">
      <c r="B3896" s="8"/>
    </row>
    <row r="3897" spans="2:2" x14ac:dyDescent="0.25">
      <c r="B3897" s="8"/>
    </row>
    <row r="3898" spans="2:2" x14ac:dyDescent="0.25">
      <c r="B3898" s="8"/>
    </row>
    <row r="3899" spans="2:2" x14ac:dyDescent="0.25">
      <c r="B3899" s="8"/>
    </row>
    <row r="3900" spans="2:2" x14ac:dyDescent="0.25">
      <c r="B3900" s="8"/>
    </row>
    <row r="3901" spans="2:2" x14ac:dyDescent="0.25">
      <c r="B3901" s="8"/>
    </row>
    <row r="3902" spans="2:2" x14ac:dyDescent="0.25">
      <c r="B3902" s="8"/>
    </row>
    <row r="3903" spans="2:2" x14ac:dyDescent="0.25">
      <c r="B3903" s="8"/>
    </row>
    <row r="3904" spans="2:2" x14ac:dyDescent="0.25">
      <c r="B3904" s="8"/>
    </row>
    <row r="3905" spans="2:2" x14ac:dyDescent="0.25">
      <c r="B3905" s="8"/>
    </row>
    <row r="3906" spans="2:2" x14ac:dyDescent="0.25">
      <c r="B3906" s="8"/>
    </row>
    <row r="3907" spans="2:2" x14ac:dyDescent="0.25">
      <c r="B3907" s="8"/>
    </row>
    <row r="3908" spans="2:2" x14ac:dyDescent="0.25">
      <c r="B3908" s="8"/>
    </row>
    <row r="3909" spans="2:2" x14ac:dyDescent="0.25">
      <c r="B3909" s="8"/>
    </row>
    <row r="3910" spans="2:2" x14ac:dyDescent="0.25">
      <c r="B3910" s="8"/>
    </row>
    <row r="3911" spans="2:2" x14ac:dyDescent="0.25">
      <c r="B3911" s="8"/>
    </row>
    <row r="3912" spans="2:2" x14ac:dyDescent="0.25">
      <c r="B3912" s="8"/>
    </row>
    <row r="3913" spans="2:2" x14ac:dyDescent="0.25">
      <c r="B3913" s="8"/>
    </row>
    <row r="3914" spans="2:2" x14ac:dyDescent="0.25">
      <c r="B3914" s="8"/>
    </row>
    <row r="3915" spans="2:2" x14ac:dyDescent="0.25">
      <c r="B3915" s="8"/>
    </row>
    <row r="3916" spans="2:2" x14ac:dyDescent="0.25">
      <c r="B3916" s="8"/>
    </row>
    <row r="3917" spans="2:2" x14ac:dyDescent="0.25">
      <c r="B3917" s="8"/>
    </row>
    <row r="3918" spans="2:2" x14ac:dyDescent="0.25">
      <c r="B3918" s="8"/>
    </row>
    <row r="3919" spans="2:2" x14ac:dyDescent="0.25">
      <c r="B3919" s="8"/>
    </row>
    <row r="3920" spans="2:2" x14ac:dyDescent="0.25">
      <c r="B3920" s="8"/>
    </row>
    <row r="3921" spans="2:2" x14ac:dyDescent="0.25">
      <c r="B3921" s="8"/>
    </row>
    <row r="3922" spans="2:2" x14ac:dyDescent="0.25">
      <c r="B3922" s="8"/>
    </row>
    <row r="3923" spans="2:2" x14ac:dyDescent="0.25">
      <c r="B3923" s="8"/>
    </row>
    <row r="3924" spans="2:2" x14ac:dyDescent="0.25">
      <c r="B3924" s="8"/>
    </row>
    <row r="3925" spans="2:2" x14ac:dyDescent="0.25">
      <c r="B3925" s="8"/>
    </row>
    <row r="3926" spans="2:2" x14ac:dyDescent="0.25">
      <c r="B3926" s="8"/>
    </row>
    <row r="3927" spans="2:2" x14ac:dyDescent="0.25">
      <c r="B3927" s="8"/>
    </row>
    <row r="3928" spans="2:2" x14ac:dyDescent="0.25">
      <c r="B3928" s="8"/>
    </row>
    <row r="3929" spans="2:2" x14ac:dyDescent="0.25">
      <c r="B3929" s="8"/>
    </row>
    <row r="3930" spans="2:2" x14ac:dyDescent="0.25">
      <c r="B3930" s="8"/>
    </row>
    <row r="3931" spans="2:2" x14ac:dyDescent="0.25">
      <c r="B3931" s="8"/>
    </row>
    <row r="3932" spans="2:2" x14ac:dyDescent="0.25">
      <c r="B3932" s="8"/>
    </row>
    <row r="3933" spans="2:2" x14ac:dyDescent="0.25">
      <c r="B3933" s="8"/>
    </row>
    <row r="3934" spans="2:2" x14ac:dyDescent="0.25">
      <c r="B3934" s="8"/>
    </row>
    <row r="3935" spans="2:2" x14ac:dyDescent="0.25">
      <c r="B3935" s="8"/>
    </row>
    <row r="3936" spans="2:2" x14ac:dyDescent="0.25">
      <c r="B3936" s="8"/>
    </row>
    <row r="3937" spans="2:2" x14ac:dyDescent="0.25">
      <c r="B3937" s="8"/>
    </row>
    <row r="3938" spans="2:2" x14ac:dyDescent="0.25">
      <c r="B3938" s="8"/>
    </row>
    <row r="3939" spans="2:2" x14ac:dyDescent="0.25">
      <c r="B3939" s="8"/>
    </row>
    <row r="3940" spans="2:2" x14ac:dyDescent="0.25">
      <c r="B3940" s="8"/>
    </row>
    <row r="3941" spans="2:2" x14ac:dyDescent="0.25">
      <c r="B3941" s="8"/>
    </row>
    <row r="3942" spans="2:2" x14ac:dyDescent="0.25">
      <c r="B3942" s="8"/>
    </row>
    <row r="3943" spans="2:2" x14ac:dyDescent="0.25">
      <c r="B3943" s="8"/>
    </row>
    <row r="3944" spans="2:2" x14ac:dyDescent="0.25">
      <c r="B3944" s="8"/>
    </row>
    <row r="3945" spans="2:2" x14ac:dyDescent="0.25">
      <c r="B3945" s="8"/>
    </row>
    <row r="3946" spans="2:2" x14ac:dyDescent="0.25">
      <c r="B3946" s="8"/>
    </row>
    <row r="3947" spans="2:2" x14ac:dyDescent="0.25">
      <c r="B3947" s="8"/>
    </row>
    <row r="3948" spans="2:2" x14ac:dyDescent="0.25">
      <c r="B3948" s="8"/>
    </row>
    <row r="3949" spans="2:2" x14ac:dyDescent="0.25">
      <c r="B3949" s="8"/>
    </row>
    <row r="3950" spans="2:2" x14ac:dyDescent="0.25">
      <c r="B3950" s="8"/>
    </row>
    <row r="3951" spans="2:2" x14ac:dyDescent="0.25">
      <c r="B3951" s="8"/>
    </row>
    <row r="3952" spans="2:2" x14ac:dyDescent="0.25">
      <c r="B3952" s="8"/>
    </row>
    <row r="3953" spans="2:2" x14ac:dyDescent="0.25">
      <c r="B3953" s="8"/>
    </row>
    <row r="3954" spans="2:2" x14ac:dyDescent="0.25">
      <c r="B3954" s="8"/>
    </row>
    <row r="3955" spans="2:2" x14ac:dyDescent="0.25">
      <c r="B3955" s="8"/>
    </row>
    <row r="3956" spans="2:2" x14ac:dyDescent="0.25">
      <c r="B3956" s="8"/>
    </row>
    <row r="3957" spans="2:2" x14ac:dyDescent="0.25">
      <c r="B3957" s="8"/>
    </row>
    <row r="3958" spans="2:2" x14ac:dyDescent="0.25">
      <c r="B3958" s="8"/>
    </row>
    <row r="3959" spans="2:2" x14ac:dyDescent="0.25">
      <c r="B3959" s="8"/>
    </row>
    <row r="3960" spans="2:2" x14ac:dyDescent="0.25">
      <c r="B3960" s="8"/>
    </row>
    <row r="3961" spans="2:2" x14ac:dyDescent="0.25">
      <c r="B3961" s="8"/>
    </row>
    <row r="3962" spans="2:2" x14ac:dyDescent="0.25">
      <c r="B3962" s="8"/>
    </row>
    <row r="3963" spans="2:2" x14ac:dyDescent="0.25">
      <c r="B3963" s="8"/>
    </row>
    <row r="3964" spans="2:2" x14ac:dyDescent="0.25">
      <c r="B3964" s="8"/>
    </row>
    <row r="3965" spans="2:2" x14ac:dyDescent="0.25">
      <c r="B3965" s="8"/>
    </row>
    <row r="3966" spans="2:2" x14ac:dyDescent="0.25">
      <c r="B3966" s="8"/>
    </row>
    <row r="3967" spans="2:2" x14ac:dyDescent="0.25">
      <c r="B3967" s="8"/>
    </row>
    <row r="3968" spans="2:2" x14ac:dyDescent="0.25">
      <c r="B3968" s="8"/>
    </row>
    <row r="3969" spans="2:2" x14ac:dyDescent="0.25">
      <c r="B3969" s="8"/>
    </row>
    <row r="3970" spans="2:2" x14ac:dyDescent="0.25">
      <c r="B3970" s="8"/>
    </row>
    <row r="3971" spans="2:2" x14ac:dyDescent="0.25">
      <c r="B3971" s="8"/>
    </row>
    <row r="3972" spans="2:2" x14ac:dyDescent="0.25">
      <c r="B3972" s="8"/>
    </row>
    <row r="3973" spans="2:2" x14ac:dyDescent="0.25">
      <c r="B3973" s="8"/>
    </row>
    <row r="3974" spans="2:2" x14ac:dyDescent="0.25">
      <c r="B3974" s="8"/>
    </row>
    <row r="3975" spans="2:2" x14ac:dyDescent="0.25">
      <c r="B3975" s="8"/>
    </row>
    <row r="3976" spans="2:2" x14ac:dyDescent="0.25">
      <c r="B3976" s="8"/>
    </row>
    <row r="3977" spans="2:2" x14ac:dyDescent="0.25">
      <c r="B3977" s="8"/>
    </row>
    <row r="3978" spans="2:2" x14ac:dyDescent="0.25">
      <c r="B3978" s="8"/>
    </row>
    <row r="3979" spans="2:2" x14ac:dyDescent="0.25">
      <c r="B3979" s="8"/>
    </row>
    <row r="3980" spans="2:2" x14ac:dyDescent="0.25">
      <c r="B3980" s="8"/>
    </row>
    <row r="3981" spans="2:2" x14ac:dyDescent="0.25">
      <c r="B3981" s="8"/>
    </row>
    <row r="3982" spans="2:2" x14ac:dyDescent="0.25">
      <c r="B3982" s="8"/>
    </row>
    <row r="3983" spans="2:2" x14ac:dyDescent="0.25">
      <c r="B3983" s="8"/>
    </row>
    <row r="3984" spans="2:2" x14ac:dyDescent="0.25">
      <c r="B3984" s="8"/>
    </row>
    <row r="3985" spans="2:2" x14ac:dyDescent="0.25">
      <c r="B3985" s="8"/>
    </row>
    <row r="3986" spans="2:2" x14ac:dyDescent="0.25">
      <c r="B3986" s="8"/>
    </row>
    <row r="3987" spans="2:2" x14ac:dyDescent="0.25">
      <c r="B3987" s="8"/>
    </row>
    <row r="3988" spans="2:2" x14ac:dyDescent="0.25">
      <c r="B3988" s="8"/>
    </row>
    <row r="3989" spans="2:2" x14ac:dyDescent="0.25">
      <c r="B3989" s="8"/>
    </row>
    <row r="3990" spans="2:2" x14ac:dyDescent="0.25">
      <c r="B3990" s="8"/>
    </row>
    <row r="3991" spans="2:2" x14ac:dyDescent="0.25">
      <c r="B3991" s="8"/>
    </row>
    <row r="3992" spans="2:2" x14ac:dyDescent="0.25">
      <c r="B3992" s="8"/>
    </row>
    <row r="3993" spans="2:2" x14ac:dyDescent="0.25">
      <c r="B3993" s="8"/>
    </row>
    <row r="3994" spans="2:2" x14ac:dyDescent="0.25">
      <c r="B3994" s="8"/>
    </row>
    <row r="3995" spans="2:2" x14ac:dyDescent="0.25">
      <c r="B3995" s="8"/>
    </row>
    <row r="3996" spans="2:2" x14ac:dyDescent="0.25">
      <c r="B3996" s="8"/>
    </row>
    <row r="3997" spans="2:2" x14ac:dyDescent="0.25">
      <c r="B3997" s="8"/>
    </row>
    <row r="3998" spans="2:2" x14ac:dyDescent="0.25">
      <c r="B3998" s="8"/>
    </row>
    <row r="3999" spans="2:2" x14ac:dyDescent="0.25">
      <c r="B3999" s="8"/>
    </row>
    <row r="4000" spans="2:2" x14ac:dyDescent="0.25">
      <c r="B4000" s="8"/>
    </row>
    <row r="4001" spans="2:2" x14ac:dyDescent="0.25">
      <c r="B4001" s="8"/>
    </row>
    <row r="4002" spans="2:2" x14ac:dyDescent="0.25">
      <c r="B4002" s="8"/>
    </row>
    <row r="4003" spans="2:2" x14ac:dyDescent="0.25">
      <c r="B4003" s="8"/>
    </row>
    <row r="4004" spans="2:2" x14ac:dyDescent="0.25">
      <c r="B4004" s="8"/>
    </row>
    <row r="4005" spans="2:2" x14ac:dyDescent="0.25">
      <c r="B4005" s="8"/>
    </row>
    <row r="4006" spans="2:2" x14ac:dyDescent="0.25">
      <c r="B4006" s="8"/>
    </row>
    <row r="4007" spans="2:2" x14ac:dyDescent="0.25">
      <c r="B4007" s="8"/>
    </row>
    <row r="4008" spans="2:2" x14ac:dyDescent="0.25">
      <c r="B4008" s="8"/>
    </row>
    <row r="4009" spans="2:2" x14ac:dyDescent="0.25">
      <c r="B4009" s="8"/>
    </row>
    <row r="4010" spans="2:2" x14ac:dyDescent="0.25">
      <c r="B4010" s="8"/>
    </row>
    <row r="4011" spans="2:2" x14ac:dyDescent="0.25">
      <c r="B4011" s="8"/>
    </row>
    <row r="4012" spans="2:2" x14ac:dyDescent="0.25">
      <c r="B4012" s="8"/>
    </row>
    <row r="4013" spans="2:2" x14ac:dyDescent="0.25">
      <c r="B4013" s="8"/>
    </row>
    <row r="4014" spans="2:2" x14ac:dyDescent="0.25">
      <c r="B4014" s="8"/>
    </row>
    <row r="4015" spans="2:2" x14ac:dyDescent="0.25">
      <c r="B4015" s="8"/>
    </row>
    <row r="4016" spans="2:2" x14ac:dyDescent="0.25">
      <c r="B4016" s="8"/>
    </row>
    <row r="4017" spans="2:2" x14ac:dyDescent="0.25">
      <c r="B4017" s="8"/>
    </row>
    <row r="4018" spans="2:2" x14ac:dyDescent="0.25">
      <c r="B4018" s="8"/>
    </row>
    <row r="4019" spans="2:2" x14ac:dyDescent="0.25">
      <c r="B4019" s="8"/>
    </row>
    <row r="4020" spans="2:2" x14ac:dyDescent="0.25">
      <c r="B4020" s="8"/>
    </row>
    <row r="4021" spans="2:2" x14ac:dyDescent="0.25">
      <c r="B4021" s="8"/>
    </row>
    <row r="4022" spans="2:2" x14ac:dyDescent="0.25">
      <c r="B4022" s="8"/>
    </row>
    <row r="4023" spans="2:2" x14ac:dyDescent="0.25">
      <c r="B4023" s="8"/>
    </row>
    <row r="4024" spans="2:2" x14ac:dyDescent="0.25">
      <c r="B4024" s="8"/>
    </row>
    <row r="4025" spans="2:2" x14ac:dyDescent="0.25">
      <c r="B4025" s="8"/>
    </row>
    <row r="4026" spans="2:2" x14ac:dyDescent="0.25">
      <c r="B4026" s="8"/>
    </row>
    <row r="4027" spans="2:2" x14ac:dyDescent="0.25">
      <c r="B4027" s="8"/>
    </row>
    <row r="4028" spans="2:2" x14ac:dyDescent="0.25">
      <c r="B4028" s="8"/>
    </row>
    <row r="4029" spans="2:2" x14ac:dyDescent="0.25">
      <c r="B4029" s="8"/>
    </row>
    <row r="4030" spans="2:2" x14ac:dyDescent="0.25">
      <c r="B4030" s="8"/>
    </row>
    <row r="4031" spans="2:2" x14ac:dyDescent="0.25">
      <c r="B4031" s="8"/>
    </row>
    <row r="4032" spans="2:2" x14ac:dyDescent="0.25">
      <c r="B4032" s="8"/>
    </row>
    <row r="4033" spans="2:2" x14ac:dyDescent="0.25">
      <c r="B4033" s="8"/>
    </row>
    <row r="4034" spans="2:2" x14ac:dyDescent="0.25">
      <c r="B4034" s="8"/>
    </row>
    <row r="4035" spans="2:2" x14ac:dyDescent="0.25">
      <c r="B4035" s="8"/>
    </row>
    <row r="4036" spans="2:2" x14ac:dyDescent="0.25">
      <c r="B4036" s="8"/>
    </row>
    <row r="4037" spans="2:2" x14ac:dyDescent="0.25">
      <c r="B4037" s="8"/>
    </row>
    <row r="4038" spans="2:2" x14ac:dyDescent="0.25">
      <c r="B4038" s="8"/>
    </row>
    <row r="4039" spans="2:2" x14ac:dyDescent="0.25">
      <c r="B4039" s="8"/>
    </row>
    <row r="4040" spans="2:2" x14ac:dyDescent="0.25">
      <c r="B4040" s="8"/>
    </row>
    <row r="4041" spans="2:2" x14ac:dyDescent="0.25">
      <c r="B4041" s="8"/>
    </row>
    <row r="4042" spans="2:2" x14ac:dyDescent="0.25">
      <c r="B4042" s="8"/>
    </row>
    <row r="4043" spans="2:2" x14ac:dyDescent="0.25">
      <c r="B4043" s="8"/>
    </row>
    <row r="4044" spans="2:2" x14ac:dyDescent="0.25">
      <c r="B4044" s="8"/>
    </row>
    <row r="4045" spans="2:2" x14ac:dyDescent="0.25">
      <c r="B4045" s="8"/>
    </row>
    <row r="4046" spans="2:2" x14ac:dyDescent="0.25">
      <c r="B4046" s="8"/>
    </row>
    <row r="4047" spans="2:2" x14ac:dyDescent="0.25">
      <c r="B4047" s="8"/>
    </row>
    <row r="4048" spans="2:2" x14ac:dyDescent="0.25">
      <c r="B4048" s="8"/>
    </row>
    <row r="4049" spans="2:2" x14ac:dyDescent="0.25">
      <c r="B4049" s="8"/>
    </row>
    <row r="4050" spans="2:2" x14ac:dyDescent="0.25">
      <c r="B4050" s="8"/>
    </row>
    <row r="4051" spans="2:2" x14ac:dyDescent="0.25">
      <c r="B4051" s="8"/>
    </row>
    <row r="4052" spans="2:2" x14ac:dyDescent="0.25">
      <c r="B4052" s="8"/>
    </row>
    <row r="4053" spans="2:2" x14ac:dyDescent="0.25">
      <c r="B4053" s="8"/>
    </row>
    <row r="4054" spans="2:2" x14ac:dyDescent="0.25">
      <c r="B4054" s="8"/>
    </row>
    <row r="4055" spans="2:2" x14ac:dyDescent="0.25">
      <c r="B4055" s="8"/>
    </row>
    <row r="4056" spans="2:2" x14ac:dyDescent="0.25">
      <c r="B4056" s="8"/>
    </row>
    <row r="4057" spans="2:2" x14ac:dyDescent="0.25">
      <c r="B4057" s="8"/>
    </row>
    <row r="4058" spans="2:2" x14ac:dyDescent="0.25">
      <c r="B4058" s="8"/>
    </row>
    <row r="4059" spans="2:2" x14ac:dyDescent="0.25">
      <c r="B4059" s="8"/>
    </row>
    <row r="4060" spans="2:2" x14ac:dyDescent="0.25">
      <c r="B4060" s="8"/>
    </row>
    <row r="4061" spans="2:2" x14ac:dyDescent="0.25">
      <c r="B4061" s="8"/>
    </row>
    <row r="4062" spans="2:2" x14ac:dyDescent="0.25">
      <c r="B4062" s="8"/>
    </row>
    <row r="4063" spans="2:2" x14ac:dyDescent="0.25">
      <c r="B4063" s="8"/>
    </row>
    <row r="4064" spans="2:2" x14ac:dyDescent="0.25">
      <c r="B4064" s="8"/>
    </row>
    <row r="4065" spans="2:2" x14ac:dyDescent="0.25">
      <c r="B4065" s="8"/>
    </row>
    <row r="4066" spans="2:2" x14ac:dyDescent="0.25">
      <c r="B4066" s="8"/>
    </row>
    <row r="4067" spans="2:2" x14ac:dyDescent="0.25">
      <c r="B4067" s="8"/>
    </row>
    <row r="4068" spans="2:2" x14ac:dyDescent="0.25">
      <c r="B4068" s="8"/>
    </row>
    <row r="4069" spans="2:2" x14ac:dyDescent="0.25">
      <c r="B4069" s="8"/>
    </row>
    <row r="4070" spans="2:2" x14ac:dyDescent="0.25">
      <c r="B4070" s="8"/>
    </row>
    <row r="4071" spans="2:2" x14ac:dyDescent="0.25">
      <c r="B4071" s="8"/>
    </row>
    <row r="4072" spans="2:2" x14ac:dyDescent="0.25">
      <c r="B4072" s="8"/>
    </row>
    <row r="4073" spans="2:2" x14ac:dyDescent="0.25">
      <c r="B4073" s="8"/>
    </row>
    <row r="4074" spans="2:2" x14ac:dyDescent="0.25">
      <c r="B4074" s="8"/>
    </row>
    <row r="4075" spans="2:2" x14ac:dyDescent="0.25">
      <c r="B4075" s="8"/>
    </row>
    <row r="4076" spans="2:2" x14ac:dyDescent="0.25">
      <c r="B4076" s="8"/>
    </row>
    <row r="4077" spans="2:2" x14ac:dyDescent="0.25">
      <c r="B4077" s="8"/>
    </row>
    <row r="4078" spans="2:2" x14ac:dyDescent="0.25">
      <c r="B4078" s="8"/>
    </row>
    <row r="4079" spans="2:2" x14ac:dyDescent="0.25">
      <c r="B4079" s="8"/>
    </row>
    <row r="4080" spans="2:2" x14ac:dyDescent="0.25">
      <c r="B4080" s="8"/>
    </row>
    <row r="4081" spans="2:2" x14ac:dyDescent="0.25">
      <c r="B4081" s="8"/>
    </row>
    <row r="4082" spans="2:2" x14ac:dyDescent="0.25">
      <c r="B4082" s="8"/>
    </row>
    <row r="4083" spans="2:2" x14ac:dyDescent="0.25">
      <c r="B4083" s="8"/>
    </row>
    <row r="4084" spans="2:2" x14ac:dyDescent="0.25">
      <c r="B4084" s="8"/>
    </row>
    <row r="4085" spans="2:2" x14ac:dyDescent="0.25">
      <c r="B4085" s="8"/>
    </row>
    <row r="4086" spans="2:2" x14ac:dyDescent="0.25">
      <c r="B4086" s="8"/>
    </row>
    <row r="4087" spans="2:2" x14ac:dyDescent="0.25">
      <c r="B4087" s="8"/>
    </row>
    <row r="4088" spans="2:2" x14ac:dyDescent="0.25">
      <c r="B4088" s="8"/>
    </row>
    <row r="4089" spans="2:2" x14ac:dyDescent="0.25">
      <c r="B4089" s="8"/>
    </row>
    <row r="4090" spans="2:2" x14ac:dyDescent="0.25">
      <c r="B4090" s="8"/>
    </row>
    <row r="4091" spans="2:2" x14ac:dyDescent="0.25">
      <c r="B4091" s="8"/>
    </row>
    <row r="4092" spans="2:2" x14ac:dyDescent="0.25">
      <c r="B4092" s="8"/>
    </row>
    <row r="4093" spans="2:2" x14ac:dyDescent="0.25">
      <c r="B4093" s="8"/>
    </row>
    <row r="4094" spans="2:2" x14ac:dyDescent="0.25">
      <c r="B4094" s="8"/>
    </row>
    <row r="4095" spans="2:2" x14ac:dyDescent="0.25">
      <c r="B4095" s="8"/>
    </row>
    <row r="4096" spans="2:2" x14ac:dyDescent="0.25">
      <c r="B4096" s="8"/>
    </row>
    <row r="4097" spans="2:2" x14ac:dyDescent="0.25">
      <c r="B4097" s="8"/>
    </row>
    <row r="4098" spans="2:2" x14ac:dyDescent="0.25">
      <c r="B4098" s="8"/>
    </row>
    <row r="4099" spans="2:2" x14ac:dyDescent="0.25">
      <c r="B4099" s="8"/>
    </row>
    <row r="4100" spans="2:2" x14ac:dyDescent="0.25">
      <c r="B4100" s="8"/>
    </row>
    <row r="4101" spans="2:2" x14ac:dyDescent="0.25">
      <c r="B4101" s="8"/>
    </row>
    <row r="4102" spans="2:2" x14ac:dyDescent="0.25">
      <c r="B4102" s="8"/>
    </row>
    <row r="4103" spans="2:2" x14ac:dyDescent="0.25">
      <c r="B4103" s="8"/>
    </row>
    <row r="4104" spans="2:2" x14ac:dyDescent="0.25">
      <c r="B4104" s="8"/>
    </row>
    <row r="4105" spans="2:2" x14ac:dyDescent="0.25">
      <c r="B4105" s="8"/>
    </row>
    <row r="4106" spans="2:2" x14ac:dyDescent="0.25">
      <c r="B4106" s="8"/>
    </row>
    <row r="4107" spans="2:2" x14ac:dyDescent="0.25">
      <c r="B4107" s="8"/>
    </row>
    <row r="4108" spans="2:2" x14ac:dyDescent="0.25">
      <c r="B4108" s="8"/>
    </row>
    <row r="4109" spans="2:2" x14ac:dyDescent="0.25">
      <c r="B4109" s="8"/>
    </row>
    <row r="4110" spans="2:2" x14ac:dyDescent="0.25">
      <c r="B4110" s="8"/>
    </row>
    <row r="4111" spans="2:2" x14ac:dyDescent="0.25">
      <c r="B4111" s="8"/>
    </row>
    <row r="4112" spans="2:2" x14ac:dyDescent="0.25">
      <c r="B4112" s="8"/>
    </row>
    <row r="4113" spans="2:2" x14ac:dyDescent="0.25">
      <c r="B4113" s="8"/>
    </row>
    <row r="4114" spans="2:2" x14ac:dyDescent="0.25">
      <c r="B4114" s="8"/>
    </row>
    <row r="4115" spans="2:2" x14ac:dyDescent="0.25">
      <c r="B4115" s="8"/>
    </row>
    <row r="4116" spans="2:2" x14ac:dyDescent="0.25">
      <c r="B4116" s="8"/>
    </row>
    <row r="4117" spans="2:2" x14ac:dyDescent="0.25">
      <c r="B4117" s="8"/>
    </row>
    <row r="4118" spans="2:2" x14ac:dyDescent="0.25">
      <c r="B4118" s="8"/>
    </row>
    <row r="4119" spans="2:2" x14ac:dyDescent="0.25">
      <c r="B4119" s="8"/>
    </row>
    <row r="4120" spans="2:2" x14ac:dyDescent="0.25">
      <c r="B4120" s="8"/>
    </row>
    <row r="4121" spans="2:2" x14ac:dyDescent="0.25">
      <c r="B4121" s="8"/>
    </row>
    <row r="4122" spans="2:2" x14ac:dyDescent="0.25">
      <c r="B4122" s="8"/>
    </row>
    <row r="4123" spans="2:2" x14ac:dyDescent="0.25">
      <c r="B4123" s="8"/>
    </row>
    <row r="4124" spans="2:2" x14ac:dyDescent="0.25">
      <c r="B4124" s="8"/>
    </row>
    <row r="4125" spans="2:2" x14ac:dyDescent="0.25">
      <c r="B4125" s="8"/>
    </row>
    <row r="4126" spans="2:2" x14ac:dyDescent="0.25">
      <c r="B4126" s="8"/>
    </row>
    <row r="4127" spans="2:2" x14ac:dyDescent="0.25">
      <c r="B4127" s="8"/>
    </row>
    <row r="4128" spans="2:2" x14ac:dyDescent="0.25">
      <c r="B4128" s="8"/>
    </row>
    <row r="4129" spans="2:2" x14ac:dyDescent="0.25">
      <c r="B4129" s="8"/>
    </row>
    <row r="4130" spans="2:2" x14ac:dyDescent="0.25">
      <c r="B4130" s="8"/>
    </row>
    <row r="4131" spans="2:2" x14ac:dyDescent="0.25">
      <c r="B4131" s="8"/>
    </row>
    <row r="4132" spans="2:2" x14ac:dyDescent="0.25">
      <c r="B4132" s="8"/>
    </row>
    <row r="4133" spans="2:2" x14ac:dyDescent="0.25">
      <c r="B4133" s="8"/>
    </row>
    <row r="4134" spans="2:2" x14ac:dyDescent="0.25">
      <c r="B4134" s="8"/>
    </row>
    <row r="4135" spans="2:2" x14ac:dyDescent="0.25">
      <c r="B4135" s="8"/>
    </row>
    <row r="4136" spans="2:2" x14ac:dyDescent="0.25">
      <c r="B4136" s="8"/>
    </row>
    <row r="4137" spans="2:2" x14ac:dyDescent="0.25">
      <c r="B4137" s="8"/>
    </row>
    <row r="4138" spans="2:2" x14ac:dyDescent="0.25">
      <c r="B4138" s="8"/>
    </row>
    <row r="4139" spans="2:2" x14ac:dyDescent="0.25">
      <c r="B4139" s="8"/>
    </row>
    <row r="4140" spans="2:2" x14ac:dyDescent="0.25">
      <c r="B4140" s="8"/>
    </row>
    <row r="4141" spans="2:2" x14ac:dyDescent="0.25">
      <c r="B4141" s="8"/>
    </row>
    <row r="4142" spans="2:2" x14ac:dyDescent="0.25">
      <c r="B4142" s="8"/>
    </row>
    <row r="4143" spans="2:2" x14ac:dyDescent="0.25">
      <c r="B4143" s="8"/>
    </row>
    <row r="4144" spans="2:2" x14ac:dyDescent="0.25">
      <c r="B4144" s="8"/>
    </row>
    <row r="4145" spans="2:2" x14ac:dyDescent="0.25">
      <c r="B4145" s="8"/>
    </row>
    <row r="4146" spans="2:2" x14ac:dyDescent="0.25">
      <c r="B4146" s="8"/>
    </row>
    <row r="4147" spans="2:2" x14ac:dyDescent="0.25">
      <c r="B4147" s="8"/>
    </row>
    <row r="4148" spans="2:2" x14ac:dyDescent="0.25">
      <c r="B4148" s="8"/>
    </row>
    <row r="4149" spans="2:2" x14ac:dyDescent="0.25">
      <c r="B4149" s="8"/>
    </row>
    <row r="4150" spans="2:2" x14ac:dyDescent="0.25">
      <c r="B4150" s="8"/>
    </row>
    <row r="4151" spans="2:2" x14ac:dyDescent="0.25">
      <c r="B4151" s="8"/>
    </row>
    <row r="4152" spans="2:2" x14ac:dyDescent="0.25">
      <c r="B4152" s="8"/>
    </row>
    <row r="4153" spans="2:2" x14ac:dyDescent="0.25">
      <c r="B4153" s="8"/>
    </row>
    <row r="4154" spans="2:2" x14ac:dyDescent="0.25">
      <c r="B4154" s="8"/>
    </row>
    <row r="4155" spans="2:2" x14ac:dyDescent="0.25">
      <c r="B4155" s="8"/>
    </row>
    <row r="4156" spans="2:2" x14ac:dyDescent="0.25">
      <c r="B4156" s="8"/>
    </row>
    <row r="4157" spans="2:2" x14ac:dyDescent="0.25">
      <c r="B4157" s="8"/>
    </row>
    <row r="4158" spans="2:2" x14ac:dyDescent="0.25">
      <c r="B4158" s="8"/>
    </row>
    <row r="4159" spans="2:2" x14ac:dyDescent="0.25">
      <c r="B4159" s="8"/>
    </row>
    <row r="4160" spans="2:2" x14ac:dyDescent="0.25">
      <c r="B4160" s="8"/>
    </row>
    <row r="4161" spans="2:2" x14ac:dyDescent="0.25">
      <c r="B4161" s="8"/>
    </row>
    <row r="4162" spans="2:2" x14ac:dyDescent="0.25">
      <c r="B4162" s="8"/>
    </row>
    <row r="4163" spans="2:2" x14ac:dyDescent="0.25">
      <c r="B4163" s="8"/>
    </row>
    <row r="4164" spans="2:2" x14ac:dyDescent="0.25">
      <c r="B4164" s="8"/>
    </row>
    <row r="4165" spans="2:2" x14ac:dyDescent="0.25">
      <c r="B4165" s="8"/>
    </row>
    <row r="4166" spans="2:2" x14ac:dyDescent="0.25">
      <c r="B4166" s="8"/>
    </row>
    <row r="4167" spans="2:2" x14ac:dyDescent="0.25">
      <c r="B4167" s="8"/>
    </row>
    <row r="4168" spans="2:2" x14ac:dyDescent="0.25">
      <c r="B4168" s="8"/>
    </row>
    <row r="4169" spans="2:2" x14ac:dyDescent="0.25">
      <c r="B4169" s="8"/>
    </row>
    <row r="4170" spans="2:2" x14ac:dyDescent="0.25">
      <c r="B4170" s="8"/>
    </row>
    <row r="4171" spans="2:2" x14ac:dyDescent="0.25">
      <c r="B4171" s="8"/>
    </row>
    <row r="4172" spans="2:2" x14ac:dyDescent="0.25">
      <c r="B4172" s="8"/>
    </row>
    <row r="4173" spans="2:2" x14ac:dyDescent="0.25">
      <c r="B4173" s="8"/>
    </row>
    <row r="4174" spans="2:2" x14ac:dyDescent="0.25">
      <c r="B4174" s="8"/>
    </row>
    <row r="4175" spans="2:2" x14ac:dyDescent="0.25">
      <c r="B4175" s="8"/>
    </row>
    <row r="4176" spans="2:2" x14ac:dyDescent="0.25">
      <c r="B4176" s="8"/>
    </row>
    <row r="4177" spans="2:2" x14ac:dyDescent="0.25">
      <c r="B4177" s="8"/>
    </row>
    <row r="4178" spans="2:2" x14ac:dyDescent="0.25">
      <c r="B4178" s="8"/>
    </row>
    <row r="4179" spans="2:2" x14ac:dyDescent="0.25">
      <c r="B4179" s="8"/>
    </row>
    <row r="4180" spans="2:2" x14ac:dyDescent="0.25">
      <c r="B4180" s="8"/>
    </row>
    <row r="4181" spans="2:2" x14ac:dyDescent="0.25">
      <c r="B4181" s="8"/>
    </row>
    <row r="4182" spans="2:2" x14ac:dyDescent="0.25">
      <c r="B4182" s="8"/>
    </row>
    <row r="4183" spans="2:2" x14ac:dyDescent="0.25">
      <c r="B4183" s="8"/>
    </row>
    <row r="4184" spans="2:2" x14ac:dyDescent="0.25">
      <c r="B4184" s="8"/>
    </row>
    <row r="4185" spans="2:2" x14ac:dyDescent="0.25">
      <c r="B4185" s="8"/>
    </row>
    <row r="4186" spans="2:2" x14ac:dyDescent="0.25">
      <c r="B4186" s="8"/>
    </row>
    <row r="4187" spans="2:2" x14ac:dyDescent="0.25">
      <c r="B4187" s="8"/>
    </row>
    <row r="4188" spans="2:2" x14ac:dyDescent="0.25">
      <c r="B4188" s="8"/>
    </row>
    <row r="4189" spans="2:2" x14ac:dyDescent="0.25">
      <c r="B4189" s="8"/>
    </row>
    <row r="4190" spans="2:2" x14ac:dyDescent="0.25">
      <c r="B4190" s="8"/>
    </row>
    <row r="4191" spans="2:2" x14ac:dyDescent="0.25">
      <c r="B4191" s="8"/>
    </row>
    <row r="4192" spans="2:2" x14ac:dyDescent="0.25">
      <c r="B4192" s="8"/>
    </row>
    <row r="4193" spans="2:2" x14ac:dyDescent="0.25">
      <c r="B4193" s="8"/>
    </row>
    <row r="4194" spans="2:2" x14ac:dyDescent="0.25">
      <c r="B4194" s="8"/>
    </row>
    <row r="4195" spans="2:2" x14ac:dyDescent="0.25">
      <c r="B4195" s="8"/>
    </row>
    <row r="4196" spans="2:2" x14ac:dyDescent="0.25">
      <c r="B4196" s="8"/>
    </row>
    <row r="4197" spans="2:2" x14ac:dyDescent="0.25">
      <c r="B4197" s="8"/>
    </row>
    <row r="4198" spans="2:2" x14ac:dyDescent="0.25">
      <c r="B4198" s="8"/>
    </row>
    <row r="4199" spans="2:2" x14ac:dyDescent="0.25">
      <c r="B4199" s="8"/>
    </row>
    <row r="4200" spans="2:2" x14ac:dyDescent="0.25">
      <c r="B4200" s="8"/>
    </row>
    <row r="4201" spans="2:2" x14ac:dyDescent="0.25">
      <c r="B4201" s="8"/>
    </row>
    <row r="4202" spans="2:2" x14ac:dyDescent="0.25">
      <c r="B4202" s="8"/>
    </row>
    <row r="4203" spans="2:2" x14ac:dyDescent="0.25">
      <c r="B4203" s="8"/>
    </row>
    <row r="4204" spans="2:2" x14ac:dyDescent="0.25">
      <c r="B4204" s="8"/>
    </row>
    <row r="4205" spans="2:2" x14ac:dyDescent="0.25">
      <c r="B4205" s="8"/>
    </row>
    <row r="4206" spans="2:2" x14ac:dyDescent="0.25">
      <c r="B4206" s="8"/>
    </row>
    <row r="4207" spans="2:2" x14ac:dyDescent="0.25">
      <c r="B4207" s="8"/>
    </row>
    <row r="4208" spans="2:2" x14ac:dyDescent="0.25">
      <c r="B4208" s="8"/>
    </row>
    <row r="4209" spans="2:2" x14ac:dyDescent="0.25">
      <c r="B4209" s="8"/>
    </row>
    <row r="4210" spans="2:2" x14ac:dyDescent="0.25">
      <c r="B4210" s="8"/>
    </row>
    <row r="4211" spans="2:2" x14ac:dyDescent="0.25">
      <c r="B4211" s="8"/>
    </row>
    <row r="4212" spans="2:2" x14ac:dyDescent="0.25">
      <c r="B4212" s="8"/>
    </row>
    <row r="4213" spans="2:2" x14ac:dyDescent="0.25">
      <c r="B4213" s="8"/>
    </row>
    <row r="4214" spans="2:2" x14ac:dyDescent="0.25">
      <c r="B4214" s="8"/>
    </row>
    <row r="4215" spans="2:2" x14ac:dyDescent="0.25">
      <c r="B4215" s="8"/>
    </row>
    <row r="4216" spans="2:2" x14ac:dyDescent="0.25">
      <c r="B4216" s="8"/>
    </row>
    <row r="4217" spans="2:2" x14ac:dyDescent="0.25">
      <c r="B4217" s="8"/>
    </row>
    <row r="4218" spans="2:2" x14ac:dyDescent="0.25">
      <c r="B4218" s="8"/>
    </row>
    <row r="4219" spans="2:2" x14ac:dyDescent="0.25">
      <c r="B4219" s="8"/>
    </row>
    <row r="4220" spans="2:2" x14ac:dyDescent="0.25">
      <c r="B4220" s="8"/>
    </row>
    <row r="4221" spans="2:2" x14ac:dyDescent="0.25">
      <c r="B4221" s="8"/>
    </row>
    <row r="4222" spans="2:2" x14ac:dyDescent="0.25">
      <c r="B4222" s="8"/>
    </row>
    <row r="4223" spans="2:2" x14ac:dyDescent="0.25">
      <c r="B4223" s="8"/>
    </row>
    <row r="4224" spans="2:2" x14ac:dyDescent="0.25">
      <c r="B4224" s="8"/>
    </row>
    <row r="4225" spans="2:2" x14ac:dyDescent="0.25">
      <c r="B4225" s="8"/>
    </row>
    <row r="4226" spans="2:2" x14ac:dyDescent="0.25">
      <c r="B4226" s="8"/>
    </row>
    <row r="4227" spans="2:2" x14ac:dyDescent="0.25">
      <c r="B4227" s="8"/>
    </row>
    <row r="4228" spans="2:2" x14ac:dyDescent="0.25">
      <c r="B4228" s="8"/>
    </row>
    <row r="4229" spans="2:2" x14ac:dyDescent="0.25">
      <c r="B4229" s="8"/>
    </row>
    <row r="4230" spans="2:2" x14ac:dyDescent="0.25">
      <c r="B4230" s="8"/>
    </row>
    <row r="4231" spans="2:2" x14ac:dyDescent="0.25">
      <c r="B4231" s="8"/>
    </row>
    <row r="4232" spans="2:2" x14ac:dyDescent="0.25">
      <c r="B4232" s="8"/>
    </row>
    <row r="4233" spans="2:2" x14ac:dyDescent="0.25">
      <c r="B4233" s="8"/>
    </row>
    <row r="4234" spans="2:2" x14ac:dyDescent="0.25">
      <c r="B4234" s="8"/>
    </row>
    <row r="4235" spans="2:2" x14ac:dyDescent="0.25">
      <c r="B4235" s="8"/>
    </row>
    <row r="4236" spans="2:2" x14ac:dyDescent="0.25">
      <c r="B4236" s="8"/>
    </row>
    <row r="4237" spans="2:2" x14ac:dyDescent="0.25">
      <c r="B4237" s="8"/>
    </row>
    <row r="4238" spans="2:2" x14ac:dyDescent="0.25">
      <c r="B4238" s="8"/>
    </row>
    <row r="4239" spans="2:2" x14ac:dyDescent="0.25">
      <c r="B4239" s="8"/>
    </row>
    <row r="4240" spans="2:2" x14ac:dyDescent="0.25">
      <c r="B4240" s="8"/>
    </row>
    <row r="4241" spans="2:2" x14ac:dyDescent="0.25">
      <c r="B4241" s="8"/>
    </row>
    <row r="4242" spans="2:2" x14ac:dyDescent="0.25">
      <c r="B4242" s="8"/>
    </row>
    <row r="4243" spans="2:2" x14ac:dyDescent="0.25">
      <c r="B4243" s="8"/>
    </row>
    <row r="4244" spans="2:2" x14ac:dyDescent="0.25">
      <c r="B4244" s="8"/>
    </row>
    <row r="4245" spans="2:2" x14ac:dyDescent="0.25">
      <c r="B4245" s="8"/>
    </row>
    <row r="4246" spans="2:2" x14ac:dyDescent="0.25">
      <c r="B4246" s="8"/>
    </row>
    <row r="4247" spans="2:2" x14ac:dyDescent="0.25">
      <c r="B4247" s="8"/>
    </row>
    <row r="4248" spans="2:2" x14ac:dyDescent="0.25">
      <c r="B4248" s="8"/>
    </row>
    <row r="4249" spans="2:2" x14ac:dyDescent="0.25">
      <c r="B4249" s="8"/>
    </row>
    <row r="4250" spans="2:2" x14ac:dyDescent="0.25">
      <c r="B4250" s="8"/>
    </row>
    <row r="4251" spans="2:2" x14ac:dyDescent="0.25">
      <c r="B4251" s="8"/>
    </row>
    <row r="4252" spans="2:2" x14ac:dyDescent="0.25">
      <c r="B4252" s="8"/>
    </row>
    <row r="4253" spans="2:2" x14ac:dyDescent="0.25">
      <c r="B4253" s="8"/>
    </row>
    <row r="4254" spans="2:2" x14ac:dyDescent="0.25">
      <c r="B4254" s="8"/>
    </row>
    <row r="4255" spans="2:2" x14ac:dyDescent="0.25">
      <c r="B4255" s="8"/>
    </row>
    <row r="4256" spans="2:2" x14ac:dyDescent="0.25">
      <c r="B4256" s="8"/>
    </row>
    <row r="4257" spans="2:2" x14ac:dyDescent="0.25">
      <c r="B4257" s="8"/>
    </row>
    <row r="4258" spans="2:2" x14ac:dyDescent="0.25">
      <c r="B4258" s="8"/>
    </row>
    <row r="4259" spans="2:2" x14ac:dyDescent="0.25">
      <c r="B4259" s="8"/>
    </row>
    <row r="4260" spans="2:2" x14ac:dyDescent="0.25">
      <c r="B4260" s="8"/>
    </row>
    <row r="4261" spans="2:2" x14ac:dyDescent="0.25">
      <c r="B4261" s="8"/>
    </row>
    <row r="4262" spans="2:2" x14ac:dyDescent="0.25">
      <c r="B4262" s="8"/>
    </row>
    <row r="4263" spans="2:2" x14ac:dyDescent="0.25">
      <c r="B4263" s="8"/>
    </row>
    <row r="4264" spans="2:2" x14ac:dyDescent="0.25">
      <c r="B4264" s="8"/>
    </row>
    <row r="4265" spans="2:2" x14ac:dyDescent="0.25">
      <c r="B4265" s="8"/>
    </row>
    <row r="4266" spans="2:2" x14ac:dyDescent="0.25">
      <c r="B4266" s="8"/>
    </row>
    <row r="4267" spans="2:2" x14ac:dyDescent="0.25">
      <c r="B4267" s="8"/>
    </row>
    <row r="4268" spans="2:2" x14ac:dyDescent="0.25">
      <c r="B4268" s="8"/>
    </row>
    <row r="4269" spans="2:2" x14ac:dyDescent="0.25">
      <c r="B4269" s="8"/>
    </row>
    <row r="4270" spans="2:2" x14ac:dyDescent="0.25">
      <c r="B4270" s="8"/>
    </row>
    <row r="4271" spans="2:2" x14ac:dyDescent="0.25">
      <c r="B4271" s="8"/>
    </row>
    <row r="4272" spans="2:2" x14ac:dyDescent="0.25">
      <c r="B4272" s="8"/>
    </row>
    <row r="4273" spans="2:2" x14ac:dyDescent="0.25">
      <c r="B4273" s="8"/>
    </row>
    <row r="4274" spans="2:2" x14ac:dyDescent="0.25">
      <c r="B4274" s="8"/>
    </row>
    <row r="4275" spans="2:2" x14ac:dyDescent="0.25">
      <c r="B4275" s="8"/>
    </row>
    <row r="4276" spans="2:2" x14ac:dyDescent="0.25">
      <c r="B4276" s="8"/>
    </row>
    <row r="4277" spans="2:2" x14ac:dyDescent="0.25">
      <c r="B4277" s="8"/>
    </row>
    <row r="4278" spans="2:2" x14ac:dyDescent="0.25">
      <c r="B4278" s="8"/>
    </row>
    <row r="4279" spans="2:2" x14ac:dyDescent="0.25">
      <c r="B4279" s="8"/>
    </row>
    <row r="4280" spans="2:2" x14ac:dyDescent="0.25">
      <c r="B4280" s="8"/>
    </row>
    <row r="4281" spans="2:2" x14ac:dyDescent="0.25">
      <c r="B4281" s="8"/>
    </row>
    <row r="4282" spans="2:2" x14ac:dyDescent="0.25">
      <c r="B4282" s="8"/>
    </row>
    <row r="4283" spans="2:2" x14ac:dyDescent="0.25">
      <c r="B4283" s="8"/>
    </row>
    <row r="4284" spans="2:2" x14ac:dyDescent="0.25">
      <c r="B4284" s="8"/>
    </row>
    <row r="4285" spans="2:2" x14ac:dyDescent="0.25">
      <c r="B4285" s="8"/>
    </row>
    <row r="4286" spans="2:2" x14ac:dyDescent="0.25">
      <c r="B4286" s="8"/>
    </row>
    <row r="4287" spans="2:2" x14ac:dyDescent="0.25">
      <c r="B4287" s="8"/>
    </row>
    <row r="4288" spans="2:2" x14ac:dyDescent="0.25">
      <c r="B4288" s="8"/>
    </row>
    <row r="4289" spans="2:2" x14ac:dyDescent="0.25">
      <c r="B4289" s="8"/>
    </row>
    <row r="4290" spans="2:2" x14ac:dyDescent="0.25">
      <c r="B4290" s="8"/>
    </row>
    <row r="4291" spans="2:2" x14ac:dyDescent="0.25">
      <c r="B4291" s="8"/>
    </row>
    <row r="4292" spans="2:2" x14ac:dyDescent="0.25">
      <c r="B4292" s="8"/>
    </row>
    <row r="4293" spans="2:2" x14ac:dyDescent="0.25">
      <c r="B4293" s="8"/>
    </row>
    <row r="4294" spans="2:2" x14ac:dyDescent="0.25">
      <c r="B4294" s="8"/>
    </row>
    <row r="4295" spans="2:2" x14ac:dyDescent="0.25">
      <c r="B4295" s="8"/>
    </row>
    <row r="4296" spans="2:2" x14ac:dyDescent="0.25">
      <c r="B4296" s="8"/>
    </row>
    <row r="4297" spans="2:2" x14ac:dyDescent="0.25">
      <c r="B4297" s="8"/>
    </row>
    <row r="4298" spans="2:2" x14ac:dyDescent="0.25">
      <c r="B4298" s="8"/>
    </row>
    <row r="4299" spans="2:2" x14ac:dyDescent="0.25">
      <c r="B4299" s="8"/>
    </row>
    <row r="4300" spans="2:2" x14ac:dyDescent="0.25">
      <c r="B4300" s="8"/>
    </row>
    <row r="4301" spans="2:2" x14ac:dyDescent="0.25">
      <c r="B4301" s="8"/>
    </row>
    <row r="4302" spans="2:2" x14ac:dyDescent="0.25">
      <c r="B4302" s="8"/>
    </row>
    <row r="4303" spans="2:2" x14ac:dyDescent="0.25">
      <c r="B4303" s="8"/>
    </row>
    <row r="4304" spans="2:2" x14ac:dyDescent="0.25">
      <c r="B4304" s="8"/>
    </row>
    <row r="4305" spans="2:2" x14ac:dyDescent="0.25">
      <c r="B4305" s="8"/>
    </row>
    <row r="4306" spans="2:2" x14ac:dyDescent="0.25">
      <c r="B4306" s="8"/>
    </row>
    <row r="4307" spans="2:2" x14ac:dyDescent="0.25">
      <c r="B4307" s="8"/>
    </row>
    <row r="4308" spans="2:2" x14ac:dyDescent="0.25">
      <c r="B4308" s="8"/>
    </row>
    <row r="4309" spans="2:2" x14ac:dyDescent="0.25">
      <c r="B4309" s="8"/>
    </row>
    <row r="4310" spans="2:2" x14ac:dyDescent="0.25">
      <c r="B4310" s="8"/>
    </row>
    <row r="4311" spans="2:2" x14ac:dyDescent="0.25">
      <c r="B4311" s="8"/>
    </row>
    <row r="4312" spans="2:2" x14ac:dyDescent="0.25">
      <c r="B4312" s="8"/>
    </row>
    <row r="4313" spans="2:2" x14ac:dyDescent="0.25">
      <c r="B4313" s="8"/>
    </row>
    <row r="4314" spans="2:2" x14ac:dyDescent="0.25">
      <c r="B4314" s="8"/>
    </row>
    <row r="4315" spans="2:2" x14ac:dyDescent="0.25">
      <c r="B4315" s="8"/>
    </row>
    <row r="4316" spans="2:2" x14ac:dyDescent="0.25">
      <c r="B4316" s="8"/>
    </row>
    <row r="4317" spans="2:2" x14ac:dyDescent="0.25">
      <c r="B4317" s="8"/>
    </row>
    <row r="4318" spans="2:2" x14ac:dyDescent="0.25">
      <c r="B4318" s="8"/>
    </row>
    <row r="4319" spans="2:2" x14ac:dyDescent="0.25">
      <c r="B4319" s="8"/>
    </row>
    <row r="4320" spans="2:2" x14ac:dyDescent="0.25">
      <c r="B4320" s="8"/>
    </row>
    <row r="4321" spans="2:2" x14ac:dyDescent="0.25">
      <c r="B4321" s="8"/>
    </row>
    <row r="4322" spans="2:2" x14ac:dyDescent="0.25">
      <c r="B4322" s="8"/>
    </row>
    <row r="4323" spans="2:2" x14ac:dyDescent="0.25">
      <c r="B4323" s="8"/>
    </row>
    <row r="4324" spans="2:2" x14ac:dyDescent="0.25">
      <c r="B4324" s="8"/>
    </row>
    <row r="4325" spans="2:2" x14ac:dyDescent="0.25">
      <c r="B4325" s="8"/>
    </row>
    <row r="4326" spans="2:2" x14ac:dyDescent="0.25">
      <c r="B4326" s="8"/>
    </row>
    <row r="4327" spans="2:2" x14ac:dyDescent="0.25">
      <c r="B4327" s="8"/>
    </row>
    <row r="4328" spans="2:2" x14ac:dyDescent="0.25">
      <c r="B4328" s="8"/>
    </row>
    <row r="4329" spans="2:2" x14ac:dyDescent="0.25">
      <c r="B4329" s="8"/>
    </row>
    <row r="4330" spans="2:2" x14ac:dyDescent="0.25">
      <c r="B4330" s="8"/>
    </row>
    <row r="4331" spans="2:2" x14ac:dyDescent="0.25">
      <c r="B4331" s="8"/>
    </row>
    <row r="4332" spans="2:2" x14ac:dyDescent="0.25">
      <c r="B4332" s="8"/>
    </row>
    <row r="4333" spans="2:2" x14ac:dyDescent="0.25">
      <c r="B4333" s="8"/>
    </row>
    <row r="4334" spans="2:2" x14ac:dyDescent="0.25">
      <c r="B4334" s="8"/>
    </row>
    <row r="4335" spans="2:2" x14ac:dyDescent="0.25">
      <c r="B4335" s="8"/>
    </row>
    <row r="4336" spans="2:2" x14ac:dyDescent="0.25">
      <c r="B4336" s="8"/>
    </row>
    <row r="4337" spans="2:2" x14ac:dyDescent="0.25">
      <c r="B4337" s="8"/>
    </row>
    <row r="4338" spans="2:2" x14ac:dyDescent="0.25">
      <c r="B4338" s="8"/>
    </row>
    <row r="4339" spans="2:2" x14ac:dyDescent="0.25">
      <c r="B4339" s="8"/>
    </row>
    <row r="4340" spans="2:2" x14ac:dyDescent="0.25">
      <c r="B4340" s="8"/>
    </row>
    <row r="4341" spans="2:2" x14ac:dyDescent="0.25">
      <c r="B4341" s="8"/>
    </row>
    <row r="4342" spans="2:2" x14ac:dyDescent="0.25">
      <c r="B4342" s="8"/>
    </row>
    <row r="4343" spans="2:2" x14ac:dyDescent="0.25">
      <c r="B4343" s="8"/>
    </row>
    <row r="4344" spans="2:2" x14ac:dyDescent="0.25">
      <c r="B4344" s="8"/>
    </row>
    <row r="4345" spans="2:2" x14ac:dyDescent="0.25">
      <c r="B4345" s="8"/>
    </row>
    <row r="4346" spans="2:2" x14ac:dyDescent="0.25">
      <c r="B4346" s="8"/>
    </row>
    <row r="4347" spans="2:2" x14ac:dyDescent="0.25">
      <c r="B4347" s="8"/>
    </row>
    <row r="4348" spans="2:2" x14ac:dyDescent="0.25">
      <c r="B4348" s="8"/>
    </row>
    <row r="4349" spans="2:2" x14ac:dyDescent="0.25">
      <c r="B4349" s="8"/>
    </row>
    <row r="4350" spans="2:2" x14ac:dyDescent="0.25">
      <c r="B4350" s="8"/>
    </row>
    <row r="4351" spans="2:2" x14ac:dyDescent="0.25">
      <c r="B4351" s="8"/>
    </row>
    <row r="4352" spans="2:2" x14ac:dyDescent="0.25">
      <c r="B4352" s="8"/>
    </row>
    <row r="4353" spans="2:2" x14ac:dyDescent="0.25">
      <c r="B4353" s="8"/>
    </row>
    <row r="4354" spans="2:2" x14ac:dyDescent="0.25">
      <c r="B4354" s="8"/>
    </row>
    <row r="4355" spans="2:2" x14ac:dyDescent="0.25">
      <c r="B4355" s="8"/>
    </row>
    <row r="4356" spans="2:2" x14ac:dyDescent="0.25">
      <c r="B4356" s="8"/>
    </row>
    <row r="4357" spans="2:2" x14ac:dyDescent="0.25">
      <c r="B4357" s="8"/>
    </row>
    <row r="4358" spans="2:2" x14ac:dyDescent="0.25">
      <c r="B4358" s="8"/>
    </row>
    <row r="4359" spans="2:2" x14ac:dyDescent="0.25">
      <c r="B4359" s="8"/>
    </row>
    <row r="4360" spans="2:2" x14ac:dyDescent="0.25">
      <c r="B4360" s="8"/>
    </row>
    <row r="4361" spans="2:2" x14ac:dyDescent="0.25">
      <c r="B4361" s="8"/>
    </row>
    <row r="4362" spans="2:2" x14ac:dyDescent="0.25">
      <c r="B4362" s="8"/>
    </row>
    <row r="4363" spans="2:2" x14ac:dyDescent="0.25">
      <c r="B4363" s="8"/>
    </row>
    <row r="4364" spans="2:2" x14ac:dyDescent="0.25">
      <c r="B4364" s="8"/>
    </row>
    <row r="4365" spans="2:2" x14ac:dyDescent="0.25">
      <c r="B4365" s="8"/>
    </row>
    <row r="4366" spans="2:2" x14ac:dyDescent="0.25">
      <c r="B4366" s="8"/>
    </row>
    <row r="4367" spans="2:2" x14ac:dyDescent="0.25">
      <c r="B4367" s="8"/>
    </row>
    <row r="4368" spans="2:2" x14ac:dyDescent="0.25">
      <c r="B4368" s="8"/>
    </row>
    <row r="4369" spans="2:2" x14ac:dyDescent="0.25">
      <c r="B4369" s="8"/>
    </row>
    <row r="4370" spans="2:2" x14ac:dyDescent="0.25">
      <c r="B4370" s="8"/>
    </row>
    <row r="4371" spans="2:2" x14ac:dyDescent="0.25">
      <c r="B4371" s="8"/>
    </row>
    <row r="4372" spans="2:2" x14ac:dyDescent="0.25">
      <c r="B4372" s="8"/>
    </row>
    <row r="4373" spans="2:2" x14ac:dyDescent="0.25">
      <c r="B4373" s="8"/>
    </row>
    <row r="4374" spans="2:2" x14ac:dyDescent="0.25">
      <c r="B4374" s="8"/>
    </row>
    <row r="4375" spans="2:2" x14ac:dyDescent="0.25">
      <c r="B4375" s="8"/>
    </row>
    <row r="4376" spans="2:2" x14ac:dyDescent="0.25">
      <c r="B4376" s="8"/>
    </row>
    <row r="4377" spans="2:2" x14ac:dyDescent="0.25">
      <c r="B4377" s="8"/>
    </row>
    <row r="4378" spans="2:2" x14ac:dyDescent="0.25">
      <c r="B4378" s="8"/>
    </row>
    <row r="4379" spans="2:2" x14ac:dyDescent="0.25">
      <c r="B4379" s="8"/>
    </row>
    <row r="4380" spans="2:2" x14ac:dyDescent="0.25">
      <c r="B4380" s="8"/>
    </row>
    <row r="4381" spans="2:2" x14ac:dyDescent="0.25">
      <c r="B4381" s="8"/>
    </row>
    <row r="4382" spans="2:2" x14ac:dyDescent="0.25">
      <c r="B4382" s="8"/>
    </row>
    <row r="4383" spans="2:2" x14ac:dyDescent="0.25">
      <c r="B4383" s="8"/>
    </row>
    <row r="4384" spans="2:2" x14ac:dyDescent="0.25">
      <c r="B4384" s="8"/>
    </row>
    <row r="4385" spans="2:2" x14ac:dyDescent="0.25">
      <c r="B4385" s="8"/>
    </row>
    <row r="4386" spans="2:2" x14ac:dyDescent="0.25">
      <c r="B4386" s="8"/>
    </row>
    <row r="4387" spans="2:2" x14ac:dyDescent="0.25">
      <c r="B4387" s="8"/>
    </row>
    <row r="4388" spans="2:2" x14ac:dyDescent="0.25">
      <c r="B4388" s="8"/>
    </row>
    <row r="4389" spans="2:2" x14ac:dyDescent="0.25">
      <c r="B4389" s="8"/>
    </row>
    <row r="4390" spans="2:2" x14ac:dyDescent="0.25">
      <c r="B4390" s="8"/>
    </row>
    <row r="4391" spans="2:2" x14ac:dyDescent="0.25">
      <c r="B4391" s="8"/>
    </row>
    <row r="4392" spans="2:2" x14ac:dyDescent="0.25">
      <c r="B4392" s="8"/>
    </row>
    <row r="4393" spans="2:2" x14ac:dyDescent="0.25">
      <c r="B4393" s="8"/>
    </row>
    <row r="4394" spans="2:2" x14ac:dyDescent="0.25">
      <c r="B4394" s="8"/>
    </row>
    <row r="4395" spans="2:2" x14ac:dyDescent="0.25">
      <c r="B4395" s="8"/>
    </row>
    <row r="4396" spans="2:2" x14ac:dyDescent="0.25">
      <c r="B4396" s="8"/>
    </row>
    <row r="4397" spans="2:2" x14ac:dyDescent="0.25">
      <c r="B4397" s="8"/>
    </row>
    <row r="4398" spans="2:2" x14ac:dyDescent="0.25">
      <c r="B4398" s="8"/>
    </row>
    <row r="4399" spans="2:2" x14ac:dyDescent="0.25">
      <c r="B4399" s="8"/>
    </row>
    <row r="4400" spans="2:2" x14ac:dyDescent="0.25">
      <c r="B4400" s="8"/>
    </row>
    <row r="4401" spans="2:2" x14ac:dyDescent="0.25">
      <c r="B4401" s="8"/>
    </row>
    <row r="4402" spans="2:2" x14ac:dyDescent="0.25">
      <c r="B4402" s="8"/>
    </row>
    <row r="4403" spans="2:2" x14ac:dyDescent="0.25">
      <c r="B4403" s="8"/>
    </row>
    <row r="4404" spans="2:2" x14ac:dyDescent="0.25">
      <c r="B4404" s="8"/>
    </row>
    <row r="4405" spans="2:2" x14ac:dyDescent="0.25">
      <c r="B4405" s="8"/>
    </row>
    <row r="4406" spans="2:2" x14ac:dyDescent="0.25">
      <c r="B4406" s="8"/>
    </row>
    <row r="4407" spans="2:2" x14ac:dyDescent="0.25">
      <c r="B4407" s="8"/>
    </row>
    <row r="4408" spans="2:2" x14ac:dyDescent="0.25">
      <c r="B4408" s="8"/>
    </row>
    <row r="4409" spans="2:2" x14ac:dyDescent="0.25">
      <c r="B4409" s="8"/>
    </row>
    <row r="4410" spans="2:2" x14ac:dyDescent="0.25">
      <c r="B4410" s="8"/>
    </row>
    <row r="4411" spans="2:2" x14ac:dyDescent="0.25">
      <c r="B4411" s="8"/>
    </row>
    <row r="4412" spans="2:2" x14ac:dyDescent="0.25">
      <c r="B4412" s="8"/>
    </row>
    <row r="4413" spans="2:2" x14ac:dyDescent="0.25">
      <c r="B4413" s="8"/>
    </row>
    <row r="4414" spans="2:2" x14ac:dyDescent="0.25">
      <c r="B4414" s="8"/>
    </row>
    <row r="4415" spans="2:2" x14ac:dyDescent="0.25">
      <c r="B4415" s="8"/>
    </row>
    <row r="4416" spans="2:2" x14ac:dyDescent="0.25">
      <c r="B4416" s="8"/>
    </row>
    <row r="4417" spans="2:2" x14ac:dyDescent="0.25">
      <c r="B4417" s="8"/>
    </row>
    <row r="4418" spans="2:2" x14ac:dyDescent="0.25">
      <c r="B4418" s="8"/>
    </row>
    <row r="4419" spans="2:2" x14ac:dyDescent="0.25">
      <c r="B4419" s="8"/>
    </row>
    <row r="4420" spans="2:2" x14ac:dyDescent="0.25">
      <c r="B4420" s="8"/>
    </row>
    <row r="4421" spans="2:2" x14ac:dyDescent="0.25">
      <c r="B4421" s="8"/>
    </row>
    <row r="4422" spans="2:2" x14ac:dyDescent="0.25">
      <c r="B4422" s="8"/>
    </row>
    <row r="4423" spans="2:2" x14ac:dyDescent="0.25">
      <c r="B4423" s="8"/>
    </row>
    <row r="4424" spans="2:2" x14ac:dyDescent="0.25">
      <c r="B4424" s="8"/>
    </row>
    <row r="4425" spans="2:2" x14ac:dyDescent="0.25">
      <c r="B4425" s="8"/>
    </row>
    <row r="4426" spans="2:2" x14ac:dyDescent="0.25">
      <c r="B4426" s="8"/>
    </row>
    <row r="4427" spans="2:2" x14ac:dyDescent="0.25">
      <c r="B4427" s="8"/>
    </row>
    <row r="4428" spans="2:2" x14ac:dyDescent="0.25">
      <c r="B4428" s="8"/>
    </row>
    <row r="4429" spans="2:2" x14ac:dyDescent="0.25">
      <c r="B4429" s="8"/>
    </row>
    <row r="4430" spans="2:2" x14ac:dyDescent="0.25">
      <c r="B4430" s="8"/>
    </row>
    <row r="4431" spans="2:2" x14ac:dyDescent="0.25">
      <c r="B4431" s="8"/>
    </row>
    <row r="4432" spans="2:2" x14ac:dyDescent="0.25">
      <c r="B4432" s="8"/>
    </row>
    <row r="4433" spans="2:2" x14ac:dyDescent="0.25">
      <c r="B4433" s="8"/>
    </row>
    <row r="4434" spans="2:2" x14ac:dyDescent="0.25">
      <c r="B4434" s="8"/>
    </row>
    <row r="4435" spans="2:2" x14ac:dyDescent="0.25">
      <c r="B4435" s="8"/>
    </row>
    <row r="4436" spans="2:2" x14ac:dyDescent="0.25">
      <c r="B4436" s="8"/>
    </row>
    <row r="4437" spans="2:2" x14ac:dyDescent="0.25">
      <c r="B4437" s="8"/>
    </row>
    <row r="4438" spans="2:2" x14ac:dyDescent="0.25">
      <c r="B4438" s="8"/>
    </row>
    <row r="4439" spans="2:2" x14ac:dyDescent="0.25">
      <c r="B4439" s="8"/>
    </row>
    <row r="4440" spans="2:2" x14ac:dyDescent="0.25">
      <c r="B4440" s="8"/>
    </row>
    <row r="4441" spans="2:2" x14ac:dyDescent="0.25">
      <c r="B4441" s="8"/>
    </row>
    <row r="4442" spans="2:2" x14ac:dyDescent="0.25">
      <c r="B4442" s="8"/>
    </row>
    <row r="4443" spans="2:2" x14ac:dyDescent="0.25">
      <c r="B4443" s="8"/>
    </row>
    <row r="4444" spans="2:2" x14ac:dyDescent="0.25">
      <c r="B4444" s="8"/>
    </row>
    <row r="4445" spans="2:2" x14ac:dyDescent="0.25">
      <c r="B4445" s="8"/>
    </row>
    <row r="4446" spans="2:2" x14ac:dyDescent="0.25">
      <c r="B4446" s="8"/>
    </row>
    <row r="4447" spans="2:2" x14ac:dyDescent="0.25">
      <c r="B4447" s="8"/>
    </row>
    <row r="4448" spans="2:2" x14ac:dyDescent="0.25">
      <c r="B4448" s="8"/>
    </row>
    <row r="4449" spans="2:2" x14ac:dyDescent="0.25">
      <c r="B4449" s="8"/>
    </row>
    <row r="4450" spans="2:2" x14ac:dyDescent="0.25">
      <c r="B4450" s="8"/>
    </row>
    <row r="4451" spans="2:2" x14ac:dyDescent="0.25">
      <c r="B4451" s="8"/>
    </row>
    <row r="4452" spans="2:2" x14ac:dyDescent="0.25">
      <c r="B4452" s="8"/>
    </row>
    <row r="4453" spans="2:2" x14ac:dyDescent="0.25">
      <c r="B4453" s="8"/>
    </row>
    <row r="4454" spans="2:2" x14ac:dyDescent="0.25">
      <c r="B4454" s="8"/>
    </row>
    <row r="4455" spans="2:2" x14ac:dyDescent="0.25">
      <c r="B4455" s="8"/>
    </row>
    <row r="4456" spans="2:2" x14ac:dyDescent="0.25">
      <c r="B4456" s="8"/>
    </row>
    <row r="4457" spans="2:2" x14ac:dyDescent="0.25">
      <c r="B4457" s="8"/>
    </row>
    <row r="4458" spans="2:2" x14ac:dyDescent="0.25">
      <c r="B4458" s="8"/>
    </row>
    <row r="4459" spans="2:2" x14ac:dyDescent="0.25">
      <c r="B4459" s="8"/>
    </row>
    <row r="4460" spans="2:2" x14ac:dyDescent="0.25">
      <c r="B4460" s="8"/>
    </row>
    <row r="4461" spans="2:2" x14ac:dyDescent="0.25">
      <c r="B4461" s="8"/>
    </row>
    <row r="4462" spans="2:2" x14ac:dyDescent="0.25">
      <c r="B4462" s="8"/>
    </row>
    <row r="4463" spans="2:2" x14ac:dyDescent="0.25">
      <c r="B4463" s="8"/>
    </row>
    <row r="4464" spans="2:2" x14ac:dyDescent="0.25">
      <c r="B4464" s="8"/>
    </row>
    <row r="4465" spans="2:2" x14ac:dyDescent="0.25">
      <c r="B4465" s="8"/>
    </row>
    <row r="4466" spans="2:2" x14ac:dyDescent="0.25">
      <c r="B4466" s="8"/>
    </row>
    <row r="4467" spans="2:2" x14ac:dyDescent="0.25">
      <c r="B4467" s="8"/>
    </row>
    <row r="4468" spans="2:2" x14ac:dyDescent="0.25">
      <c r="B4468" s="8"/>
    </row>
    <row r="4469" spans="2:2" x14ac:dyDescent="0.25">
      <c r="B4469" s="8"/>
    </row>
    <row r="4470" spans="2:2" x14ac:dyDescent="0.25">
      <c r="B4470" s="8"/>
    </row>
    <row r="4471" spans="2:2" x14ac:dyDescent="0.25">
      <c r="B4471" s="8"/>
    </row>
    <row r="4472" spans="2:2" x14ac:dyDescent="0.25">
      <c r="B4472" s="8"/>
    </row>
    <row r="4473" spans="2:2" x14ac:dyDescent="0.25">
      <c r="B4473" s="8"/>
    </row>
    <row r="4474" spans="2:2" x14ac:dyDescent="0.25">
      <c r="B4474" s="8"/>
    </row>
    <row r="4475" spans="2:2" x14ac:dyDescent="0.25">
      <c r="B4475" s="8"/>
    </row>
    <row r="4476" spans="2:2" x14ac:dyDescent="0.25">
      <c r="B4476" s="8"/>
    </row>
    <row r="4477" spans="2:2" x14ac:dyDescent="0.25">
      <c r="B4477" s="8"/>
    </row>
    <row r="4478" spans="2:2" x14ac:dyDescent="0.25">
      <c r="B4478" s="8"/>
    </row>
    <row r="4479" spans="2:2" x14ac:dyDescent="0.25">
      <c r="B4479" s="8"/>
    </row>
    <row r="4480" spans="2:2" x14ac:dyDescent="0.25">
      <c r="B4480" s="8"/>
    </row>
    <row r="4481" spans="2:2" x14ac:dyDescent="0.25">
      <c r="B4481" s="8"/>
    </row>
    <row r="4482" spans="2:2" x14ac:dyDescent="0.25">
      <c r="B4482" s="8"/>
    </row>
    <row r="4483" spans="2:2" x14ac:dyDescent="0.25">
      <c r="B4483" s="8"/>
    </row>
    <row r="4484" spans="2:2" x14ac:dyDescent="0.25">
      <c r="B4484" s="8"/>
    </row>
    <row r="4485" spans="2:2" x14ac:dyDescent="0.25">
      <c r="B4485" s="8"/>
    </row>
    <row r="4486" spans="2:2" x14ac:dyDescent="0.25">
      <c r="B4486" s="8"/>
    </row>
    <row r="4487" spans="2:2" x14ac:dyDescent="0.25">
      <c r="B4487" s="8"/>
    </row>
    <row r="4488" spans="2:2" x14ac:dyDescent="0.25">
      <c r="B4488" s="8"/>
    </row>
    <row r="4489" spans="2:2" x14ac:dyDescent="0.25">
      <c r="B4489" s="8"/>
    </row>
    <row r="4490" spans="2:2" x14ac:dyDescent="0.25">
      <c r="B4490" s="8"/>
    </row>
    <row r="4491" spans="2:2" x14ac:dyDescent="0.25">
      <c r="B4491" s="8"/>
    </row>
    <row r="4492" spans="2:2" x14ac:dyDescent="0.25">
      <c r="B4492" s="8"/>
    </row>
    <row r="4493" spans="2:2" x14ac:dyDescent="0.25">
      <c r="B4493" s="8"/>
    </row>
    <row r="4494" spans="2:2" x14ac:dyDescent="0.25">
      <c r="B4494" s="8"/>
    </row>
    <row r="4495" spans="2:2" x14ac:dyDescent="0.25">
      <c r="B4495" s="8"/>
    </row>
    <row r="4496" spans="2:2" x14ac:dyDescent="0.25">
      <c r="B4496" s="8"/>
    </row>
    <row r="4497" spans="2:2" x14ac:dyDescent="0.25">
      <c r="B4497" s="8"/>
    </row>
    <row r="4498" spans="2:2" x14ac:dyDescent="0.25">
      <c r="B4498" s="8"/>
    </row>
    <row r="4499" spans="2:2" x14ac:dyDescent="0.25">
      <c r="B4499" s="8"/>
    </row>
    <row r="4500" spans="2:2" x14ac:dyDescent="0.25">
      <c r="B4500" s="8"/>
    </row>
    <row r="4501" spans="2:2" x14ac:dyDescent="0.25">
      <c r="B4501" s="8"/>
    </row>
    <row r="4502" spans="2:2" x14ac:dyDescent="0.25">
      <c r="B4502" s="8"/>
    </row>
    <row r="4503" spans="2:2" x14ac:dyDescent="0.25">
      <c r="B4503" s="8"/>
    </row>
    <row r="4504" spans="2:2" x14ac:dyDescent="0.25">
      <c r="B4504" s="8"/>
    </row>
    <row r="4505" spans="2:2" x14ac:dyDescent="0.25">
      <c r="B4505" s="8"/>
    </row>
    <row r="4506" spans="2:2" x14ac:dyDescent="0.25">
      <c r="B4506" s="8"/>
    </row>
    <row r="4507" spans="2:2" x14ac:dyDescent="0.25">
      <c r="B4507" s="8"/>
    </row>
    <row r="4508" spans="2:2" x14ac:dyDescent="0.25">
      <c r="B4508" s="8"/>
    </row>
    <row r="4509" spans="2:2" x14ac:dyDescent="0.25">
      <c r="B4509" s="8"/>
    </row>
    <row r="4510" spans="2:2" x14ac:dyDescent="0.25">
      <c r="B4510" s="8"/>
    </row>
    <row r="4511" spans="2:2" x14ac:dyDescent="0.25">
      <c r="B4511" s="8"/>
    </row>
    <row r="4512" spans="2:2" x14ac:dyDescent="0.25">
      <c r="B4512" s="8"/>
    </row>
    <row r="4513" spans="2:2" x14ac:dyDescent="0.25">
      <c r="B4513" s="8"/>
    </row>
    <row r="4514" spans="2:2" x14ac:dyDescent="0.25">
      <c r="B4514" s="8"/>
    </row>
    <row r="4515" spans="2:2" x14ac:dyDescent="0.25">
      <c r="B4515" s="8"/>
    </row>
    <row r="4516" spans="2:2" x14ac:dyDescent="0.25">
      <c r="B4516" s="8"/>
    </row>
    <row r="4517" spans="2:2" x14ac:dyDescent="0.25">
      <c r="B4517" s="8"/>
    </row>
    <row r="4518" spans="2:2" x14ac:dyDescent="0.25">
      <c r="B4518" s="8"/>
    </row>
    <row r="4519" spans="2:2" x14ac:dyDescent="0.25">
      <c r="B4519" s="8"/>
    </row>
    <row r="4520" spans="2:2" x14ac:dyDescent="0.25">
      <c r="B4520" s="8"/>
    </row>
    <row r="4521" spans="2:2" x14ac:dyDescent="0.25">
      <c r="B4521" s="8"/>
    </row>
    <row r="4522" spans="2:2" x14ac:dyDescent="0.25">
      <c r="B4522" s="8"/>
    </row>
    <row r="4523" spans="2:2" x14ac:dyDescent="0.25">
      <c r="B4523" s="8"/>
    </row>
    <row r="4524" spans="2:2" x14ac:dyDescent="0.25">
      <c r="B4524" s="8"/>
    </row>
    <row r="4525" spans="2:2" x14ac:dyDescent="0.25">
      <c r="B4525" s="8"/>
    </row>
    <row r="4526" spans="2:2" x14ac:dyDescent="0.25">
      <c r="B4526" s="8"/>
    </row>
    <row r="4527" spans="2:2" x14ac:dyDescent="0.25">
      <c r="B4527" s="8"/>
    </row>
    <row r="4528" spans="2:2" x14ac:dyDescent="0.25">
      <c r="B4528" s="8"/>
    </row>
    <row r="4529" spans="2:2" x14ac:dyDescent="0.25">
      <c r="B4529" s="8"/>
    </row>
    <row r="4530" spans="2:2" x14ac:dyDescent="0.25">
      <c r="B4530" s="8"/>
    </row>
    <row r="4531" spans="2:2" x14ac:dyDescent="0.25">
      <c r="B4531" s="8"/>
    </row>
    <row r="4532" spans="2:2" x14ac:dyDescent="0.25">
      <c r="B4532" s="8"/>
    </row>
    <row r="4533" spans="2:2" x14ac:dyDescent="0.25">
      <c r="B4533" s="8"/>
    </row>
    <row r="4534" spans="2:2" x14ac:dyDescent="0.25">
      <c r="B4534" s="8"/>
    </row>
    <row r="4535" spans="2:2" x14ac:dyDescent="0.25">
      <c r="B4535" s="8"/>
    </row>
    <row r="4536" spans="2:2" x14ac:dyDescent="0.25">
      <c r="B4536" s="8"/>
    </row>
    <row r="4537" spans="2:2" x14ac:dyDescent="0.25">
      <c r="B4537" s="8"/>
    </row>
    <row r="4538" spans="2:2" x14ac:dyDescent="0.25">
      <c r="B4538" s="8"/>
    </row>
    <row r="4539" spans="2:2" x14ac:dyDescent="0.25">
      <c r="B4539" s="8"/>
    </row>
    <row r="4540" spans="2:2" x14ac:dyDescent="0.25">
      <c r="B4540" s="8"/>
    </row>
    <row r="4541" spans="2:2" x14ac:dyDescent="0.25">
      <c r="B4541" s="8"/>
    </row>
    <row r="4542" spans="2:2" x14ac:dyDescent="0.25">
      <c r="B4542" s="8"/>
    </row>
    <row r="4543" spans="2:2" x14ac:dyDescent="0.25">
      <c r="B4543" s="8"/>
    </row>
    <row r="4544" spans="2:2" x14ac:dyDescent="0.25">
      <c r="B4544" s="8"/>
    </row>
    <row r="4545" spans="2:2" x14ac:dyDescent="0.25">
      <c r="B4545" s="8"/>
    </row>
    <row r="4546" spans="2:2" x14ac:dyDescent="0.25">
      <c r="B4546" s="8"/>
    </row>
    <row r="4547" spans="2:2" x14ac:dyDescent="0.25">
      <c r="B4547" s="8"/>
    </row>
    <row r="4548" spans="2:2" x14ac:dyDescent="0.25">
      <c r="B4548" s="8"/>
    </row>
    <row r="4549" spans="2:2" x14ac:dyDescent="0.25">
      <c r="B4549" s="8"/>
    </row>
    <row r="4550" spans="2:2" x14ac:dyDescent="0.25">
      <c r="B4550" s="8"/>
    </row>
    <row r="4551" spans="2:2" x14ac:dyDescent="0.25">
      <c r="B4551" s="8"/>
    </row>
    <row r="4552" spans="2:2" x14ac:dyDescent="0.25">
      <c r="B4552" s="8"/>
    </row>
    <row r="4553" spans="2:2" x14ac:dyDescent="0.25">
      <c r="B4553" s="8"/>
    </row>
    <row r="4554" spans="2:2" x14ac:dyDescent="0.25">
      <c r="B4554" s="8"/>
    </row>
    <row r="4555" spans="2:2" x14ac:dyDescent="0.25">
      <c r="B4555" s="8"/>
    </row>
    <row r="4556" spans="2:2" x14ac:dyDescent="0.25">
      <c r="B4556" s="8"/>
    </row>
    <row r="4557" spans="2:2" x14ac:dyDescent="0.25">
      <c r="B4557" s="8"/>
    </row>
    <row r="4558" spans="2:2" x14ac:dyDescent="0.25">
      <c r="B4558" s="8"/>
    </row>
    <row r="4559" spans="2:2" x14ac:dyDescent="0.25">
      <c r="B4559" s="8"/>
    </row>
    <row r="4560" spans="2:2" x14ac:dyDescent="0.25">
      <c r="B4560" s="8"/>
    </row>
    <row r="4561" spans="2:2" x14ac:dyDescent="0.25">
      <c r="B4561" s="8"/>
    </row>
    <row r="4562" spans="2:2" x14ac:dyDescent="0.25">
      <c r="B4562" s="8"/>
    </row>
    <row r="4563" spans="2:2" x14ac:dyDescent="0.25">
      <c r="B4563" s="8"/>
    </row>
    <row r="4564" spans="2:2" x14ac:dyDescent="0.25">
      <c r="B4564" s="8"/>
    </row>
    <row r="4565" spans="2:2" x14ac:dyDescent="0.25">
      <c r="B4565" s="8"/>
    </row>
    <row r="4566" spans="2:2" x14ac:dyDescent="0.25">
      <c r="B4566" s="8"/>
    </row>
    <row r="4567" spans="2:2" x14ac:dyDescent="0.25">
      <c r="B4567" s="8"/>
    </row>
    <row r="4568" spans="2:2" x14ac:dyDescent="0.25">
      <c r="B4568" s="8"/>
    </row>
    <row r="4569" spans="2:2" x14ac:dyDescent="0.25">
      <c r="B4569" s="8"/>
    </row>
    <row r="4570" spans="2:2" x14ac:dyDescent="0.25">
      <c r="B4570" s="8"/>
    </row>
    <row r="4571" spans="2:2" x14ac:dyDescent="0.25">
      <c r="B4571" s="8"/>
    </row>
    <row r="4572" spans="2:2" x14ac:dyDescent="0.25">
      <c r="B4572" s="8"/>
    </row>
    <row r="4573" spans="2:2" x14ac:dyDescent="0.25">
      <c r="B4573" s="8"/>
    </row>
    <row r="4574" spans="2:2" x14ac:dyDescent="0.25">
      <c r="B4574" s="8"/>
    </row>
    <row r="4575" spans="2:2" x14ac:dyDescent="0.25">
      <c r="B4575" s="8"/>
    </row>
    <row r="4576" spans="2:2" x14ac:dyDescent="0.25">
      <c r="B4576" s="8"/>
    </row>
    <row r="4577" spans="2:2" x14ac:dyDescent="0.25">
      <c r="B4577" s="8"/>
    </row>
    <row r="4578" spans="2:2" x14ac:dyDescent="0.25">
      <c r="B4578" s="8"/>
    </row>
    <row r="4579" spans="2:2" x14ac:dyDescent="0.25">
      <c r="B4579" s="8"/>
    </row>
    <row r="4580" spans="2:2" x14ac:dyDescent="0.25">
      <c r="B4580" s="8"/>
    </row>
    <row r="4581" spans="2:2" x14ac:dyDescent="0.25">
      <c r="B4581" s="8"/>
    </row>
    <row r="4582" spans="2:2" x14ac:dyDescent="0.25">
      <c r="B4582" s="8"/>
    </row>
    <row r="4583" spans="2:2" x14ac:dyDescent="0.25">
      <c r="B4583" s="8"/>
    </row>
    <row r="4584" spans="2:2" x14ac:dyDescent="0.25">
      <c r="B4584" s="8"/>
    </row>
    <row r="4585" spans="2:2" x14ac:dyDescent="0.25">
      <c r="B4585" s="8"/>
    </row>
    <row r="4586" spans="2:2" x14ac:dyDescent="0.25">
      <c r="B4586" s="8"/>
    </row>
    <row r="4587" spans="2:2" x14ac:dyDescent="0.25">
      <c r="B4587" s="8"/>
    </row>
    <row r="4588" spans="2:2" x14ac:dyDescent="0.25">
      <c r="B4588" s="8"/>
    </row>
    <row r="4589" spans="2:2" x14ac:dyDescent="0.25">
      <c r="B4589" s="8"/>
    </row>
    <row r="4590" spans="2:2" x14ac:dyDescent="0.25">
      <c r="B4590" s="8"/>
    </row>
    <row r="4591" spans="2:2" x14ac:dyDescent="0.25">
      <c r="B4591" s="8"/>
    </row>
    <row r="4592" spans="2:2" x14ac:dyDescent="0.25">
      <c r="B4592" s="8"/>
    </row>
    <row r="4593" spans="2:2" x14ac:dyDescent="0.25">
      <c r="B4593" s="8"/>
    </row>
    <row r="4594" spans="2:2" x14ac:dyDescent="0.25">
      <c r="B4594" s="8"/>
    </row>
    <row r="4595" spans="2:2" x14ac:dyDescent="0.25">
      <c r="B4595" s="8"/>
    </row>
    <row r="4596" spans="2:2" x14ac:dyDescent="0.25">
      <c r="B4596" s="8"/>
    </row>
    <row r="4597" spans="2:2" x14ac:dyDescent="0.25">
      <c r="B4597" s="8"/>
    </row>
    <row r="4598" spans="2:2" x14ac:dyDescent="0.25">
      <c r="B4598" s="8"/>
    </row>
    <row r="4599" spans="2:2" x14ac:dyDescent="0.25">
      <c r="B4599" s="8"/>
    </row>
    <row r="4600" spans="2:2" x14ac:dyDescent="0.25">
      <c r="B4600" s="8"/>
    </row>
    <row r="4601" spans="2:2" x14ac:dyDescent="0.25">
      <c r="B4601" s="8"/>
    </row>
    <row r="4602" spans="2:2" x14ac:dyDescent="0.25">
      <c r="B4602" s="8"/>
    </row>
    <row r="4603" spans="2:2" x14ac:dyDescent="0.25">
      <c r="B4603" s="8"/>
    </row>
    <row r="4604" spans="2:2" x14ac:dyDescent="0.25">
      <c r="B4604" s="8"/>
    </row>
    <row r="4605" spans="2:2" x14ac:dyDescent="0.25">
      <c r="B4605" s="8"/>
    </row>
    <row r="4606" spans="2:2" x14ac:dyDescent="0.25">
      <c r="B4606" s="8"/>
    </row>
    <row r="4607" spans="2:2" x14ac:dyDescent="0.25">
      <c r="B4607" s="8"/>
    </row>
    <row r="4608" spans="2:2" x14ac:dyDescent="0.25">
      <c r="B4608" s="8"/>
    </row>
    <row r="4609" spans="2:2" x14ac:dyDescent="0.25">
      <c r="B4609" s="8"/>
    </row>
    <row r="4610" spans="2:2" x14ac:dyDescent="0.25">
      <c r="B4610" s="8"/>
    </row>
    <row r="4611" spans="2:2" x14ac:dyDescent="0.25">
      <c r="B4611" s="8"/>
    </row>
    <row r="4612" spans="2:2" x14ac:dyDescent="0.25">
      <c r="B4612" s="8"/>
    </row>
    <row r="4613" spans="2:2" x14ac:dyDescent="0.25">
      <c r="B4613" s="8"/>
    </row>
    <row r="4614" spans="2:2" x14ac:dyDescent="0.25">
      <c r="B4614" s="8"/>
    </row>
    <row r="4615" spans="2:2" x14ac:dyDescent="0.25">
      <c r="B4615" s="8"/>
    </row>
    <row r="4616" spans="2:2" x14ac:dyDescent="0.25">
      <c r="B4616" s="8"/>
    </row>
    <row r="4617" spans="2:2" x14ac:dyDescent="0.25">
      <c r="B4617" s="8"/>
    </row>
    <row r="4618" spans="2:2" x14ac:dyDescent="0.25">
      <c r="B4618" s="8"/>
    </row>
    <row r="4619" spans="2:2" x14ac:dyDescent="0.25">
      <c r="B4619" s="8"/>
    </row>
    <row r="4620" spans="2:2" x14ac:dyDescent="0.25">
      <c r="B4620" s="8"/>
    </row>
    <row r="4621" spans="2:2" x14ac:dyDescent="0.25">
      <c r="B4621" s="8"/>
    </row>
    <row r="4622" spans="2:2" x14ac:dyDescent="0.25">
      <c r="B4622" s="8"/>
    </row>
    <row r="4623" spans="2:2" x14ac:dyDescent="0.25">
      <c r="B4623" s="8"/>
    </row>
    <row r="4624" spans="2:2" x14ac:dyDescent="0.25">
      <c r="B4624" s="8"/>
    </row>
    <row r="4625" spans="2:2" x14ac:dyDescent="0.25">
      <c r="B4625" s="8"/>
    </row>
    <row r="4626" spans="2:2" x14ac:dyDescent="0.25">
      <c r="B4626" s="8"/>
    </row>
    <row r="4627" spans="2:2" x14ac:dyDescent="0.25">
      <c r="B4627" s="8"/>
    </row>
    <row r="4628" spans="2:2" x14ac:dyDescent="0.25">
      <c r="B4628" s="8"/>
    </row>
    <row r="4629" spans="2:2" x14ac:dyDescent="0.25">
      <c r="B4629" s="8"/>
    </row>
    <row r="4630" spans="2:2" x14ac:dyDescent="0.25">
      <c r="B4630" s="8"/>
    </row>
    <row r="4631" spans="2:2" x14ac:dyDescent="0.25">
      <c r="B4631" s="8"/>
    </row>
    <row r="4632" spans="2:2" x14ac:dyDescent="0.25">
      <c r="B4632" s="8"/>
    </row>
    <row r="4633" spans="2:2" x14ac:dyDescent="0.25">
      <c r="B4633" s="8"/>
    </row>
    <row r="4634" spans="2:2" x14ac:dyDescent="0.25">
      <c r="B4634" s="8"/>
    </row>
    <row r="4635" spans="2:2" x14ac:dyDescent="0.25">
      <c r="B4635" s="8"/>
    </row>
    <row r="4636" spans="2:2" x14ac:dyDescent="0.25">
      <c r="B4636" s="8"/>
    </row>
    <row r="4637" spans="2:2" x14ac:dyDescent="0.25">
      <c r="B4637" s="8"/>
    </row>
    <row r="4638" spans="2:2" x14ac:dyDescent="0.25">
      <c r="B4638" s="8"/>
    </row>
    <row r="4639" spans="2:2" x14ac:dyDescent="0.25">
      <c r="B4639" s="8"/>
    </row>
    <row r="4640" spans="2:2" x14ac:dyDescent="0.25">
      <c r="B4640" s="8"/>
    </row>
    <row r="4641" spans="2:2" x14ac:dyDescent="0.25">
      <c r="B4641" s="8"/>
    </row>
    <row r="4642" spans="2:2" x14ac:dyDescent="0.25">
      <c r="B4642" s="8"/>
    </row>
    <row r="4643" spans="2:2" x14ac:dyDescent="0.25">
      <c r="B4643" s="8"/>
    </row>
    <row r="4644" spans="2:2" x14ac:dyDescent="0.25">
      <c r="B4644" s="8"/>
    </row>
    <row r="4645" spans="2:2" x14ac:dyDescent="0.25">
      <c r="B4645" s="8"/>
    </row>
    <row r="4646" spans="2:2" x14ac:dyDescent="0.25">
      <c r="B4646" s="8"/>
    </row>
    <row r="4647" spans="2:2" x14ac:dyDescent="0.25">
      <c r="B4647" s="8"/>
    </row>
    <row r="4648" spans="2:2" x14ac:dyDescent="0.25">
      <c r="B4648" s="8"/>
    </row>
    <row r="4649" spans="2:2" x14ac:dyDescent="0.25">
      <c r="B4649" s="8"/>
    </row>
    <row r="4650" spans="2:2" x14ac:dyDescent="0.25">
      <c r="B4650" s="8"/>
    </row>
    <row r="4651" spans="2:2" x14ac:dyDescent="0.25">
      <c r="B4651" s="8"/>
    </row>
    <row r="4652" spans="2:2" x14ac:dyDescent="0.25">
      <c r="B4652" s="8"/>
    </row>
    <row r="4653" spans="2:2" x14ac:dyDescent="0.25">
      <c r="B4653" s="8"/>
    </row>
    <row r="4654" spans="2:2" x14ac:dyDescent="0.25">
      <c r="B4654" s="8"/>
    </row>
    <row r="4655" spans="2:2" x14ac:dyDescent="0.25">
      <c r="B4655" s="8"/>
    </row>
    <row r="4656" spans="2:2" x14ac:dyDescent="0.25">
      <c r="B4656" s="8"/>
    </row>
    <row r="4657" spans="2:2" x14ac:dyDescent="0.25">
      <c r="B4657" s="8"/>
    </row>
    <row r="4658" spans="2:2" x14ac:dyDescent="0.25">
      <c r="B4658" s="8"/>
    </row>
    <row r="4659" spans="2:2" x14ac:dyDescent="0.25">
      <c r="B4659" s="8"/>
    </row>
    <row r="4660" spans="2:2" x14ac:dyDescent="0.25">
      <c r="B4660" s="8"/>
    </row>
    <row r="4661" spans="2:2" x14ac:dyDescent="0.25">
      <c r="B4661" s="8"/>
    </row>
    <row r="4662" spans="2:2" x14ac:dyDescent="0.25">
      <c r="B4662" s="8"/>
    </row>
    <row r="4663" spans="2:2" x14ac:dyDescent="0.25">
      <c r="B4663" s="8"/>
    </row>
    <row r="4664" spans="2:2" x14ac:dyDescent="0.25">
      <c r="B4664" s="8"/>
    </row>
    <row r="4665" spans="2:2" x14ac:dyDescent="0.25">
      <c r="B4665" s="8"/>
    </row>
    <row r="4666" spans="2:2" x14ac:dyDescent="0.25">
      <c r="B4666" s="8"/>
    </row>
    <row r="4667" spans="2:2" x14ac:dyDescent="0.25">
      <c r="B4667" s="8"/>
    </row>
    <row r="4668" spans="2:2" x14ac:dyDescent="0.25">
      <c r="B4668" s="8"/>
    </row>
    <row r="4669" spans="2:2" x14ac:dyDescent="0.25">
      <c r="B4669" s="8"/>
    </row>
    <row r="4670" spans="2:2" x14ac:dyDescent="0.25">
      <c r="B4670" s="8"/>
    </row>
    <row r="4671" spans="2:2" x14ac:dyDescent="0.25">
      <c r="B4671" s="8"/>
    </row>
    <row r="4672" spans="2:2" x14ac:dyDescent="0.25">
      <c r="B4672" s="8"/>
    </row>
    <row r="4673" spans="2:2" x14ac:dyDescent="0.25">
      <c r="B4673" s="8"/>
    </row>
    <row r="4674" spans="2:2" x14ac:dyDescent="0.25">
      <c r="B4674" s="8"/>
    </row>
    <row r="4675" spans="2:2" x14ac:dyDescent="0.25">
      <c r="B4675" s="8"/>
    </row>
    <row r="4676" spans="2:2" x14ac:dyDescent="0.25">
      <c r="B4676" s="8"/>
    </row>
    <row r="4677" spans="2:2" x14ac:dyDescent="0.25">
      <c r="B4677" s="8"/>
    </row>
    <row r="4678" spans="2:2" x14ac:dyDescent="0.25">
      <c r="B4678" s="8"/>
    </row>
    <row r="4679" spans="2:2" x14ac:dyDescent="0.25">
      <c r="B4679" s="8"/>
    </row>
    <row r="4680" spans="2:2" x14ac:dyDescent="0.25">
      <c r="B4680" s="8"/>
    </row>
    <row r="4681" spans="2:2" x14ac:dyDescent="0.25">
      <c r="B4681" s="8"/>
    </row>
    <row r="4682" spans="2:2" x14ac:dyDescent="0.25">
      <c r="B4682" s="8"/>
    </row>
    <row r="4683" spans="2:2" x14ac:dyDescent="0.25">
      <c r="B4683" s="8"/>
    </row>
    <row r="4684" spans="2:2" x14ac:dyDescent="0.25">
      <c r="B4684" s="8"/>
    </row>
    <row r="4685" spans="2:2" x14ac:dyDescent="0.25">
      <c r="B4685" s="8"/>
    </row>
    <row r="4686" spans="2:2" x14ac:dyDescent="0.25">
      <c r="B4686" s="8"/>
    </row>
    <row r="4687" spans="2:2" x14ac:dyDescent="0.25">
      <c r="B4687" s="8"/>
    </row>
    <row r="4688" spans="2:2" x14ac:dyDescent="0.25">
      <c r="B4688" s="8"/>
    </row>
    <row r="4689" spans="2:2" x14ac:dyDescent="0.25">
      <c r="B4689" s="8"/>
    </row>
    <row r="4690" spans="2:2" x14ac:dyDescent="0.25">
      <c r="B4690" s="8"/>
    </row>
    <row r="4691" spans="2:2" x14ac:dyDescent="0.25">
      <c r="B4691" s="8"/>
    </row>
    <row r="4692" spans="2:2" x14ac:dyDescent="0.25">
      <c r="B4692" s="8"/>
    </row>
    <row r="4693" spans="2:2" x14ac:dyDescent="0.25">
      <c r="B4693" s="8"/>
    </row>
    <row r="4694" spans="2:2" x14ac:dyDescent="0.25">
      <c r="B4694" s="8"/>
    </row>
    <row r="4695" spans="2:2" x14ac:dyDescent="0.25">
      <c r="B4695" s="8"/>
    </row>
    <row r="4696" spans="2:2" x14ac:dyDescent="0.25">
      <c r="B4696" s="8"/>
    </row>
    <row r="4697" spans="2:2" x14ac:dyDescent="0.25">
      <c r="B4697" s="8"/>
    </row>
    <row r="4698" spans="2:2" x14ac:dyDescent="0.25">
      <c r="B4698" s="8"/>
    </row>
    <row r="4699" spans="2:2" x14ac:dyDescent="0.25">
      <c r="B4699" s="8"/>
    </row>
    <row r="4700" spans="2:2" x14ac:dyDescent="0.25">
      <c r="B4700" s="8"/>
    </row>
    <row r="4701" spans="2:2" x14ac:dyDescent="0.25">
      <c r="B4701" s="8"/>
    </row>
    <row r="4702" spans="2:2" x14ac:dyDescent="0.25">
      <c r="B4702" s="8"/>
    </row>
    <row r="4703" spans="2:2" x14ac:dyDescent="0.25">
      <c r="B4703" s="8"/>
    </row>
    <row r="4704" spans="2:2" x14ac:dyDescent="0.25">
      <c r="B4704" s="8"/>
    </row>
    <row r="4705" spans="2:2" x14ac:dyDescent="0.25">
      <c r="B4705" s="8"/>
    </row>
    <row r="4706" spans="2:2" x14ac:dyDescent="0.25">
      <c r="B4706" s="8"/>
    </row>
    <row r="4707" spans="2:2" x14ac:dyDescent="0.25">
      <c r="B4707" s="8"/>
    </row>
    <row r="4708" spans="2:2" x14ac:dyDescent="0.25">
      <c r="B4708" s="8"/>
    </row>
    <row r="4709" spans="2:2" x14ac:dyDescent="0.25">
      <c r="B4709" s="8"/>
    </row>
    <row r="4710" spans="2:2" x14ac:dyDescent="0.25">
      <c r="B4710" s="8"/>
    </row>
    <row r="4711" spans="2:2" x14ac:dyDescent="0.25">
      <c r="B4711" s="8"/>
    </row>
    <row r="4712" spans="2:2" x14ac:dyDescent="0.25">
      <c r="B4712" s="8"/>
    </row>
    <row r="4713" spans="2:2" x14ac:dyDescent="0.25">
      <c r="B4713" s="8"/>
    </row>
    <row r="4714" spans="2:2" x14ac:dyDescent="0.25">
      <c r="B4714" s="8"/>
    </row>
    <row r="4715" spans="2:2" x14ac:dyDescent="0.25">
      <c r="B4715" s="8"/>
    </row>
    <row r="4716" spans="2:2" x14ac:dyDescent="0.25">
      <c r="B4716" s="8"/>
    </row>
    <row r="4717" spans="2:2" x14ac:dyDescent="0.25">
      <c r="B4717" s="8"/>
    </row>
    <row r="4718" spans="2:2" x14ac:dyDescent="0.25">
      <c r="B4718" s="8"/>
    </row>
    <row r="4719" spans="2:2" x14ac:dyDescent="0.25">
      <c r="B4719" s="8"/>
    </row>
    <row r="4720" spans="2:2" x14ac:dyDescent="0.25">
      <c r="B4720" s="8"/>
    </row>
    <row r="4721" spans="2:2" x14ac:dyDescent="0.25">
      <c r="B4721" s="8"/>
    </row>
    <row r="4722" spans="2:2" x14ac:dyDescent="0.25">
      <c r="B4722" s="8"/>
    </row>
    <row r="4723" spans="2:2" x14ac:dyDescent="0.25">
      <c r="B4723" s="8"/>
    </row>
    <row r="4724" spans="2:2" x14ac:dyDescent="0.25">
      <c r="B4724" s="8"/>
    </row>
    <row r="4725" spans="2:2" x14ac:dyDescent="0.25">
      <c r="B4725" s="8"/>
    </row>
    <row r="4726" spans="2:2" x14ac:dyDescent="0.25">
      <c r="B4726" s="8"/>
    </row>
    <row r="4727" spans="2:2" x14ac:dyDescent="0.25">
      <c r="B4727" s="8"/>
    </row>
    <row r="4728" spans="2:2" x14ac:dyDescent="0.25">
      <c r="B4728" s="8"/>
    </row>
    <row r="4729" spans="2:2" x14ac:dyDescent="0.25">
      <c r="B4729" s="8"/>
    </row>
    <row r="4730" spans="2:2" x14ac:dyDescent="0.25">
      <c r="B4730" s="8"/>
    </row>
    <row r="4731" spans="2:2" x14ac:dyDescent="0.25">
      <c r="B4731" s="8"/>
    </row>
    <row r="4732" spans="2:2" x14ac:dyDescent="0.25">
      <c r="B4732" s="8"/>
    </row>
    <row r="4733" spans="2:2" x14ac:dyDescent="0.25">
      <c r="B4733" s="8"/>
    </row>
    <row r="4734" spans="2:2" x14ac:dyDescent="0.25">
      <c r="B4734" s="8"/>
    </row>
    <row r="4735" spans="2:2" x14ac:dyDescent="0.25">
      <c r="B4735" s="8"/>
    </row>
    <row r="4736" spans="2:2" x14ac:dyDescent="0.25">
      <c r="B4736" s="8"/>
    </row>
    <row r="4737" spans="2:2" x14ac:dyDescent="0.25">
      <c r="B4737" s="8"/>
    </row>
    <row r="4738" spans="2:2" x14ac:dyDescent="0.25">
      <c r="B4738" s="8"/>
    </row>
    <row r="4739" spans="2:2" x14ac:dyDescent="0.25">
      <c r="B4739" s="8"/>
    </row>
    <row r="4740" spans="2:2" x14ac:dyDescent="0.25">
      <c r="B4740" s="8"/>
    </row>
    <row r="4741" spans="2:2" x14ac:dyDescent="0.25">
      <c r="B4741" s="8"/>
    </row>
    <row r="4742" spans="2:2" x14ac:dyDescent="0.25">
      <c r="B4742" s="8"/>
    </row>
    <row r="4743" spans="2:2" x14ac:dyDescent="0.25">
      <c r="B4743" s="8"/>
    </row>
    <row r="4744" spans="2:2" x14ac:dyDescent="0.25">
      <c r="B4744" s="8"/>
    </row>
    <row r="4745" spans="2:2" x14ac:dyDescent="0.25">
      <c r="B4745" s="8"/>
    </row>
    <row r="4746" spans="2:2" x14ac:dyDescent="0.25">
      <c r="B4746" s="8"/>
    </row>
    <row r="4747" spans="2:2" x14ac:dyDescent="0.25">
      <c r="B4747" s="8"/>
    </row>
    <row r="4748" spans="2:2" x14ac:dyDescent="0.25">
      <c r="B4748" s="8"/>
    </row>
    <row r="4749" spans="2:2" x14ac:dyDescent="0.25">
      <c r="B4749" s="8"/>
    </row>
    <row r="4750" spans="2:2" x14ac:dyDescent="0.25">
      <c r="B4750" s="8"/>
    </row>
    <row r="4751" spans="2:2" x14ac:dyDescent="0.25">
      <c r="B4751" s="8"/>
    </row>
    <row r="4752" spans="2:2" x14ac:dyDescent="0.25">
      <c r="B4752" s="8"/>
    </row>
    <row r="4753" spans="2:2" x14ac:dyDescent="0.25">
      <c r="B4753" s="8"/>
    </row>
    <row r="4754" spans="2:2" x14ac:dyDescent="0.25">
      <c r="B4754" s="8"/>
    </row>
    <row r="4755" spans="2:2" x14ac:dyDescent="0.25">
      <c r="B4755" s="8"/>
    </row>
    <row r="4756" spans="2:2" x14ac:dyDescent="0.25">
      <c r="B4756" s="8"/>
    </row>
    <row r="4757" spans="2:2" x14ac:dyDescent="0.25">
      <c r="B4757" s="8"/>
    </row>
    <row r="4758" spans="2:2" x14ac:dyDescent="0.25">
      <c r="B4758" s="8"/>
    </row>
    <row r="4759" spans="2:2" x14ac:dyDescent="0.25">
      <c r="B4759" s="8"/>
    </row>
    <row r="4760" spans="2:2" x14ac:dyDescent="0.25">
      <c r="B4760" s="8"/>
    </row>
    <row r="4761" spans="2:2" x14ac:dyDescent="0.25">
      <c r="B4761" s="8"/>
    </row>
    <row r="4762" spans="2:2" x14ac:dyDescent="0.25">
      <c r="B4762" s="8"/>
    </row>
    <row r="4763" spans="2:2" x14ac:dyDescent="0.25">
      <c r="B4763" s="8"/>
    </row>
    <row r="4764" spans="2:2" x14ac:dyDescent="0.25">
      <c r="B4764" s="8"/>
    </row>
    <row r="4765" spans="2:2" x14ac:dyDescent="0.25">
      <c r="B4765" s="8"/>
    </row>
    <row r="4766" spans="2:2" x14ac:dyDescent="0.25">
      <c r="B4766" s="8"/>
    </row>
    <row r="4767" spans="2:2" x14ac:dyDescent="0.25">
      <c r="B4767" s="8"/>
    </row>
    <row r="4768" spans="2:2" x14ac:dyDescent="0.25">
      <c r="B4768" s="8"/>
    </row>
    <row r="4769" spans="2:2" x14ac:dyDescent="0.25">
      <c r="B4769" s="8"/>
    </row>
    <row r="4770" spans="2:2" x14ac:dyDescent="0.25">
      <c r="B4770" s="8"/>
    </row>
    <row r="4771" spans="2:2" x14ac:dyDescent="0.25">
      <c r="B4771" s="8"/>
    </row>
    <row r="4772" spans="2:2" x14ac:dyDescent="0.25">
      <c r="B4772" s="8"/>
    </row>
    <row r="4773" spans="2:2" x14ac:dyDescent="0.25">
      <c r="B4773" s="8"/>
    </row>
    <row r="4774" spans="2:2" x14ac:dyDescent="0.25">
      <c r="B4774" s="8"/>
    </row>
    <row r="4775" spans="2:2" x14ac:dyDescent="0.25">
      <c r="B4775" s="8"/>
    </row>
    <row r="4776" spans="2:2" x14ac:dyDescent="0.25">
      <c r="B4776" s="8"/>
    </row>
    <row r="4777" spans="2:2" x14ac:dyDescent="0.25">
      <c r="B4777" s="8"/>
    </row>
    <row r="4778" spans="2:2" x14ac:dyDescent="0.25">
      <c r="B4778" s="8"/>
    </row>
    <row r="4779" spans="2:2" x14ac:dyDescent="0.25">
      <c r="B4779" s="8"/>
    </row>
    <row r="4780" spans="2:2" x14ac:dyDescent="0.25">
      <c r="B4780" s="8"/>
    </row>
    <row r="4781" spans="2:2" x14ac:dyDescent="0.25">
      <c r="B4781" s="8"/>
    </row>
    <row r="4782" spans="2:2" x14ac:dyDescent="0.25">
      <c r="B4782" s="8"/>
    </row>
    <row r="4783" spans="2:2" x14ac:dyDescent="0.25">
      <c r="B4783" s="8"/>
    </row>
    <row r="4784" spans="2:2" x14ac:dyDescent="0.25">
      <c r="B4784" s="8"/>
    </row>
    <row r="4785" spans="2:2" x14ac:dyDescent="0.25">
      <c r="B4785" s="8"/>
    </row>
    <row r="4786" spans="2:2" x14ac:dyDescent="0.25">
      <c r="B4786" s="8"/>
    </row>
    <row r="4787" spans="2:2" x14ac:dyDescent="0.25">
      <c r="B4787" s="8"/>
    </row>
    <row r="4788" spans="2:2" x14ac:dyDescent="0.25">
      <c r="B4788" s="8"/>
    </row>
    <row r="4789" spans="2:2" x14ac:dyDescent="0.25">
      <c r="B4789" s="8"/>
    </row>
    <row r="4790" spans="2:2" x14ac:dyDescent="0.25">
      <c r="B4790" s="8"/>
    </row>
    <row r="4791" spans="2:2" x14ac:dyDescent="0.25">
      <c r="B4791" s="8"/>
    </row>
    <row r="4792" spans="2:2" x14ac:dyDescent="0.25">
      <c r="B4792" s="8"/>
    </row>
    <row r="4793" spans="2:2" x14ac:dyDescent="0.25">
      <c r="B4793" s="8"/>
    </row>
    <row r="4794" spans="2:2" x14ac:dyDescent="0.25">
      <c r="B4794" s="8"/>
    </row>
    <row r="4795" spans="2:2" x14ac:dyDescent="0.25">
      <c r="B4795" s="8"/>
    </row>
    <row r="4796" spans="2:2" x14ac:dyDescent="0.25">
      <c r="B4796" s="8"/>
    </row>
    <row r="4797" spans="2:2" x14ac:dyDescent="0.25">
      <c r="B4797" s="8"/>
    </row>
    <row r="4798" spans="2:2" x14ac:dyDescent="0.25">
      <c r="B4798" s="8"/>
    </row>
    <row r="4799" spans="2:2" x14ac:dyDescent="0.25">
      <c r="B4799" s="8"/>
    </row>
    <row r="4800" spans="2:2" x14ac:dyDescent="0.25">
      <c r="B4800" s="8"/>
    </row>
    <row r="4801" spans="2:2" x14ac:dyDescent="0.25">
      <c r="B4801" s="8"/>
    </row>
    <row r="4802" spans="2:2" x14ac:dyDescent="0.25">
      <c r="B4802" s="8"/>
    </row>
    <row r="4803" spans="2:2" x14ac:dyDescent="0.25">
      <c r="B4803" s="8"/>
    </row>
    <row r="4804" spans="2:2" x14ac:dyDescent="0.25">
      <c r="B4804" s="8"/>
    </row>
    <row r="4805" spans="2:2" x14ac:dyDescent="0.25">
      <c r="B4805" s="8"/>
    </row>
    <row r="4806" spans="2:2" x14ac:dyDescent="0.25">
      <c r="B4806" s="8"/>
    </row>
    <row r="4807" spans="2:2" x14ac:dyDescent="0.25">
      <c r="B4807" s="8"/>
    </row>
    <row r="4808" spans="2:2" x14ac:dyDescent="0.25">
      <c r="B4808" s="8"/>
    </row>
    <row r="4809" spans="2:2" x14ac:dyDescent="0.25">
      <c r="B4809" s="8"/>
    </row>
    <row r="4810" spans="2:2" x14ac:dyDescent="0.25">
      <c r="B4810" s="8"/>
    </row>
    <row r="4811" spans="2:2" x14ac:dyDescent="0.25">
      <c r="B4811" s="8"/>
    </row>
    <row r="4812" spans="2:2" x14ac:dyDescent="0.25">
      <c r="B4812" s="8"/>
    </row>
    <row r="4813" spans="2:2" x14ac:dyDescent="0.25">
      <c r="B4813" s="8"/>
    </row>
    <row r="4814" spans="2:2" x14ac:dyDescent="0.25">
      <c r="B4814" s="8"/>
    </row>
    <row r="4815" spans="2:2" x14ac:dyDescent="0.25">
      <c r="B4815" s="8"/>
    </row>
    <row r="4816" spans="2:2" x14ac:dyDescent="0.25">
      <c r="B4816" s="8"/>
    </row>
    <row r="4817" spans="2:2" x14ac:dyDescent="0.25">
      <c r="B4817" s="8"/>
    </row>
    <row r="4818" spans="2:2" x14ac:dyDescent="0.25">
      <c r="B4818" s="8"/>
    </row>
    <row r="4819" spans="2:2" x14ac:dyDescent="0.25">
      <c r="B4819" s="8"/>
    </row>
    <row r="4820" spans="2:2" x14ac:dyDescent="0.25">
      <c r="B4820" s="8"/>
    </row>
    <row r="4821" spans="2:2" x14ac:dyDescent="0.25">
      <c r="B4821" s="8"/>
    </row>
    <row r="4822" spans="2:2" x14ac:dyDescent="0.25">
      <c r="B4822" s="8"/>
    </row>
    <row r="4823" spans="2:2" x14ac:dyDescent="0.25">
      <c r="B4823" s="8"/>
    </row>
    <row r="4824" spans="2:2" x14ac:dyDescent="0.25">
      <c r="B4824" s="8"/>
    </row>
    <row r="4825" spans="2:2" x14ac:dyDescent="0.25">
      <c r="B4825" s="8"/>
    </row>
    <row r="4826" spans="2:2" x14ac:dyDescent="0.25">
      <c r="B4826" s="8"/>
    </row>
    <row r="4827" spans="2:2" x14ac:dyDescent="0.25">
      <c r="B4827" s="8"/>
    </row>
    <row r="4828" spans="2:2" x14ac:dyDescent="0.25">
      <c r="B4828" s="8"/>
    </row>
    <row r="4829" spans="2:2" x14ac:dyDescent="0.25">
      <c r="B4829" s="8"/>
    </row>
    <row r="4830" spans="2:2" x14ac:dyDescent="0.25">
      <c r="B4830" s="8"/>
    </row>
    <row r="4831" spans="2:2" x14ac:dyDescent="0.25">
      <c r="B4831" s="8"/>
    </row>
    <row r="4832" spans="2:2" x14ac:dyDescent="0.25">
      <c r="B4832" s="8"/>
    </row>
    <row r="4833" spans="2:2" x14ac:dyDescent="0.25">
      <c r="B4833" s="8"/>
    </row>
    <row r="4834" spans="2:2" x14ac:dyDescent="0.25">
      <c r="B4834" s="8"/>
    </row>
    <row r="4835" spans="2:2" x14ac:dyDescent="0.25">
      <c r="B4835" s="8"/>
    </row>
    <row r="4836" spans="2:2" x14ac:dyDescent="0.25">
      <c r="B4836" s="8"/>
    </row>
    <row r="4837" spans="2:2" x14ac:dyDescent="0.25">
      <c r="B4837" s="8"/>
    </row>
    <row r="4838" spans="2:2" x14ac:dyDescent="0.25">
      <c r="B4838" s="8"/>
    </row>
    <row r="4839" spans="2:2" x14ac:dyDescent="0.25">
      <c r="B4839" s="8"/>
    </row>
    <row r="4840" spans="2:2" x14ac:dyDescent="0.25">
      <c r="B4840" s="8"/>
    </row>
    <row r="4841" spans="2:2" x14ac:dyDescent="0.25">
      <c r="B4841" s="8"/>
    </row>
    <row r="4842" spans="2:2" x14ac:dyDescent="0.25">
      <c r="B4842" s="8"/>
    </row>
    <row r="4843" spans="2:2" x14ac:dyDescent="0.25">
      <c r="B4843" s="8"/>
    </row>
    <row r="4844" spans="2:2" x14ac:dyDescent="0.25">
      <c r="B4844" s="8"/>
    </row>
    <row r="4845" spans="2:2" x14ac:dyDescent="0.25">
      <c r="B4845" s="8"/>
    </row>
    <row r="4846" spans="2:2" x14ac:dyDescent="0.25">
      <c r="B4846" s="8"/>
    </row>
    <row r="4847" spans="2:2" x14ac:dyDescent="0.25">
      <c r="B4847" s="8"/>
    </row>
    <row r="4848" spans="2:2" x14ac:dyDescent="0.25">
      <c r="B4848" s="8"/>
    </row>
    <row r="4849" spans="2:2" x14ac:dyDescent="0.25">
      <c r="B4849" s="8"/>
    </row>
    <row r="4850" spans="2:2" x14ac:dyDescent="0.25">
      <c r="B4850" s="8"/>
    </row>
    <row r="4851" spans="2:2" x14ac:dyDescent="0.25">
      <c r="B4851" s="8"/>
    </row>
    <row r="4852" spans="2:2" x14ac:dyDescent="0.25">
      <c r="B4852" s="8"/>
    </row>
    <row r="4853" spans="2:2" x14ac:dyDescent="0.25">
      <c r="B4853" s="8"/>
    </row>
    <row r="4854" spans="2:2" x14ac:dyDescent="0.25">
      <c r="B4854" s="8"/>
    </row>
    <row r="4855" spans="2:2" x14ac:dyDescent="0.25">
      <c r="B4855" s="8"/>
    </row>
    <row r="4856" spans="2:2" x14ac:dyDescent="0.25">
      <c r="B4856" s="8"/>
    </row>
    <row r="4857" spans="2:2" x14ac:dyDescent="0.25">
      <c r="B4857" s="8"/>
    </row>
    <row r="4858" spans="2:2" x14ac:dyDescent="0.25">
      <c r="B4858" s="8"/>
    </row>
    <row r="4859" spans="2:2" x14ac:dyDescent="0.25">
      <c r="B4859" s="8"/>
    </row>
    <row r="4860" spans="2:2" x14ac:dyDescent="0.25">
      <c r="B4860" s="8"/>
    </row>
    <row r="4861" spans="2:2" x14ac:dyDescent="0.25">
      <c r="B4861" s="8"/>
    </row>
    <row r="4862" spans="2:2" x14ac:dyDescent="0.25">
      <c r="B4862" s="8"/>
    </row>
    <row r="4863" spans="2:2" x14ac:dyDescent="0.25">
      <c r="B4863" s="8"/>
    </row>
    <row r="4864" spans="2:2" x14ac:dyDescent="0.25">
      <c r="B4864" s="8"/>
    </row>
    <row r="4865" spans="2:2" x14ac:dyDescent="0.25">
      <c r="B4865" s="8"/>
    </row>
    <row r="4866" spans="2:2" x14ac:dyDescent="0.25">
      <c r="B4866" s="8"/>
    </row>
    <row r="4867" spans="2:2" x14ac:dyDescent="0.25">
      <c r="B4867" s="8"/>
    </row>
    <row r="4868" spans="2:2" x14ac:dyDescent="0.25">
      <c r="B4868" s="8"/>
    </row>
    <row r="4869" spans="2:2" x14ac:dyDescent="0.25">
      <c r="B4869" s="8"/>
    </row>
    <row r="4870" spans="2:2" x14ac:dyDescent="0.25">
      <c r="B4870" s="8"/>
    </row>
    <row r="4871" spans="2:2" x14ac:dyDescent="0.25">
      <c r="B4871" s="8"/>
    </row>
    <row r="4872" spans="2:2" x14ac:dyDescent="0.25">
      <c r="B4872" s="8"/>
    </row>
    <row r="4873" spans="2:2" x14ac:dyDescent="0.25">
      <c r="B4873" s="8"/>
    </row>
    <row r="4874" spans="2:2" x14ac:dyDescent="0.25">
      <c r="B4874" s="8"/>
    </row>
    <row r="4875" spans="2:2" x14ac:dyDescent="0.25">
      <c r="B4875" s="8"/>
    </row>
    <row r="4876" spans="2:2" x14ac:dyDescent="0.25">
      <c r="B4876" s="8"/>
    </row>
    <row r="4877" spans="2:2" x14ac:dyDescent="0.25">
      <c r="B4877" s="8"/>
    </row>
    <row r="4878" spans="2:2" x14ac:dyDescent="0.25">
      <c r="B4878" s="8"/>
    </row>
    <row r="4879" spans="2:2" x14ac:dyDescent="0.25">
      <c r="B4879" s="8"/>
    </row>
    <row r="4880" spans="2:2" x14ac:dyDescent="0.25">
      <c r="B4880" s="8"/>
    </row>
    <row r="4881" spans="2:2" x14ac:dyDescent="0.25">
      <c r="B4881" s="8"/>
    </row>
    <row r="4882" spans="2:2" x14ac:dyDescent="0.25">
      <c r="B4882" s="8"/>
    </row>
    <row r="4883" spans="2:2" x14ac:dyDescent="0.25">
      <c r="B4883" s="8"/>
    </row>
    <row r="4884" spans="2:2" x14ac:dyDescent="0.25">
      <c r="B4884" s="8"/>
    </row>
    <row r="4885" spans="2:2" x14ac:dyDescent="0.25">
      <c r="B4885" s="8"/>
    </row>
    <row r="4886" spans="2:2" x14ac:dyDescent="0.25">
      <c r="B4886" s="8"/>
    </row>
    <row r="4887" spans="2:2" x14ac:dyDescent="0.25">
      <c r="B4887" s="8"/>
    </row>
    <row r="4888" spans="2:2" x14ac:dyDescent="0.25">
      <c r="B4888" s="8"/>
    </row>
    <row r="4889" spans="2:2" x14ac:dyDescent="0.25">
      <c r="B4889" s="8"/>
    </row>
    <row r="4890" spans="2:2" x14ac:dyDescent="0.25">
      <c r="B4890" s="8"/>
    </row>
    <row r="4891" spans="2:2" x14ac:dyDescent="0.25">
      <c r="B4891" s="8"/>
    </row>
    <row r="4892" spans="2:2" x14ac:dyDescent="0.25">
      <c r="B4892" s="8"/>
    </row>
    <row r="4893" spans="2:2" x14ac:dyDescent="0.25">
      <c r="B4893" s="8"/>
    </row>
    <row r="4894" spans="2:2" x14ac:dyDescent="0.25">
      <c r="B4894" s="8"/>
    </row>
    <row r="4895" spans="2:2" x14ac:dyDescent="0.25">
      <c r="B4895" s="8"/>
    </row>
    <row r="4896" spans="2:2" x14ac:dyDescent="0.25">
      <c r="B4896" s="8"/>
    </row>
    <row r="4897" spans="2:2" x14ac:dyDescent="0.25">
      <c r="B4897" s="8"/>
    </row>
    <row r="4898" spans="2:2" x14ac:dyDescent="0.25">
      <c r="B4898" s="8"/>
    </row>
    <row r="4899" spans="2:2" x14ac:dyDescent="0.25">
      <c r="B4899" s="8"/>
    </row>
    <row r="4900" spans="2:2" x14ac:dyDescent="0.25">
      <c r="B4900" s="8"/>
    </row>
    <row r="4901" spans="2:2" x14ac:dyDescent="0.25">
      <c r="B4901" s="8"/>
    </row>
    <row r="4902" spans="2:2" x14ac:dyDescent="0.25">
      <c r="B4902" s="8"/>
    </row>
    <row r="4903" spans="2:2" x14ac:dyDescent="0.25">
      <c r="B4903" s="8"/>
    </row>
    <row r="4904" spans="2:2" x14ac:dyDescent="0.25">
      <c r="B4904" s="8"/>
    </row>
    <row r="4905" spans="2:2" x14ac:dyDescent="0.25">
      <c r="B4905" s="8"/>
    </row>
    <row r="4906" spans="2:2" x14ac:dyDescent="0.25">
      <c r="B4906" s="8"/>
    </row>
    <row r="4907" spans="2:2" x14ac:dyDescent="0.25">
      <c r="B4907" s="8"/>
    </row>
    <row r="4908" spans="2:2" x14ac:dyDescent="0.25">
      <c r="B4908" s="8"/>
    </row>
    <row r="4909" spans="2:2" x14ac:dyDescent="0.25">
      <c r="B4909" s="8"/>
    </row>
    <row r="4910" spans="2:2" x14ac:dyDescent="0.25">
      <c r="B4910" s="8"/>
    </row>
    <row r="4911" spans="2:2" x14ac:dyDescent="0.25">
      <c r="B4911" s="8"/>
    </row>
    <row r="4912" spans="2:2" x14ac:dyDescent="0.25">
      <c r="B4912" s="8"/>
    </row>
    <row r="4913" spans="2:2" x14ac:dyDescent="0.25">
      <c r="B4913" s="8"/>
    </row>
    <row r="4914" spans="2:2" x14ac:dyDescent="0.25">
      <c r="B4914" s="8"/>
    </row>
    <row r="4915" spans="2:2" x14ac:dyDescent="0.25">
      <c r="B4915" s="8"/>
    </row>
    <row r="4916" spans="2:2" x14ac:dyDescent="0.25">
      <c r="B4916" s="8"/>
    </row>
    <row r="4917" spans="2:2" x14ac:dyDescent="0.25">
      <c r="B4917" s="8"/>
    </row>
    <row r="4918" spans="2:2" x14ac:dyDescent="0.25">
      <c r="B4918" s="8"/>
    </row>
    <row r="4919" spans="2:2" x14ac:dyDescent="0.25">
      <c r="B4919" s="8"/>
    </row>
    <row r="4920" spans="2:2" x14ac:dyDescent="0.25">
      <c r="B4920" s="8"/>
    </row>
    <row r="4921" spans="2:2" x14ac:dyDescent="0.25">
      <c r="B4921" s="8"/>
    </row>
    <row r="4922" spans="2:2" x14ac:dyDescent="0.25">
      <c r="B4922" s="8"/>
    </row>
    <row r="4923" spans="2:2" x14ac:dyDescent="0.25">
      <c r="B4923" s="8"/>
    </row>
    <row r="4924" spans="2:2" x14ac:dyDescent="0.25">
      <c r="B4924" s="8"/>
    </row>
    <row r="4925" spans="2:2" x14ac:dyDescent="0.25">
      <c r="B4925" s="8"/>
    </row>
    <row r="4926" spans="2:2" x14ac:dyDescent="0.25">
      <c r="B4926" s="8"/>
    </row>
    <row r="4927" spans="2:2" x14ac:dyDescent="0.25">
      <c r="B4927" s="8"/>
    </row>
    <row r="4928" spans="2:2" x14ac:dyDescent="0.25">
      <c r="B4928" s="8"/>
    </row>
    <row r="4929" spans="2:2" x14ac:dyDescent="0.25">
      <c r="B4929" s="8"/>
    </row>
    <row r="4930" spans="2:2" x14ac:dyDescent="0.25">
      <c r="B4930" s="8"/>
    </row>
    <row r="4931" spans="2:2" x14ac:dyDescent="0.25">
      <c r="B4931" s="8"/>
    </row>
    <row r="4932" spans="2:2" x14ac:dyDescent="0.25">
      <c r="B4932" s="8"/>
    </row>
    <row r="4933" spans="2:2" x14ac:dyDescent="0.25">
      <c r="B4933" s="8"/>
    </row>
    <row r="4934" spans="2:2" x14ac:dyDescent="0.25">
      <c r="B4934" s="8"/>
    </row>
    <row r="4935" spans="2:2" x14ac:dyDescent="0.25">
      <c r="B4935" s="8"/>
    </row>
    <row r="4936" spans="2:2" x14ac:dyDescent="0.25">
      <c r="B4936" s="8"/>
    </row>
    <row r="4937" spans="2:2" x14ac:dyDescent="0.25">
      <c r="B4937" s="8"/>
    </row>
    <row r="4938" spans="2:2" x14ac:dyDescent="0.25">
      <c r="B4938" s="8"/>
    </row>
    <row r="4939" spans="2:2" x14ac:dyDescent="0.25">
      <c r="B4939" s="8"/>
    </row>
    <row r="4940" spans="2:2" x14ac:dyDescent="0.25">
      <c r="B4940" s="8"/>
    </row>
    <row r="4941" spans="2:2" x14ac:dyDescent="0.25">
      <c r="B4941" s="8"/>
    </row>
    <row r="4942" spans="2:2" x14ac:dyDescent="0.25">
      <c r="B4942" s="8"/>
    </row>
    <row r="4943" spans="2:2" x14ac:dyDescent="0.25">
      <c r="B4943" s="8"/>
    </row>
    <row r="4944" spans="2:2" x14ac:dyDescent="0.25">
      <c r="B4944" s="8"/>
    </row>
    <row r="4945" spans="2:2" x14ac:dyDescent="0.25">
      <c r="B4945" s="8"/>
    </row>
    <row r="4946" spans="2:2" x14ac:dyDescent="0.25">
      <c r="B4946" s="8"/>
    </row>
    <row r="4947" spans="2:2" x14ac:dyDescent="0.25">
      <c r="B4947" s="8"/>
    </row>
    <row r="4948" spans="2:2" x14ac:dyDescent="0.25">
      <c r="B4948" s="8"/>
    </row>
    <row r="4949" spans="2:2" x14ac:dyDescent="0.25">
      <c r="B4949" s="8"/>
    </row>
    <row r="4950" spans="2:2" x14ac:dyDescent="0.25">
      <c r="B4950" s="8"/>
    </row>
    <row r="4951" spans="2:2" x14ac:dyDescent="0.25">
      <c r="B4951" s="8"/>
    </row>
    <row r="4952" spans="2:2" x14ac:dyDescent="0.25">
      <c r="B4952" s="8"/>
    </row>
    <row r="4953" spans="2:2" x14ac:dyDescent="0.25">
      <c r="B4953" s="8"/>
    </row>
    <row r="4954" spans="2:2" x14ac:dyDescent="0.25">
      <c r="B4954" s="8"/>
    </row>
    <row r="4955" spans="2:2" x14ac:dyDescent="0.25">
      <c r="B4955" s="8"/>
    </row>
    <row r="4956" spans="2:2" x14ac:dyDescent="0.25">
      <c r="B4956" s="8"/>
    </row>
    <row r="4957" spans="2:2" x14ac:dyDescent="0.25">
      <c r="B4957" s="8"/>
    </row>
    <row r="4958" spans="2:2" x14ac:dyDescent="0.25">
      <c r="B4958" s="8"/>
    </row>
    <row r="4959" spans="2:2" x14ac:dyDescent="0.25">
      <c r="B4959" s="8"/>
    </row>
    <row r="4960" spans="2:2" x14ac:dyDescent="0.25">
      <c r="B4960" s="8"/>
    </row>
    <row r="4961" spans="2:2" x14ac:dyDescent="0.25">
      <c r="B4961" s="8"/>
    </row>
    <row r="4962" spans="2:2" x14ac:dyDescent="0.25">
      <c r="B4962" s="8"/>
    </row>
    <row r="4963" spans="2:2" x14ac:dyDescent="0.25">
      <c r="B4963" s="8"/>
    </row>
    <row r="4964" spans="2:2" x14ac:dyDescent="0.25">
      <c r="B4964" s="8"/>
    </row>
    <row r="4965" spans="2:2" x14ac:dyDescent="0.25">
      <c r="B4965" s="8"/>
    </row>
    <row r="4966" spans="2:2" x14ac:dyDescent="0.25">
      <c r="B4966" s="8"/>
    </row>
    <row r="4967" spans="2:2" x14ac:dyDescent="0.25">
      <c r="B4967" s="8"/>
    </row>
    <row r="4968" spans="2:2" x14ac:dyDescent="0.25">
      <c r="B4968" s="8"/>
    </row>
    <row r="4969" spans="2:2" x14ac:dyDescent="0.25">
      <c r="B4969" s="8"/>
    </row>
    <row r="4970" spans="2:2" x14ac:dyDescent="0.25">
      <c r="B4970" s="8"/>
    </row>
    <row r="4971" spans="2:2" x14ac:dyDescent="0.25">
      <c r="B4971" s="8"/>
    </row>
    <row r="4972" spans="2:2" x14ac:dyDescent="0.25">
      <c r="B4972" s="8"/>
    </row>
    <row r="4973" spans="2:2" x14ac:dyDescent="0.25">
      <c r="B4973" s="8"/>
    </row>
    <row r="4974" spans="2:2" x14ac:dyDescent="0.25">
      <c r="B4974" s="8"/>
    </row>
    <row r="4975" spans="2:2" x14ac:dyDescent="0.25">
      <c r="B4975" s="8"/>
    </row>
    <row r="4976" spans="2:2" x14ac:dyDescent="0.25">
      <c r="B4976" s="8"/>
    </row>
    <row r="4977" spans="2:2" x14ac:dyDescent="0.25">
      <c r="B4977" s="8"/>
    </row>
    <row r="4978" spans="2:2" x14ac:dyDescent="0.25">
      <c r="B4978" s="8"/>
    </row>
    <row r="4979" spans="2:2" x14ac:dyDescent="0.25">
      <c r="B4979" s="8"/>
    </row>
    <row r="4980" spans="2:2" x14ac:dyDescent="0.25">
      <c r="B4980" s="8"/>
    </row>
    <row r="4981" spans="2:2" x14ac:dyDescent="0.25">
      <c r="B4981" s="8"/>
    </row>
    <row r="4982" spans="2:2" x14ac:dyDescent="0.25">
      <c r="B4982" s="8"/>
    </row>
    <row r="4983" spans="2:2" x14ac:dyDescent="0.25">
      <c r="B4983" s="8"/>
    </row>
    <row r="4984" spans="2:2" x14ac:dyDescent="0.25">
      <c r="B4984" s="8"/>
    </row>
    <row r="4985" spans="2:2" x14ac:dyDescent="0.25">
      <c r="B4985" s="8"/>
    </row>
    <row r="4986" spans="2:2" x14ac:dyDescent="0.25">
      <c r="B4986" s="8"/>
    </row>
    <row r="4987" spans="2:2" x14ac:dyDescent="0.25">
      <c r="B4987" s="8"/>
    </row>
    <row r="4988" spans="2:2" x14ac:dyDescent="0.25">
      <c r="B4988" s="8"/>
    </row>
    <row r="4989" spans="2:2" x14ac:dyDescent="0.25">
      <c r="B4989" s="8"/>
    </row>
    <row r="4990" spans="2:2" x14ac:dyDescent="0.25">
      <c r="B4990" s="8"/>
    </row>
    <row r="4991" spans="2:2" x14ac:dyDescent="0.25">
      <c r="B4991" s="8"/>
    </row>
    <row r="4992" spans="2:2" x14ac:dyDescent="0.25">
      <c r="B4992" s="8"/>
    </row>
    <row r="4993" spans="2:2" x14ac:dyDescent="0.25">
      <c r="B4993" s="8"/>
    </row>
    <row r="4994" spans="2:2" x14ac:dyDescent="0.25">
      <c r="B4994" s="8"/>
    </row>
    <row r="4995" spans="2:2" x14ac:dyDescent="0.25">
      <c r="B4995" s="8"/>
    </row>
    <row r="4996" spans="2:2" x14ac:dyDescent="0.25">
      <c r="B4996" s="8"/>
    </row>
    <row r="4997" spans="2:2" x14ac:dyDescent="0.25">
      <c r="B4997" s="8"/>
    </row>
    <row r="4998" spans="2:2" x14ac:dyDescent="0.25">
      <c r="B4998" s="8"/>
    </row>
    <row r="4999" spans="2:2" x14ac:dyDescent="0.25">
      <c r="B4999" s="8"/>
    </row>
    <row r="5000" spans="2:2" x14ac:dyDescent="0.25">
      <c r="B5000" s="8"/>
    </row>
    <row r="5001" spans="2:2" x14ac:dyDescent="0.25">
      <c r="B5001" s="8"/>
    </row>
    <row r="5002" spans="2:2" x14ac:dyDescent="0.25">
      <c r="B5002" s="8"/>
    </row>
    <row r="5003" spans="2:2" x14ac:dyDescent="0.25">
      <c r="B5003" s="8"/>
    </row>
    <row r="5004" spans="2:2" x14ac:dyDescent="0.25">
      <c r="B5004" s="8"/>
    </row>
    <row r="5005" spans="2:2" x14ac:dyDescent="0.25">
      <c r="B5005" s="8"/>
    </row>
    <row r="5006" spans="2:2" x14ac:dyDescent="0.25">
      <c r="B5006" s="8"/>
    </row>
    <row r="5007" spans="2:2" x14ac:dyDescent="0.25">
      <c r="B5007" s="8"/>
    </row>
    <row r="5008" spans="2:2" x14ac:dyDescent="0.25">
      <c r="B5008" s="8"/>
    </row>
    <row r="5009" spans="2:2" x14ac:dyDescent="0.25">
      <c r="B5009" s="8"/>
    </row>
    <row r="5010" spans="2:2" x14ac:dyDescent="0.25">
      <c r="B5010" s="8"/>
    </row>
    <row r="5011" spans="2:2" x14ac:dyDescent="0.25">
      <c r="B5011" s="8"/>
    </row>
    <row r="5012" spans="2:2" x14ac:dyDescent="0.25">
      <c r="B5012" s="8"/>
    </row>
    <row r="5013" spans="2:2" x14ac:dyDescent="0.25">
      <c r="B5013" s="8"/>
    </row>
    <row r="5014" spans="2:2" x14ac:dyDescent="0.25">
      <c r="B5014" s="8"/>
    </row>
    <row r="5015" spans="2:2" x14ac:dyDescent="0.25">
      <c r="B5015" s="8"/>
    </row>
    <row r="5016" spans="2:2" x14ac:dyDescent="0.25">
      <c r="B5016" s="8"/>
    </row>
    <row r="5017" spans="2:2" x14ac:dyDescent="0.25">
      <c r="B5017" s="8"/>
    </row>
    <row r="5018" spans="2:2" x14ac:dyDescent="0.25">
      <c r="B5018" s="8"/>
    </row>
    <row r="5019" spans="2:2" x14ac:dyDescent="0.25">
      <c r="B5019" s="8"/>
    </row>
    <row r="5020" spans="2:2" x14ac:dyDescent="0.25">
      <c r="B5020" s="8"/>
    </row>
    <row r="5021" spans="2:2" x14ac:dyDescent="0.25">
      <c r="B5021" s="8"/>
    </row>
    <row r="5022" spans="2:2" x14ac:dyDescent="0.25">
      <c r="B5022" s="8"/>
    </row>
    <row r="5023" spans="2:2" x14ac:dyDescent="0.25">
      <c r="B5023" s="8"/>
    </row>
    <row r="5024" spans="2:2" x14ac:dyDescent="0.25">
      <c r="B5024" s="8"/>
    </row>
    <row r="5025" spans="2:2" x14ac:dyDescent="0.25">
      <c r="B5025" s="8"/>
    </row>
    <row r="5026" spans="2:2" x14ac:dyDescent="0.25">
      <c r="B5026" s="8"/>
    </row>
    <row r="5027" spans="2:2" x14ac:dyDescent="0.25">
      <c r="B5027" s="8"/>
    </row>
    <row r="5028" spans="2:2" x14ac:dyDescent="0.25">
      <c r="B5028" s="8"/>
    </row>
    <row r="5029" spans="2:2" x14ac:dyDescent="0.25">
      <c r="B5029" s="8"/>
    </row>
    <row r="5030" spans="2:2" x14ac:dyDescent="0.25">
      <c r="B5030" s="8"/>
    </row>
    <row r="5031" spans="2:2" x14ac:dyDescent="0.25">
      <c r="B5031" s="8"/>
    </row>
    <row r="5032" spans="2:2" x14ac:dyDescent="0.25">
      <c r="B5032" s="8"/>
    </row>
    <row r="5033" spans="2:2" x14ac:dyDescent="0.25">
      <c r="B5033" s="8"/>
    </row>
    <row r="5034" spans="2:2" x14ac:dyDescent="0.25">
      <c r="B5034" s="8"/>
    </row>
    <row r="5035" spans="2:2" x14ac:dyDescent="0.25">
      <c r="B5035" s="8"/>
    </row>
    <row r="5036" spans="2:2" x14ac:dyDescent="0.25">
      <c r="B5036" s="8"/>
    </row>
    <row r="5037" spans="2:2" x14ac:dyDescent="0.25">
      <c r="B5037" s="8"/>
    </row>
    <row r="5038" spans="2:2" x14ac:dyDescent="0.25">
      <c r="B5038" s="8"/>
    </row>
    <row r="5039" spans="2:2" x14ac:dyDescent="0.25">
      <c r="B5039" s="8"/>
    </row>
    <row r="5040" spans="2:2" x14ac:dyDescent="0.25">
      <c r="B5040" s="8"/>
    </row>
    <row r="5041" spans="2:2" x14ac:dyDescent="0.25">
      <c r="B5041" s="8"/>
    </row>
    <row r="5042" spans="2:2" x14ac:dyDescent="0.25">
      <c r="B5042" s="8"/>
    </row>
    <row r="5043" spans="2:2" x14ac:dyDescent="0.25">
      <c r="B5043" s="8"/>
    </row>
    <row r="5044" spans="2:2" x14ac:dyDescent="0.25">
      <c r="B5044" s="8"/>
    </row>
    <row r="5045" spans="2:2" x14ac:dyDescent="0.25">
      <c r="B5045" s="8"/>
    </row>
    <row r="5046" spans="2:2" x14ac:dyDescent="0.25">
      <c r="B5046" s="8"/>
    </row>
    <row r="5047" spans="2:2" x14ac:dyDescent="0.25">
      <c r="B5047" s="8"/>
    </row>
    <row r="5048" spans="2:2" x14ac:dyDescent="0.25">
      <c r="B5048" s="8"/>
    </row>
    <row r="5049" spans="2:2" x14ac:dyDescent="0.25">
      <c r="B5049" s="8"/>
    </row>
    <row r="5050" spans="2:2" x14ac:dyDescent="0.25">
      <c r="B5050" s="8"/>
    </row>
    <row r="5051" spans="2:2" x14ac:dyDescent="0.25">
      <c r="B5051" s="8"/>
    </row>
    <row r="5052" spans="2:2" x14ac:dyDescent="0.25">
      <c r="B5052" s="8"/>
    </row>
    <row r="5053" spans="2:2" x14ac:dyDescent="0.25">
      <c r="B5053" s="8"/>
    </row>
    <row r="5054" spans="2:2" x14ac:dyDescent="0.25">
      <c r="B5054" s="8"/>
    </row>
    <row r="5055" spans="2:2" x14ac:dyDescent="0.25">
      <c r="B5055" s="8"/>
    </row>
    <row r="5056" spans="2:2" x14ac:dyDescent="0.25">
      <c r="B5056" s="8"/>
    </row>
    <row r="5057" spans="2:2" x14ac:dyDescent="0.25">
      <c r="B5057" s="8"/>
    </row>
    <row r="5058" spans="2:2" x14ac:dyDescent="0.25">
      <c r="B5058" s="8"/>
    </row>
    <row r="5059" spans="2:2" x14ac:dyDescent="0.25">
      <c r="B5059" s="8"/>
    </row>
    <row r="5060" spans="2:2" x14ac:dyDescent="0.25">
      <c r="B5060" s="8"/>
    </row>
    <row r="5061" spans="2:2" x14ac:dyDescent="0.25">
      <c r="B5061" s="8"/>
    </row>
    <row r="5062" spans="2:2" x14ac:dyDescent="0.25">
      <c r="B5062" s="8"/>
    </row>
    <row r="5063" spans="2:2" x14ac:dyDescent="0.25">
      <c r="B5063" s="8"/>
    </row>
    <row r="5064" spans="2:2" x14ac:dyDescent="0.25">
      <c r="B5064" s="8"/>
    </row>
    <row r="5065" spans="2:2" x14ac:dyDescent="0.25">
      <c r="B5065" s="8"/>
    </row>
    <row r="5066" spans="2:2" x14ac:dyDescent="0.25">
      <c r="B5066" s="8"/>
    </row>
    <row r="5067" spans="2:2" x14ac:dyDescent="0.25">
      <c r="B5067" s="8"/>
    </row>
    <row r="5068" spans="2:2" x14ac:dyDescent="0.25">
      <c r="B5068" s="8"/>
    </row>
    <row r="5069" spans="2:2" x14ac:dyDescent="0.25">
      <c r="B5069" s="8"/>
    </row>
    <row r="5070" spans="2:2" x14ac:dyDescent="0.25">
      <c r="B5070" s="8"/>
    </row>
    <row r="5071" spans="2:2" x14ac:dyDescent="0.25">
      <c r="B5071" s="8"/>
    </row>
    <row r="5072" spans="2:2" x14ac:dyDescent="0.25">
      <c r="B5072" s="8"/>
    </row>
    <row r="5073" spans="2:2" x14ac:dyDescent="0.25">
      <c r="B5073" s="8"/>
    </row>
    <row r="5074" spans="2:2" x14ac:dyDescent="0.25">
      <c r="B5074" s="8"/>
    </row>
    <row r="5075" spans="2:2" x14ac:dyDescent="0.25">
      <c r="B5075" s="8"/>
    </row>
    <row r="5076" spans="2:2" x14ac:dyDescent="0.25">
      <c r="B5076" s="8"/>
    </row>
    <row r="5077" spans="2:2" x14ac:dyDescent="0.25">
      <c r="B5077" s="8"/>
    </row>
    <row r="5078" spans="2:2" x14ac:dyDescent="0.25">
      <c r="B5078" s="8"/>
    </row>
    <row r="5079" spans="2:2" x14ac:dyDescent="0.25">
      <c r="B5079" s="8"/>
    </row>
    <row r="5080" spans="2:2" x14ac:dyDescent="0.25">
      <c r="B5080" s="8"/>
    </row>
    <row r="5081" spans="2:2" x14ac:dyDescent="0.25">
      <c r="B5081" s="8"/>
    </row>
    <row r="5082" spans="2:2" x14ac:dyDescent="0.25">
      <c r="B5082" s="8"/>
    </row>
    <row r="5083" spans="2:2" x14ac:dyDescent="0.25">
      <c r="B5083" s="8"/>
    </row>
    <row r="5084" spans="2:2" x14ac:dyDescent="0.25">
      <c r="B5084" s="8"/>
    </row>
    <row r="5085" spans="2:2" x14ac:dyDescent="0.25">
      <c r="B5085" s="8"/>
    </row>
    <row r="5086" spans="2:2" x14ac:dyDescent="0.25">
      <c r="B5086" s="8"/>
    </row>
    <row r="5087" spans="2:2" x14ac:dyDescent="0.25">
      <c r="B5087" s="8"/>
    </row>
    <row r="5088" spans="2:2" x14ac:dyDescent="0.25">
      <c r="B5088" s="8"/>
    </row>
    <row r="5089" spans="2:2" x14ac:dyDescent="0.25">
      <c r="B5089" s="8"/>
    </row>
    <row r="5090" spans="2:2" x14ac:dyDescent="0.25">
      <c r="B5090" s="8"/>
    </row>
    <row r="5091" spans="2:2" x14ac:dyDescent="0.25">
      <c r="B5091" s="8"/>
    </row>
    <row r="5092" spans="2:2" x14ac:dyDescent="0.25">
      <c r="B5092" s="8"/>
    </row>
    <row r="5093" spans="2:2" x14ac:dyDescent="0.25">
      <c r="B5093" s="8"/>
    </row>
    <row r="5094" spans="2:2" x14ac:dyDescent="0.25">
      <c r="B5094" s="8"/>
    </row>
    <row r="5095" spans="2:2" x14ac:dyDescent="0.25">
      <c r="B5095" s="8"/>
    </row>
    <row r="5096" spans="2:2" x14ac:dyDescent="0.25">
      <c r="B5096" s="8"/>
    </row>
    <row r="5097" spans="2:2" x14ac:dyDescent="0.25">
      <c r="B5097" s="8"/>
    </row>
    <row r="5098" spans="2:2" x14ac:dyDescent="0.25">
      <c r="B5098" s="8"/>
    </row>
    <row r="5099" spans="2:2" x14ac:dyDescent="0.25">
      <c r="B5099" s="8"/>
    </row>
    <row r="5100" spans="2:2" x14ac:dyDescent="0.25">
      <c r="B5100" s="8"/>
    </row>
    <row r="5101" spans="2:2" x14ac:dyDescent="0.25">
      <c r="B5101" s="8"/>
    </row>
    <row r="5102" spans="2:2" x14ac:dyDescent="0.25">
      <c r="B5102" s="8"/>
    </row>
    <row r="5103" spans="2:2" x14ac:dyDescent="0.25">
      <c r="B5103" s="8"/>
    </row>
    <row r="5104" spans="2:2" x14ac:dyDescent="0.25">
      <c r="B5104" s="8"/>
    </row>
    <row r="5105" spans="2:2" x14ac:dyDescent="0.25">
      <c r="B5105" s="8"/>
    </row>
    <row r="5106" spans="2:2" x14ac:dyDescent="0.25">
      <c r="B5106" s="8"/>
    </row>
    <row r="5107" spans="2:2" x14ac:dyDescent="0.25">
      <c r="B5107" s="8"/>
    </row>
    <row r="5108" spans="2:2" x14ac:dyDescent="0.25">
      <c r="B5108" s="8"/>
    </row>
    <row r="5109" spans="2:2" x14ac:dyDescent="0.25">
      <c r="B5109" s="8"/>
    </row>
    <row r="5110" spans="2:2" x14ac:dyDescent="0.25">
      <c r="B5110" s="8"/>
    </row>
    <row r="5111" spans="2:2" x14ac:dyDescent="0.25">
      <c r="B5111" s="8"/>
    </row>
    <row r="5112" spans="2:2" x14ac:dyDescent="0.25">
      <c r="B5112" s="8"/>
    </row>
    <row r="5113" spans="2:2" x14ac:dyDescent="0.25">
      <c r="B5113" s="8"/>
    </row>
    <row r="5114" spans="2:2" x14ac:dyDescent="0.25">
      <c r="B5114" s="8"/>
    </row>
    <row r="5115" spans="2:2" x14ac:dyDescent="0.25">
      <c r="B5115" s="8"/>
    </row>
    <row r="5116" spans="2:2" x14ac:dyDescent="0.25">
      <c r="B5116" s="8"/>
    </row>
    <row r="5117" spans="2:2" x14ac:dyDescent="0.25">
      <c r="B5117" s="8"/>
    </row>
    <row r="5118" spans="2:2" x14ac:dyDescent="0.25">
      <c r="B5118" s="8"/>
    </row>
    <row r="5119" spans="2:2" x14ac:dyDescent="0.25">
      <c r="B5119" s="8"/>
    </row>
    <row r="5120" spans="2:2" x14ac:dyDescent="0.25">
      <c r="B5120" s="8"/>
    </row>
    <row r="5121" spans="2:2" x14ac:dyDescent="0.25">
      <c r="B5121" s="8"/>
    </row>
    <row r="5122" spans="2:2" x14ac:dyDescent="0.25">
      <c r="B5122" s="8"/>
    </row>
    <row r="5123" spans="2:2" x14ac:dyDescent="0.25">
      <c r="B5123" s="8"/>
    </row>
    <row r="5124" spans="2:2" x14ac:dyDescent="0.25">
      <c r="B5124" s="8"/>
    </row>
    <row r="5125" spans="2:2" x14ac:dyDescent="0.25">
      <c r="B5125" s="8"/>
    </row>
    <row r="5126" spans="2:2" x14ac:dyDescent="0.25">
      <c r="B5126" s="8"/>
    </row>
    <row r="5127" spans="2:2" x14ac:dyDescent="0.25">
      <c r="B5127" s="8"/>
    </row>
    <row r="5128" spans="2:2" x14ac:dyDescent="0.25">
      <c r="B5128" s="8"/>
    </row>
    <row r="5129" spans="2:2" x14ac:dyDescent="0.25">
      <c r="B5129" s="8"/>
    </row>
    <row r="5130" spans="2:2" x14ac:dyDescent="0.25">
      <c r="B5130" s="8"/>
    </row>
    <row r="5131" spans="2:2" x14ac:dyDescent="0.25">
      <c r="B5131" s="8"/>
    </row>
    <row r="5132" spans="2:2" x14ac:dyDescent="0.25">
      <c r="B5132" s="8"/>
    </row>
    <row r="5133" spans="2:2" x14ac:dyDescent="0.25">
      <c r="B5133" s="8"/>
    </row>
    <row r="5134" spans="2:2" x14ac:dyDescent="0.25">
      <c r="B5134" s="8"/>
    </row>
    <row r="5135" spans="2:2" x14ac:dyDescent="0.25">
      <c r="B5135" s="8"/>
    </row>
    <row r="5136" spans="2:2" x14ac:dyDescent="0.25">
      <c r="B5136" s="8"/>
    </row>
    <row r="5137" spans="2:2" x14ac:dyDescent="0.25">
      <c r="B5137" s="8"/>
    </row>
    <row r="5138" spans="2:2" x14ac:dyDescent="0.25">
      <c r="B5138" s="8"/>
    </row>
    <row r="5139" spans="2:2" x14ac:dyDescent="0.25">
      <c r="B5139" s="8"/>
    </row>
    <row r="5140" spans="2:2" x14ac:dyDescent="0.25">
      <c r="B5140" s="8"/>
    </row>
    <row r="5141" spans="2:2" x14ac:dyDescent="0.25">
      <c r="B5141" s="8"/>
    </row>
    <row r="5142" spans="2:2" x14ac:dyDescent="0.25">
      <c r="B5142" s="8"/>
    </row>
    <row r="5143" spans="2:2" x14ac:dyDescent="0.25">
      <c r="B5143" s="8"/>
    </row>
    <row r="5144" spans="2:2" x14ac:dyDescent="0.25">
      <c r="B5144" s="8"/>
    </row>
    <row r="5145" spans="2:2" x14ac:dyDescent="0.25">
      <c r="B5145" s="8"/>
    </row>
    <row r="5146" spans="2:2" x14ac:dyDescent="0.25">
      <c r="B5146" s="8"/>
    </row>
    <row r="5147" spans="2:2" x14ac:dyDescent="0.25">
      <c r="B5147" s="8"/>
    </row>
    <row r="5148" spans="2:2" x14ac:dyDescent="0.25">
      <c r="B5148" s="8"/>
    </row>
    <row r="5149" spans="2:2" x14ac:dyDescent="0.25">
      <c r="B5149" s="8"/>
    </row>
    <row r="5150" spans="2:2" x14ac:dyDescent="0.25">
      <c r="B5150" s="8"/>
    </row>
    <row r="5151" spans="2:2" x14ac:dyDescent="0.25">
      <c r="B5151" s="8"/>
    </row>
    <row r="5152" spans="2:2" x14ac:dyDescent="0.25">
      <c r="B5152" s="8"/>
    </row>
    <row r="5153" spans="2:2" x14ac:dyDescent="0.25">
      <c r="B5153" s="8"/>
    </row>
    <row r="5154" spans="2:2" x14ac:dyDescent="0.25">
      <c r="B5154" s="8"/>
    </row>
    <row r="5155" spans="2:2" x14ac:dyDescent="0.25">
      <c r="B5155" s="8"/>
    </row>
    <row r="5156" spans="2:2" x14ac:dyDescent="0.25">
      <c r="B5156" s="8"/>
    </row>
    <row r="5157" spans="2:2" x14ac:dyDescent="0.25">
      <c r="B5157" s="8"/>
    </row>
    <row r="5158" spans="2:2" x14ac:dyDescent="0.25">
      <c r="B5158" s="8"/>
    </row>
    <row r="5159" spans="2:2" x14ac:dyDescent="0.25">
      <c r="B5159" s="8"/>
    </row>
    <row r="5160" spans="2:2" x14ac:dyDescent="0.25">
      <c r="B5160" s="8"/>
    </row>
    <row r="5161" spans="2:2" x14ac:dyDescent="0.25">
      <c r="B5161" s="8"/>
    </row>
    <row r="5162" spans="2:2" x14ac:dyDescent="0.25">
      <c r="B5162" s="8"/>
    </row>
    <row r="5163" spans="2:2" x14ac:dyDescent="0.25">
      <c r="B5163" s="8"/>
    </row>
    <row r="5164" spans="2:2" x14ac:dyDescent="0.25">
      <c r="B5164" s="8"/>
    </row>
    <row r="5165" spans="2:2" x14ac:dyDescent="0.25">
      <c r="B5165" s="8"/>
    </row>
    <row r="5166" spans="2:2" x14ac:dyDescent="0.25">
      <c r="B5166" s="8"/>
    </row>
    <row r="5167" spans="2:2" x14ac:dyDescent="0.25">
      <c r="B5167" s="8"/>
    </row>
    <row r="5168" spans="2:2" x14ac:dyDescent="0.25">
      <c r="B5168" s="8"/>
    </row>
    <row r="5169" spans="2:2" x14ac:dyDescent="0.25">
      <c r="B5169" s="8"/>
    </row>
    <row r="5170" spans="2:2" x14ac:dyDescent="0.25">
      <c r="B5170" s="8"/>
    </row>
    <row r="5171" spans="2:2" x14ac:dyDescent="0.25">
      <c r="B5171" s="8"/>
    </row>
    <row r="5172" spans="2:2" x14ac:dyDescent="0.25">
      <c r="B5172" s="8"/>
    </row>
    <row r="5173" spans="2:2" x14ac:dyDescent="0.25">
      <c r="B5173" s="8"/>
    </row>
    <row r="5174" spans="2:2" x14ac:dyDescent="0.25">
      <c r="B5174" s="8"/>
    </row>
    <row r="5175" spans="2:2" x14ac:dyDescent="0.25">
      <c r="B5175" s="8"/>
    </row>
    <row r="5176" spans="2:2" x14ac:dyDescent="0.25">
      <c r="B5176" s="8"/>
    </row>
    <row r="5177" spans="2:2" x14ac:dyDescent="0.25">
      <c r="B5177" s="8"/>
    </row>
    <row r="5178" spans="2:2" x14ac:dyDescent="0.25">
      <c r="B5178" s="8"/>
    </row>
    <row r="5179" spans="2:2" x14ac:dyDescent="0.25">
      <c r="B5179" s="8"/>
    </row>
    <row r="5180" spans="2:2" x14ac:dyDescent="0.25">
      <c r="B5180" s="8"/>
    </row>
    <row r="5181" spans="2:2" x14ac:dyDescent="0.25">
      <c r="B5181" s="8"/>
    </row>
    <row r="5182" spans="2:2" x14ac:dyDescent="0.25">
      <c r="B5182" s="8"/>
    </row>
    <row r="5183" spans="2:2" x14ac:dyDescent="0.25">
      <c r="B5183" s="8"/>
    </row>
    <row r="5184" spans="2:2" x14ac:dyDescent="0.25">
      <c r="B5184" s="8"/>
    </row>
    <row r="5185" spans="2:2" x14ac:dyDescent="0.25">
      <c r="B5185" s="8"/>
    </row>
    <row r="5186" spans="2:2" x14ac:dyDescent="0.25">
      <c r="B5186" s="8"/>
    </row>
    <row r="5187" spans="2:2" x14ac:dyDescent="0.25">
      <c r="B5187" s="8"/>
    </row>
    <row r="5188" spans="2:2" x14ac:dyDescent="0.25">
      <c r="B5188" s="8"/>
    </row>
    <row r="5189" spans="2:2" x14ac:dyDescent="0.25">
      <c r="B5189" s="8"/>
    </row>
    <row r="5190" spans="2:2" x14ac:dyDescent="0.25">
      <c r="B5190" s="8"/>
    </row>
    <row r="5191" spans="2:2" x14ac:dyDescent="0.25">
      <c r="B5191" s="8"/>
    </row>
    <row r="5192" spans="2:2" x14ac:dyDescent="0.25">
      <c r="B5192" s="8"/>
    </row>
    <row r="5193" spans="2:2" x14ac:dyDescent="0.25">
      <c r="B5193" s="8"/>
    </row>
    <row r="5194" spans="2:2" x14ac:dyDescent="0.25">
      <c r="B5194" s="8"/>
    </row>
    <row r="5195" spans="2:2" x14ac:dyDescent="0.25">
      <c r="B5195" s="8"/>
    </row>
    <row r="5196" spans="2:2" x14ac:dyDescent="0.25">
      <c r="B5196" s="8"/>
    </row>
    <row r="5197" spans="2:2" x14ac:dyDescent="0.25">
      <c r="B5197" s="8"/>
    </row>
    <row r="5198" spans="2:2" x14ac:dyDescent="0.25">
      <c r="B5198" s="8"/>
    </row>
    <row r="5199" spans="2:2" x14ac:dyDescent="0.25">
      <c r="B5199" s="8"/>
    </row>
    <row r="5200" spans="2:2" x14ac:dyDescent="0.25">
      <c r="B5200" s="8"/>
    </row>
    <row r="5201" spans="2:2" x14ac:dyDescent="0.25">
      <c r="B5201" s="8"/>
    </row>
    <row r="5202" spans="2:2" x14ac:dyDescent="0.25">
      <c r="B5202" s="8"/>
    </row>
    <row r="5203" spans="2:2" x14ac:dyDescent="0.25">
      <c r="B5203" s="8"/>
    </row>
    <row r="5204" spans="2:2" x14ac:dyDescent="0.25">
      <c r="B5204" s="8"/>
    </row>
    <row r="5205" spans="2:2" x14ac:dyDescent="0.25">
      <c r="B5205" s="8"/>
    </row>
    <row r="5206" spans="2:2" x14ac:dyDescent="0.25">
      <c r="B5206" s="8"/>
    </row>
    <row r="5207" spans="2:2" x14ac:dyDescent="0.25">
      <c r="B5207" s="8"/>
    </row>
    <row r="5208" spans="2:2" x14ac:dyDescent="0.25">
      <c r="B5208" s="8"/>
    </row>
    <row r="5209" spans="2:2" x14ac:dyDescent="0.25">
      <c r="B5209" s="8"/>
    </row>
    <row r="5210" spans="2:2" x14ac:dyDescent="0.25">
      <c r="B5210" s="8"/>
    </row>
    <row r="5211" spans="2:2" x14ac:dyDescent="0.25">
      <c r="B5211" s="8"/>
    </row>
    <row r="5212" spans="2:2" x14ac:dyDescent="0.25">
      <c r="B5212" s="8"/>
    </row>
    <row r="5213" spans="2:2" x14ac:dyDescent="0.25">
      <c r="B5213" s="8"/>
    </row>
    <row r="5214" spans="2:2" x14ac:dyDescent="0.25">
      <c r="B5214" s="8"/>
    </row>
    <row r="5215" spans="2:2" x14ac:dyDescent="0.25">
      <c r="B5215" s="8"/>
    </row>
    <row r="5216" spans="2:2" x14ac:dyDescent="0.25">
      <c r="B5216" s="8"/>
    </row>
    <row r="5217" spans="2:2" x14ac:dyDescent="0.25">
      <c r="B5217" s="8"/>
    </row>
    <row r="5218" spans="2:2" x14ac:dyDescent="0.25">
      <c r="B5218" s="8"/>
    </row>
    <row r="5219" spans="2:2" x14ac:dyDescent="0.25">
      <c r="B5219" s="8"/>
    </row>
    <row r="5220" spans="2:2" x14ac:dyDescent="0.25">
      <c r="B5220" s="8"/>
    </row>
    <row r="5221" spans="2:2" x14ac:dyDescent="0.25">
      <c r="B5221" s="8"/>
    </row>
    <row r="5222" spans="2:2" x14ac:dyDescent="0.25">
      <c r="B5222" s="8"/>
    </row>
    <row r="5223" spans="2:2" x14ac:dyDescent="0.25">
      <c r="B5223" s="8"/>
    </row>
    <row r="5224" spans="2:2" x14ac:dyDescent="0.25">
      <c r="B5224" s="8"/>
    </row>
    <row r="5225" spans="2:2" x14ac:dyDescent="0.25">
      <c r="B5225" s="8"/>
    </row>
    <row r="5226" spans="2:2" x14ac:dyDescent="0.25">
      <c r="B5226" s="8"/>
    </row>
    <row r="5227" spans="2:2" x14ac:dyDescent="0.25">
      <c r="B5227" s="8"/>
    </row>
    <row r="5228" spans="2:2" x14ac:dyDescent="0.25">
      <c r="B5228" s="8"/>
    </row>
    <row r="5229" spans="2:2" x14ac:dyDescent="0.25">
      <c r="B5229" s="8"/>
    </row>
    <row r="5230" spans="2:2" x14ac:dyDescent="0.25">
      <c r="B5230" s="8"/>
    </row>
    <row r="5231" spans="2:2" x14ac:dyDescent="0.25">
      <c r="B5231" s="8"/>
    </row>
    <row r="5232" spans="2:2" x14ac:dyDescent="0.25">
      <c r="B5232" s="8"/>
    </row>
    <row r="5233" spans="2:2" x14ac:dyDescent="0.25">
      <c r="B5233" s="8"/>
    </row>
    <row r="5234" spans="2:2" x14ac:dyDescent="0.25">
      <c r="B5234" s="8"/>
    </row>
    <row r="5235" spans="2:2" x14ac:dyDescent="0.25">
      <c r="B5235" s="8"/>
    </row>
    <row r="5236" spans="2:2" x14ac:dyDescent="0.25">
      <c r="B5236" s="8"/>
    </row>
    <row r="5237" spans="2:2" x14ac:dyDescent="0.25">
      <c r="B5237" s="8"/>
    </row>
    <row r="5238" spans="2:2" x14ac:dyDescent="0.25">
      <c r="B5238" s="8"/>
    </row>
    <row r="5239" spans="2:2" x14ac:dyDescent="0.25">
      <c r="B5239" s="8"/>
    </row>
    <row r="5240" spans="2:2" x14ac:dyDescent="0.25">
      <c r="B5240" s="8"/>
    </row>
    <row r="5241" spans="2:2" x14ac:dyDescent="0.25">
      <c r="B5241" s="8"/>
    </row>
    <row r="5242" spans="2:2" x14ac:dyDescent="0.25">
      <c r="B5242" s="8"/>
    </row>
    <row r="5243" spans="2:2" x14ac:dyDescent="0.25">
      <c r="B5243" s="8"/>
    </row>
    <row r="5244" spans="2:2" x14ac:dyDescent="0.25">
      <c r="B5244" s="8"/>
    </row>
    <row r="5245" spans="2:2" x14ac:dyDescent="0.25">
      <c r="B5245" s="8"/>
    </row>
    <row r="5246" spans="2:2" x14ac:dyDescent="0.25">
      <c r="B5246" s="8"/>
    </row>
    <row r="5247" spans="2:2" x14ac:dyDescent="0.25">
      <c r="B5247" s="8"/>
    </row>
    <row r="5248" spans="2:2" x14ac:dyDescent="0.25">
      <c r="B5248" s="8"/>
    </row>
    <row r="5249" spans="2:2" x14ac:dyDescent="0.25">
      <c r="B5249" s="8"/>
    </row>
    <row r="5250" spans="2:2" x14ac:dyDescent="0.25">
      <c r="B5250" s="8"/>
    </row>
    <row r="5251" spans="2:2" x14ac:dyDescent="0.25">
      <c r="B5251" s="8"/>
    </row>
    <row r="5252" spans="2:2" x14ac:dyDescent="0.25">
      <c r="B5252" s="8"/>
    </row>
    <row r="5253" spans="2:2" x14ac:dyDescent="0.25">
      <c r="B5253" s="8"/>
    </row>
    <row r="5254" spans="2:2" x14ac:dyDescent="0.25">
      <c r="B5254" s="8"/>
    </row>
    <row r="5255" spans="2:2" x14ac:dyDescent="0.25">
      <c r="B5255" s="8"/>
    </row>
    <row r="5256" spans="2:2" x14ac:dyDescent="0.25">
      <c r="B5256" s="8"/>
    </row>
    <row r="5257" spans="2:2" x14ac:dyDescent="0.25">
      <c r="B5257" s="8"/>
    </row>
    <row r="5258" spans="2:2" x14ac:dyDescent="0.25">
      <c r="B5258" s="8"/>
    </row>
    <row r="5259" spans="2:2" x14ac:dyDescent="0.25">
      <c r="B5259" s="8"/>
    </row>
    <row r="5260" spans="2:2" x14ac:dyDescent="0.25">
      <c r="B5260" s="8"/>
    </row>
    <row r="5261" spans="2:2" x14ac:dyDescent="0.25">
      <c r="B5261" s="8"/>
    </row>
    <row r="5262" spans="2:2" x14ac:dyDescent="0.25">
      <c r="B5262" s="8"/>
    </row>
    <row r="5263" spans="2:2" x14ac:dyDescent="0.25">
      <c r="B5263" s="8"/>
    </row>
    <row r="5264" spans="2:2" x14ac:dyDescent="0.25">
      <c r="B5264" s="8"/>
    </row>
    <row r="5265" spans="2:2" x14ac:dyDescent="0.25">
      <c r="B5265" s="8"/>
    </row>
    <row r="5266" spans="2:2" x14ac:dyDescent="0.25">
      <c r="B5266" s="8"/>
    </row>
    <row r="5267" spans="2:2" x14ac:dyDescent="0.25">
      <c r="B5267" s="8"/>
    </row>
    <row r="5268" spans="2:2" x14ac:dyDescent="0.25">
      <c r="B5268" s="8"/>
    </row>
    <row r="5269" spans="2:2" x14ac:dyDescent="0.25">
      <c r="B5269" s="8"/>
    </row>
    <row r="5270" spans="2:2" x14ac:dyDescent="0.25">
      <c r="B5270" s="8"/>
    </row>
    <row r="5271" spans="2:2" x14ac:dyDescent="0.25">
      <c r="B5271" s="8"/>
    </row>
    <row r="5272" spans="2:2" x14ac:dyDescent="0.25">
      <c r="B5272" s="8"/>
    </row>
    <row r="5273" spans="2:2" x14ac:dyDescent="0.25">
      <c r="B5273" s="8"/>
    </row>
    <row r="5274" spans="2:2" x14ac:dyDescent="0.25">
      <c r="B5274" s="8"/>
    </row>
    <row r="5275" spans="2:2" x14ac:dyDescent="0.25">
      <c r="B5275" s="8"/>
    </row>
    <row r="5276" spans="2:2" x14ac:dyDescent="0.25">
      <c r="B5276" s="8"/>
    </row>
    <row r="5277" spans="2:2" x14ac:dyDescent="0.25">
      <c r="B5277" s="8"/>
    </row>
    <row r="5278" spans="2:2" x14ac:dyDescent="0.25">
      <c r="B5278" s="8"/>
    </row>
    <row r="5279" spans="2:2" x14ac:dyDescent="0.25">
      <c r="B5279" s="8"/>
    </row>
    <row r="5280" spans="2:2" x14ac:dyDescent="0.25">
      <c r="B5280" s="8"/>
    </row>
    <row r="5281" spans="2:2" x14ac:dyDescent="0.25">
      <c r="B5281" s="8"/>
    </row>
    <row r="5282" spans="2:2" x14ac:dyDescent="0.25">
      <c r="B5282" s="8"/>
    </row>
    <row r="5283" spans="2:2" x14ac:dyDescent="0.25">
      <c r="B5283" s="8"/>
    </row>
    <row r="5284" spans="2:2" x14ac:dyDescent="0.25">
      <c r="B5284" s="8"/>
    </row>
    <row r="5285" spans="2:2" x14ac:dyDescent="0.25">
      <c r="B5285" s="8"/>
    </row>
    <row r="5286" spans="2:2" x14ac:dyDescent="0.25">
      <c r="B5286" s="8"/>
    </row>
    <row r="5287" spans="2:2" x14ac:dyDescent="0.25">
      <c r="B5287" s="8"/>
    </row>
    <row r="5288" spans="2:2" x14ac:dyDescent="0.25">
      <c r="B5288" s="8"/>
    </row>
    <row r="5289" spans="2:2" x14ac:dyDescent="0.25">
      <c r="B5289" s="8"/>
    </row>
    <row r="5290" spans="2:2" x14ac:dyDescent="0.25">
      <c r="B5290" s="8"/>
    </row>
    <row r="5291" spans="2:2" x14ac:dyDescent="0.25">
      <c r="B5291" s="8"/>
    </row>
    <row r="5292" spans="2:2" x14ac:dyDescent="0.25">
      <c r="B5292" s="8"/>
    </row>
    <row r="5293" spans="2:2" x14ac:dyDescent="0.25">
      <c r="B5293" s="8"/>
    </row>
    <row r="5294" spans="2:2" x14ac:dyDescent="0.25">
      <c r="B5294" s="8"/>
    </row>
    <row r="5295" spans="2:2" x14ac:dyDescent="0.25">
      <c r="B5295" s="8"/>
    </row>
    <row r="5296" spans="2:2" x14ac:dyDescent="0.25">
      <c r="B5296" s="8"/>
    </row>
    <row r="5297" spans="2:2" x14ac:dyDescent="0.25">
      <c r="B5297" s="8"/>
    </row>
    <row r="5298" spans="2:2" x14ac:dyDescent="0.25">
      <c r="B5298" s="8"/>
    </row>
    <row r="5299" spans="2:2" x14ac:dyDescent="0.25">
      <c r="B5299" s="8"/>
    </row>
    <row r="5300" spans="2:2" x14ac:dyDescent="0.25">
      <c r="B5300" s="8"/>
    </row>
    <row r="5301" spans="2:2" x14ac:dyDescent="0.25">
      <c r="B5301" s="8"/>
    </row>
    <row r="5302" spans="2:2" x14ac:dyDescent="0.25">
      <c r="B5302" s="8"/>
    </row>
    <row r="5303" spans="2:2" x14ac:dyDescent="0.25">
      <c r="B5303" s="8"/>
    </row>
    <row r="5304" spans="2:2" x14ac:dyDescent="0.25">
      <c r="B5304" s="8"/>
    </row>
    <row r="5305" spans="2:2" x14ac:dyDescent="0.25">
      <c r="B5305" s="8"/>
    </row>
    <row r="5306" spans="2:2" x14ac:dyDescent="0.25">
      <c r="B5306" s="8"/>
    </row>
    <row r="5307" spans="2:2" x14ac:dyDescent="0.25">
      <c r="B5307" s="8"/>
    </row>
    <row r="5308" spans="2:2" x14ac:dyDescent="0.25">
      <c r="B5308" s="8"/>
    </row>
    <row r="5309" spans="2:2" x14ac:dyDescent="0.25">
      <c r="B5309" s="8"/>
    </row>
    <row r="5310" spans="2:2" x14ac:dyDescent="0.25">
      <c r="B5310" s="8"/>
    </row>
    <row r="5311" spans="2:2" x14ac:dyDescent="0.25">
      <c r="B5311" s="8"/>
    </row>
    <row r="5312" spans="2:2" x14ac:dyDescent="0.25">
      <c r="B5312" s="8"/>
    </row>
    <row r="5313" spans="2:2" x14ac:dyDescent="0.25">
      <c r="B5313" s="8"/>
    </row>
    <row r="5314" spans="2:2" x14ac:dyDescent="0.25">
      <c r="B5314" s="8"/>
    </row>
    <row r="5315" spans="2:2" x14ac:dyDescent="0.25">
      <c r="B5315" s="8"/>
    </row>
    <row r="5316" spans="2:2" x14ac:dyDescent="0.25">
      <c r="B5316" s="8"/>
    </row>
    <row r="5317" spans="2:2" x14ac:dyDescent="0.25">
      <c r="B5317" s="8"/>
    </row>
    <row r="5318" spans="2:2" x14ac:dyDescent="0.25">
      <c r="B5318" s="8"/>
    </row>
    <row r="5319" spans="2:2" x14ac:dyDescent="0.25">
      <c r="B5319" s="8"/>
    </row>
    <row r="5320" spans="2:2" x14ac:dyDescent="0.25">
      <c r="B5320" s="8"/>
    </row>
    <row r="5321" spans="2:2" x14ac:dyDescent="0.25">
      <c r="B5321" s="8"/>
    </row>
    <row r="5322" spans="2:2" x14ac:dyDescent="0.25">
      <c r="B5322" s="8"/>
    </row>
    <row r="5323" spans="2:2" x14ac:dyDescent="0.25">
      <c r="B5323" s="8"/>
    </row>
    <row r="5324" spans="2:2" x14ac:dyDescent="0.25">
      <c r="B5324" s="8"/>
    </row>
    <row r="5325" spans="2:2" x14ac:dyDescent="0.25">
      <c r="B5325" s="8"/>
    </row>
    <row r="5326" spans="2:2" x14ac:dyDescent="0.25">
      <c r="B5326" s="8"/>
    </row>
    <row r="5327" spans="2:2" x14ac:dyDescent="0.25">
      <c r="B5327" s="8"/>
    </row>
    <row r="5328" spans="2:2" x14ac:dyDescent="0.25">
      <c r="B5328" s="8"/>
    </row>
    <row r="5329" spans="2:2" x14ac:dyDescent="0.25">
      <c r="B5329" s="8"/>
    </row>
    <row r="5330" spans="2:2" x14ac:dyDescent="0.25">
      <c r="B5330" s="8"/>
    </row>
    <row r="5331" spans="2:2" x14ac:dyDescent="0.25">
      <c r="B5331" s="8"/>
    </row>
    <row r="5332" spans="2:2" x14ac:dyDescent="0.25">
      <c r="B5332" s="8"/>
    </row>
    <row r="5333" spans="2:2" x14ac:dyDescent="0.25">
      <c r="B5333" s="8"/>
    </row>
    <row r="5334" spans="2:2" x14ac:dyDescent="0.25">
      <c r="B5334" s="8"/>
    </row>
    <row r="5335" spans="2:2" x14ac:dyDescent="0.25">
      <c r="B5335" s="8"/>
    </row>
    <row r="5336" spans="2:2" x14ac:dyDescent="0.25">
      <c r="B5336" s="8"/>
    </row>
    <row r="5337" spans="2:2" x14ac:dyDescent="0.25">
      <c r="B5337" s="8"/>
    </row>
    <row r="5338" spans="2:2" x14ac:dyDescent="0.25">
      <c r="B5338" s="8"/>
    </row>
    <row r="5339" spans="2:2" x14ac:dyDescent="0.25">
      <c r="B5339" s="8"/>
    </row>
    <row r="5340" spans="2:2" x14ac:dyDescent="0.25">
      <c r="B5340" s="8"/>
    </row>
    <row r="5341" spans="2:2" x14ac:dyDescent="0.25">
      <c r="B5341" s="8"/>
    </row>
    <row r="5342" spans="2:2" x14ac:dyDescent="0.25">
      <c r="B5342" s="8"/>
    </row>
    <row r="5343" spans="2:2" x14ac:dyDescent="0.25">
      <c r="B5343" s="8"/>
    </row>
    <row r="5344" spans="2:2" x14ac:dyDescent="0.25">
      <c r="B5344" s="8"/>
    </row>
    <row r="5345" spans="2:2" x14ac:dyDescent="0.25">
      <c r="B5345" s="8"/>
    </row>
    <row r="5346" spans="2:2" x14ac:dyDescent="0.25">
      <c r="B5346" s="8"/>
    </row>
    <row r="5347" spans="2:2" x14ac:dyDescent="0.25">
      <c r="B5347" s="8"/>
    </row>
    <row r="5348" spans="2:2" x14ac:dyDescent="0.25">
      <c r="B5348" s="8"/>
    </row>
    <row r="5349" spans="2:2" x14ac:dyDescent="0.25">
      <c r="B5349" s="8"/>
    </row>
    <row r="5350" spans="2:2" x14ac:dyDescent="0.25">
      <c r="B5350" s="8"/>
    </row>
    <row r="5351" spans="2:2" x14ac:dyDescent="0.25">
      <c r="B5351" s="8"/>
    </row>
    <row r="5352" spans="2:2" x14ac:dyDescent="0.25">
      <c r="B5352" s="8"/>
    </row>
    <row r="5353" spans="2:2" x14ac:dyDescent="0.25">
      <c r="B5353" s="8"/>
    </row>
    <row r="5354" spans="2:2" x14ac:dyDescent="0.25">
      <c r="B5354" s="8"/>
    </row>
    <row r="5355" spans="2:2" x14ac:dyDescent="0.25">
      <c r="B5355" s="8"/>
    </row>
    <row r="5356" spans="2:2" x14ac:dyDescent="0.25">
      <c r="B5356" s="8"/>
    </row>
    <row r="5357" spans="2:2" x14ac:dyDescent="0.25">
      <c r="B5357" s="8"/>
    </row>
    <row r="5358" spans="2:2" x14ac:dyDescent="0.25">
      <c r="B5358" s="8"/>
    </row>
    <row r="5359" spans="2:2" x14ac:dyDescent="0.25">
      <c r="B5359" s="8"/>
    </row>
    <row r="5360" spans="2:2" x14ac:dyDescent="0.25">
      <c r="B5360" s="8"/>
    </row>
    <row r="5361" spans="2:2" x14ac:dyDescent="0.25">
      <c r="B5361" s="8"/>
    </row>
    <row r="5362" spans="2:2" x14ac:dyDescent="0.25">
      <c r="B5362" s="8"/>
    </row>
    <row r="5363" spans="2:2" x14ac:dyDescent="0.25">
      <c r="B5363" s="8"/>
    </row>
    <row r="5364" spans="2:2" x14ac:dyDescent="0.25">
      <c r="B5364" s="8"/>
    </row>
    <row r="5365" spans="2:2" x14ac:dyDescent="0.25">
      <c r="B5365" s="8"/>
    </row>
    <row r="5366" spans="2:2" x14ac:dyDescent="0.25">
      <c r="B5366" s="8"/>
    </row>
    <row r="5367" spans="2:2" x14ac:dyDescent="0.25">
      <c r="B5367" s="8"/>
    </row>
    <row r="5368" spans="2:2" x14ac:dyDescent="0.25">
      <c r="B5368" s="8"/>
    </row>
    <row r="5369" spans="2:2" x14ac:dyDescent="0.25">
      <c r="B5369" s="8"/>
    </row>
    <row r="5370" spans="2:2" x14ac:dyDescent="0.25">
      <c r="B5370" s="8"/>
    </row>
    <row r="5371" spans="2:2" x14ac:dyDescent="0.25">
      <c r="B5371" s="8"/>
    </row>
    <row r="5372" spans="2:2" x14ac:dyDescent="0.25">
      <c r="B5372" s="8"/>
    </row>
    <row r="5373" spans="2:2" x14ac:dyDescent="0.25">
      <c r="B5373" s="8"/>
    </row>
    <row r="5374" spans="2:2" x14ac:dyDescent="0.25">
      <c r="B5374" s="8"/>
    </row>
    <row r="5375" spans="2:2" x14ac:dyDescent="0.25">
      <c r="B5375" s="8"/>
    </row>
    <row r="5376" spans="2:2" x14ac:dyDescent="0.25">
      <c r="B5376" s="8"/>
    </row>
    <row r="5377" spans="2:2" x14ac:dyDescent="0.25">
      <c r="B5377" s="8"/>
    </row>
    <row r="5378" spans="2:2" x14ac:dyDescent="0.25">
      <c r="B5378" s="8"/>
    </row>
    <row r="5379" spans="2:2" x14ac:dyDescent="0.25">
      <c r="B5379" s="8"/>
    </row>
    <row r="5380" spans="2:2" x14ac:dyDescent="0.25">
      <c r="B5380" s="8"/>
    </row>
    <row r="5381" spans="2:2" x14ac:dyDescent="0.25">
      <c r="B5381" s="8"/>
    </row>
    <row r="5382" spans="2:2" x14ac:dyDescent="0.25">
      <c r="B5382" s="8"/>
    </row>
    <row r="5383" spans="2:2" x14ac:dyDescent="0.25">
      <c r="B5383" s="8"/>
    </row>
    <row r="5384" spans="2:2" x14ac:dyDescent="0.25">
      <c r="B5384" s="8"/>
    </row>
    <row r="5385" spans="2:2" x14ac:dyDescent="0.25">
      <c r="B5385" s="8"/>
    </row>
    <row r="5386" spans="2:2" x14ac:dyDescent="0.25">
      <c r="B5386" s="8"/>
    </row>
    <row r="5387" spans="2:2" x14ac:dyDescent="0.25">
      <c r="B5387" s="8"/>
    </row>
    <row r="5388" spans="2:2" x14ac:dyDescent="0.25">
      <c r="B5388" s="8"/>
    </row>
    <row r="5389" spans="2:2" x14ac:dyDescent="0.25">
      <c r="B5389" s="8"/>
    </row>
    <row r="5390" spans="2:2" x14ac:dyDescent="0.25">
      <c r="B5390" s="8"/>
    </row>
    <row r="5391" spans="2:2" x14ac:dyDescent="0.25">
      <c r="B5391" s="8"/>
    </row>
    <row r="5392" spans="2:2" x14ac:dyDescent="0.25">
      <c r="B5392" s="8"/>
    </row>
    <row r="5393" spans="2:2" x14ac:dyDescent="0.25">
      <c r="B5393" s="8"/>
    </row>
    <row r="5394" spans="2:2" x14ac:dyDescent="0.25">
      <c r="B5394" s="8"/>
    </row>
    <row r="5395" spans="2:2" x14ac:dyDescent="0.25">
      <c r="B5395" s="8"/>
    </row>
    <row r="5396" spans="2:2" x14ac:dyDescent="0.25">
      <c r="B5396" s="8"/>
    </row>
    <row r="5397" spans="2:2" x14ac:dyDescent="0.25">
      <c r="B5397" s="8"/>
    </row>
    <row r="5398" spans="2:2" x14ac:dyDescent="0.25">
      <c r="B5398" s="8"/>
    </row>
    <row r="5399" spans="2:2" x14ac:dyDescent="0.25">
      <c r="B5399" s="8"/>
    </row>
    <row r="5400" spans="2:2" x14ac:dyDescent="0.25">
      <c r="B5400" s="8"/>
    </row>
    <row r="5401" spans="2:2" x14ac:dyDescent="0.25">
      <c r="B5401" s="8"/>
    </row>
    <row r="5402" spans="2:2" x14ac:dyDescent="0.25">
      <c r="B5402" s="8"/>
    </row>
    <row r="5403" spans="2:2" x14ac:dyDescent="0.25">
      <c r="B5403" s="8"/>
    </row>
    <row r="5404" spans="2:2" x14ac:dyDescent="0.25">
      <c r="B5404" s="8"/>
    </row>
    <row r="5405" spans="2:2" x14ac:dyDescent="0.25">
      <c r="B5405" s="8"/>
    </row>
    <row r="5406" spans="2:2" x14ac:dyDescent="0.25">
      <c r="B5406" s="8"/>
    </row>
    <row r="5407" spans="2:2" x14ac:dyDescent="0.25">
      <c r="B5407" s="8"/>
    </row>
    <row r="5408" spans="2:2" x14ac:dyDescent="0.25">
      <c r="B5408" s="8"/>
    </row>
    <row r="5409" spans="2:2" x14ac:dyDescent="0.25">
      <c r="B5409" s="8"/>
    </row>
    <row r="5410" spans="2:2" x14ac:dyDescent="0.25">
      <c r="B5410" s="8"/>
    </row>
    <row r="5411" spans="2:2" x14ac:dyDescent="0.25">
      <c r="B5411" s="8"/>
    </row>
    <row r="5412" spans="2:2" x14ac:dyDescent="0.25">
      <c r="B5412" s="8"/>
    </row>
    <row r="5413" spans="2:2" x14ac:dyDescent="0.25">
      <c r="B5413" s="8"/>
    </row>
    <row r="5414" spans="2:2" x14ac:dyDescent="0.25">
      <c r="B5414" s="8"/>
    </row>
    <row r="5415" spans="2:2" x14ac:dyDescent="0.25">
      <c r="B5415" s="8"/>
    </row>
    <row r="5416" spans="2:2" x14ac:dyDescent="0.25">
      <c r="B5416" s="8"/>
    </row>
    <row r="5417" spans="2:2" x14ac:dyDescent="0.25">
      <c r="B5417" s="8"/>
    </row>
    <row r="5418" spans="2:2" x14ac:dyDescent="0.25">
      <c r="B5418" s="8"/>
    </row>
    <row r="5419" spans="2:2" x14ac:dyDescent="0.25">
      <c r="B5419" s="8"/>
    </row>
    <row r="5420" spans="2:2" x14ac:dyDescent="0.25">
      <c r="B5420" s="8"/>
    </row>
    <row r="5421" spans="2:2" x14ac:dyDescent="0.25">
      <c r="B5421" s="8"/>
    </row>
    <row r="5422" spans="2:2" x14ac:dyDescent="0.25">
      <c r="B5422" s="8"/>
    </row>
    <row r="5423" spans="2:2" x14ac:dyDescent="0.25">
      <c r="B5423" s="8"/>
    </row>
    <row r="5424" spans="2:2" x14ac:dyDescent="0.25">
      <c r="B5424" s="8"/>
    </row>
    <row r="5425" spans="2:2" x14ac:dyDescent="0.25">
      <c r="B5425" s="8"/>
    </row>
    <row r="5426" spans="2:2" x14ac:dyDescent="0.25">
      <c r="B5426" s="8"/>
    </row>
    <row r="5427" spans="2:2" x14ac:dyDescent="0.25">
      <c r="B5427" s="8"/>
    </row>
    <row r="5428" spans="2:2" x14ac:dyDescent="0.25">
      <c r="B5428" s="8"/>
    </row>
    <row r="5429" spans="2:2" x14ac:dyDescent="0.25">
      <c r="B5429" s="8"/>
    </row>
    <row r="5430" spans="2:2" x14ac:dyDescent="0.25">
      <c r="B5430" s="8"/>
    </row>
    <row r="5431" spans="2:2" x14ac:dyDescent="0.25">
      <c r="B5431" s="8"/>
    </row>
    <row r="5432" spans="2:2" x14ac:dyDescent="0.25">
      <c r="B5432" s="8"/>
    </row>
    <row r="5433" spans="2:2" x14ac:dyDescent="0.25">
      <c r="B5433" s="8"/>
    </row>
    <row r="5434" spans="2:2" x14ac:dyDescent="0.25">
      <c r="B5434" s="8"/>
    </row>
    <row r="5435" spans="2:2" x14ac:dyDescent="0.25">
      <c r="B5435" s="8"/>
    </row>
    <row r="5436" spans="2:2" x14ac:dyDescent="0.25">
      <c r="B5436" s="8"/>
    </row>
    <row r="5437" spans="2:2" x14ac:dyDescent="0.25">
      <c r="B5437" s="8"/>
    </row>
    <row r="5438" spans="2:2" x14ac:dyDescent="0.25">
      <c r="B5438" s="8"/>
    </row>
    <row r="5439" spans="2:2" x14ac:dyDescent="0.25">
      <c r="B5439" s="8"/>
    </row>
    <row r="5440" spans="2:2" x14ac:dyDescent="0.25">
      <c r="B5440" s="8"/>
    </row>
    <row r="5441" spans="2:2" x14ac:dyDescent="0.25">
      <c r="B5441" s="8"/>
    </row>
    <row r="5442" spans="2:2" x14ac:dyDescent="0.25">
      <c r="B5442" s="8"/>
    </row>
    <row r="5443" spans="2:2" x14ac:dyDescent="0.25">
      <c r="B5443" s="8"/>
    </row>
    <row r="5444" spans="2:2" x14ac:dyDescent="0.25">
      <c r="B5444" s="8"/>
    </row>
    <row r="5445" spans="2:2" x14ac:dyDescent="0.25">
      <c r="B5445" s="8"/>
    </row>
    <row r="5446" spans="2:2" x14ac:dyDescent="0.25">
      <c r="B5446" s="8"/>
    </row>
    <row r="5447" spans="2:2" x14ac:dyDescent="0.25">
      <c r="B5447" s="8"/>
    </row>
    <row r="5448" spans="2:2" x14ac:dyDescent="0.25">
      <c r="B5448" s="8"/>
    </row>
    <row r="5449" spans="2:2" x14ac:dyDescent="0.25">
      <c r="B5449" s="8"/>
    </row>
    <row r="5450" spans="2:2" x14ac:dyDescent="0.25">
      <c r="B5450" s="8"/>
    </row>
    <row r="5451" spans="2:2" x14ac:dyDescent="0.25">
      <c r="B5451" s="8"/>
    </row>
    <row r="5452" spans="2:2" x14ac:dyDescent="0.25">
      <c r="B5452" s="8"/>
    </row>
    <row r="5453" spans="2:2" x14ac:dyDescent="0.25">
      <c r="B5453" s="8"/>
    </row>
    <row r="5454" spans="2:2" x14ac:dyDescent="0.25">
      <c r="B5454" s="8"/>
    </row>
    <row r="5455" spans="2:2" x14ac:dyDescent="0.25">
      <c r="B5455" s="8"/>
    </row>
    <row r="5456" spans="2:2" x14ac:dyDescent="0.25">
      <c r="B5456" s="8"/>
    </row>
    <row r="5457" spans="2:2" x14ac:dyDescent="0.25">
      <c r="B5457" s="8"/>
    </row>
    <row r="5458" spans="2:2" x14ac:dyDescent="0.25">
      <c r="B5458" s="8"/>
    </row>
    <row r="5459" spans="2:2" x14ac:dyDescent="0.25">
      <c r="B5459" s="8"/>
    </row>
    <row r="5460" spans="2:2" x14ac:dyDescent="0.25">
      <c r="B5460" s="8"/>
    </row>
    <row r="5461" spans="2:2" x14ac:dyDescent="0.25">
      <c r="B5461" s="8"/>
    </row>
    <row r="5462" spans="2:2" x14ac:dyDescent="0.25">
      <c r="B5462" s="8"/>
    </row>
    <row r="5463" spans="2:2" x14ac:dyDescent="0.25">
      <c r="B5463" s="8"/>
    </row>
    <row r="5464" spans="2:2" x14ac:dyDescent="0.25">
      <c r="B5464" s="8"/>
    </row>
    <row r="5465" spans="2:2" x14ac:dyDescent="0.25">
      <c r="B5465" s="8"/>
    </row>
    <row r="5466" spans="2:2" x14ac:dyDescent="0.25">
      <c r="B5466" s="8"/>
    </row>
    <row r="5467" spans="2:2" x14ac:dyDescent="0.25">
      <c r="B5467" s="8"/>
    </row>
    <row r="5468" spans="2:2" x14ac:dyDescent="0.25">
      <c r="B5468" s="8"/>
    </row>
    <row r="5469" spans="2:2" x14ac:dyDescent="0.25">
      <c r="B5469" s="8"/>
    </row>
    <row r="5470" spans="2:2" x14ac:dyDescent="0.25">
      <c r="B5470" s="8"/>
    </row>
    <row r="5471" spans="2:2" x14ac:dyDescent="0.25">
      <c r="B5471" s="8"/>
    </row>
    <row r="5472" spans="2:2" x14ac:dyDescent="0.25">
      <c r="B5472" s="8"/>
    </row>
    <row r="5473" spans="2:2" x14ac:dyDescent="0.25">
      <c r="B5473" s="8"/>
    </row>
    <row r="5474" spans="2:2" x14ac:dyDescent="0.25">
      <c r="B5474" s="8"/>
    </row>
    <row r="5475" spans="2:2" x14ac:dyDescent="0.25">
      <c r="B5475" s="8"/>
    </row>
    <row r="5476" spans="2:2" x14ac:dyDescent="0.25">
      <c r="B5476" s="8"/>
    </row>
    <row r="5477" spans="2:2" x14ac:dyDescent="0.25">
      <c r="B5477" s="8"/>
    </row>
    <row r="5478" spans="2:2" x14ac:dyDescent="0.25">
      <c r="B5478" s="8"/>
    </row>
    <row r="5479" spans="2:2" x14ac:dyDescent="0.25">
      <c r="B5479" s="8"/>
    </row>
    <row r="5480" spans="2:2" x14ac:dyDescent="0.25">
      <c r="B5480" s="8"/>
    </row>
    <row r="5481" spans="2:2" x14ac:dyDescent="0.25">
      <c r="B5481" s="8"/>
    </row>
    <row r="5482" spans="2:2" x14ac:dyDescent="0.25">
      <c r="B5482" s="8"/>
    </row>
    <row r="5483" spans="2:2" x14ac:dyDescent="0.25">
      <c r="B5483" s="8"/>
    </row>
    <row r="5484" spans="2:2" x14ac:dyDescent="0.25">
      <c r="B5484" s="8"/>
    </row>
    <row r="5485" spans="2:2" x14ac:dyDescent="0.25">
      <c r="B5485" s="8"/>
    </row>
    <row r="5486" spans="2:2" x14ac:dyDescent="0.25">
      <c r="B5486" s="8"/>
    </row>
    <row r="5487" spans="2:2" x14ac:dyDescent="0.25">
      <c r="B5487" s="8"/>
    </row>
    <row r="5488" spans="2:2" x14ac:dyDescent="0.25">
      <c r="B5488" s="8"/>
    </row>
    <row r="5489" spans="2:2" x14ac:dyDescent="0.25">
      <c r="B5489" s="8"/>
    </row>
    <row r="5490" spans="2:2" x14ac:dyDescent="0.25">
      <c r="B5490" s="8"/>
    </row>
    <row r="5491" spans="2:2" x14ac:dyDescent="0.25">
      <c r="B5491" s="8"/>
    </row>
    <row r="5492" spans="2:2" x14ac:dyDescent="0.25">
      <c r="B5492" s="8"/>
    </row>
    <row r="5493" spans="2:2" x14ac:dyDescent="0.25">
      <c r="B5493" s="8"/>
    </row>
    <row r="5494" spans="2:2" x14ac:dyDescent="0.25">
      <c r="B5494" s="8"/>
    </row>
    <row r="5495" spans="2:2" x14ac:dyDescent="0.25">
      <c r="B5495" s="8"/>
    </row>
    <row r="5496" spans="2:2" x14ac:dyDescent="0.25">
      <c r="B5496" s="8"/>
    </row>
    <row r="5497" spans="2:2" x14ac:dyDescent="0.25">
      <c r="B5497" s="8"/>
    </row>
    <row r="5498" spans="2:2" x14ac:dyDescent="0.25">
      <c r="B5498" s="8"/>
    </row>
    <row r="5499" spans="2:2" x14ac:dyDescent="0.25">
      <c r="B5499" s="8"/>
    </row>
    <row r="5500" spans="2:2" x14ac:dyDescent="0.25">
      <c r="B5500" s="8"/>
    </row>
    <row r="5501" spans="2:2" x14ac:dyDescent="0.25">
      <c r="B5501" s="8"/>
    </row>
    <row r="5502" spans="2:2" x14ac:dyDescent="0.25">
      <c r="B5502" s="8"/>
    </row>
    <row r="5503" spans="2:2" x14ac:dyDescent="0.25">
      <c r="B5503" s="8"/>
    </row>
    <row r="5504" spans="2:2" x14ac:dyDescent="0.25">
      <c r="B5504" s="8"/>
    </row>
    <row r="5505" spans="2:2" x14ac:dyDescent="0.25">
      <c r="B5505" s="8"/>
    </row>
    <row r="5506" spans="2:2" x14ac:dyDescent="0.25">
      <c r="B5506" s="8"/>
    </row>
    <row r="5507" spans="2:2" x14ac:dyDescent="0.25">
      <c r="B5507" s="8"/>
    </row>
    <row r="5508" spans="2:2" x14ac:dyDescent="0.25">
      <c r="B5508" s="8"/>
    </row>
    <row r="5509" spans="2:2" x14ac:dyDescent="0.25">
      <c r="B5509" s="8"/>
    </row>
    <row r="5510" spans="2:2" x14ac:dyDescent="0.25">
      <c r="B5510" s="8"/>
    </row>
    <row r="5511" spans="2:2" x14ac:dyDescent="0.25">
      <c r="B5511" s="8"/>
    </row>
    <row r="5512" spans="2:2" x14ac:dyDescent="0.25">
      <c r="B5512" s="8"/>
    </row>
    <row r="5513" spans="2:2" x14ac:dyDescent="0.25">
      <c r="B5513" s="8"/>
    </row>
    <row r="5514" spans="2:2" x14ac:dyDescent="0.25">
      <c r="B5514" s="8"/>
    </row>
    <row r="5515" spans="2:2" x14ac:dyDescent="0.25">
      <c r="B5515" s="8"/>
    </row>
    <row r="5516" spans="2:2" x14ac:dyDescent="0.25">
      <c r="B5516" s="8"/>
    </row>
    <row r="5517" spans="2:2" x14ac:dyDescent="0.25">
      <c r="B5517" s="8"/>
    </row>
    <row r="5518" spans="2:2" x14ac:dyDescent="0.25">
      <c r="B5518" s="8"/>
    </row>
    <row r="5519" spans="2:2" x14ac:dyDescent="0.25">
      <c r="B5519" s="8"/>
    </row>
    <row r="5520" spans="2:2" x14ac:dyDescent="0.25">
      <c r="B5520" s="8"/>
    </row>
    <row r="5521" spans="2:2" x14ac:dyDescent="0.25">
      <c r="B5521" s="8"/>
    </row>
    <row r="5522" spans="2:2" x14ac:dyDescent="0.25">
      <c r="B5522" s="8"/>
    </row>
    <row r="5523" spans="2:2" x14ac:dyDescent="0.25">
      <c r="B5523" s="8"/>
    </row>
    <row r="5524" spans="2:2" x14ac:dyDescent="0.25">
      <c r="B5524" s="8"/>
    </row>
    <row r="5525" spans="2:2" x14ac:dyDescent="0.25">
      <c r="B5525" s="8"/>
    </row>
    <row r="5526" spans="2:2" x14ac:dyDescent="0.25">
      <c r="B5526" s="8"/>
    </row>
    <row r="5527" spans="2:2" x14ac:dyDescent="0.25">
      <c r="B5527" s="8"/>
    </row>
    <row r="5528" spans="2:2" x14ac:dyDescent="0.25">
      <c r="B5528" s="8"/>
    </row>
    <row r="5529" spans="2:2" x14ac:dyDescent="0.25">
      <c r="B5529" s="8"/>
    </row>
    <row r="5530" spans="2:2" x14ac:dyDescent="0.25">
      <c r="B5530" s="8"/>
    </row>
    <row r="5531" spans="2:2" x14ac:dyDescent="0.25">
      <c r="B5531" s="8"/>
    </row>
    <row r="5532" spans="2:2" x14ac:dyDescent="0.25">
      <c r="B5532" s="8"/>
    </row>
    <row r="5533" spans="2:2" x14ac:dyDescent="0.25">
      <c r="B5533" s="8"/>
    </row>
    <row r="5534" spans="2:2" x14ac:dyDescent="0.25">
      <c r="B5534" s="8"/>
    </row>
    <row r="5535" spans="2:2" x14ac:dyDescent="0.25">
      <c r="B5535" s="8"/>
    </row>
    <row r="5536" spans="2:2" x14ac:dyDescent="0.25">
      <c r="B5536" s="8"/>
    </row>
    <row r="5537" spans="2:2" x14ac:dyDescent="0.25">
      <c r="B5537" s="8"/>
    </row>
    <row r="5538" spans="2:2" x14ac:dyDescent="0.25">
      <c r="B5538" s="8"/>
    </row>
    <row r="5539" spans="2:2" x14ac:dyDescent="0.25">
      <c r="B5539" s="8"/>
    </row>
    <row r="5540" spans="2:2" x14ac:dyDescent="0.25">
      <c r="B5540" s="8"/>
    </row>
    <row r="5541" spans="2:2" x14ac:dyDescent="0.25">
      <c r="B5541" s="8"/>
    </row>
    <row r="5542" spans="2:2" x14ac:dyDescent="0.25">
      <c r="B5542" s="8"/>
    </row>
    <row r="5543" spans="2:2" x14ac:dyDescent="0.25">
      <c r="B5543" s="8"/>
    </row>
    <row r="5544" spans="2:2" x14ac:dyDescent="0.25">
      <c r="B5544" s="8"/>
    </row>
    <row r="5545" spans="2:2" x14ac:dyDescent="0.25">
      <c r="B5545" s="8"/>
    </row>
    <row r="5546" spans="2:2" x14ac:dyDescent="0.25">
      <c r="B5546" s="8"/>
    </row>
    <row r="5547" spans="2:2" x14ac:dyDescent="0.25">
      <c r="B5547" s="8"/>
    </row>
    <row r="5548" spans="2:2" x14ac:dyDescent="0.25">
      <c r="B5548" s="8"/>
    </row>
    <row r="5549" spans="2:2" x14ac:dyDescent="0.25">
      <c r="B5549" s="8"/>
    </row>
    <row r="5550" spans="2:2" x14ac:dyDescent="0.25">
      <c r="B5550" s="8"/>
    </row>
    <row r="5551" spans="2:2" x14ac:dyDescent="0.25">
      <c r="B5551" s="8"/>
    </row>
    <row r="5552" spans="2:2" x14ac:dyDescent="0.25">
      <c r="B5552" s="8"/>
    </row>
    <row r="5553" spans="2:2" x14ac:dyDescent="0.25">
      <c r="B5553" s="8"/>
    </row>
    <row r="5554" spans="2:2" x14ac:dyDescent="0.25">
      <c r="B5554" s="8"/>
    </row>
    <row r="5555" spans="2:2" x14ac:dyDescent="0.25">
      <c r="B5555" s="8"/>
    </row>
    <row r="5556" spans="2:2" x14ac:dyDescent="0.25">
      <c r="B5556" s="8"/>
    </row>
    <row r="5557" spans="2:2" x14ac:dyDescent="0.25">
      <c r="B5557" s="8"/>
    </row>
    <row r="5558" spans="2:2" x14ac:dyDescent="0.25">
      <c r="B5558" s="8"/>
    </row>
    <row r="5559" spans="2:2" x14ac:dyDescent="0.25">
      <c r="B5559" s="8"/>
    </row>
    <row r="5560" spans="2:2" x14ac:dyDescent="0.25">
      <c r="B5560" s="8"/>
    </row>
    <row r="5561" spans="2:2" x14ac:dyDescent="0.25">
      <c r="B5561" s="8"/>
    </row>
    <row r="5562" spans="2:2" x14ac:dyDescent="0.25">
      <c r="B5562" s="8"/>
    </row>
    <row r="5563" spans="2:2" x14ac:dyDescent="0.25">
      <c r="B5563" s="8"/>
    </row>
    <row r="5564" spans="2:2" x14ac:dyDescent="0.25">
      <c r="B5564" s="8"/>
    </row>
    <row r="5565" spans="2:2" x14ac:dyDescent="0.25">
      <c r="B5565" s="8"/>
    </row>
    <row r="5566" spans="2:2" x14ac:dyDescent="0.25">
      <c r="B5566" s="8"/>
    </row>
    <row r="5567" spans="2:2" x14ac:dyDescent="0.25">
      <c r="B5567" s="8"/>
    </row>
    <row r="5568" spans="2:2" x14ac:dyDescent="0.25">
      <c r="B5568" s="8"/>
    </row>
    <row r="5569" spans="2:2" x14ac:dyDescent="0.25">
      <c r="B5569" s="8"/>
    </row>
    <row r="5570" spans="2:2" x14ac:dyDescent="0.25">
      <c r="B5570" s="8"/>
    </row>
    <row r="5571" spans="2:2" x14ac:dyDescent="0.25">
      <c r="B5571" s="8"/>
    </row>
    <row r="5572" spans="2:2" x14ac:dyDescent="0.25">
      <c r="B5572" s="8"/>
    </row>
    <row r="5573" spans="2:2" x14ac:dyDescent="0.25">
      <c r="B5573" s="8"/>
    </row>
    <row r="5574" spans="2:2" x14ac:dyDescent="0.25">
      <c r="B5574" s="8"/>
    </row>
    <row r="5575" spans="2:2" x14ac:dyDescent="0.25">
      <c r="B5575" s="8"/>
    </row>
    <row r="5576" spans="2:2" x14ac:dyDescent="0.25">
      <c r="B5576" s="8"/>
    </row>
    <row r="5577" spans="2:2" x14ac:dyDescent="0.25">
      <c r="B5577" s="8"/>
    </row>
    <row r="5578" spans="2:2" x14ac:dyDescent="0.25">
      <c r="B5578" s="8"/>
    </row>
    <row r="5579" spans="2:2" x14ac:dyDescent="0.25">
      <c r="B5579" s="8"/>
    </row>
    <row r="5580" spans="2:2" x14ac:dyDescent="0.25">
      <c r="B5580" s="8"/>
    </row>
    <row r="5581" spans="2:2" x14ac:dyDescent="0.25">
      <c r="B5581" s="8"/>
    </row>
    <row r="5582" spans="2:2" x14ac:dyDescent="0.25">
      <c r="B5582" s="8"/>
    </row>
    <row r="5583" spans="2:2" x14ac:dyDescent="0.25">
      <c r="B5583" s="8"/>
    </row>
    <row r="5584" spans="2:2" x14ac:dyDescent="0.25">
      <c r="B5584" s="8"/>
    </row>
    <row r="5585" spans="2:2" x14ac:dyDescent="0.25">
      <c r="B5585" s="8"/>
    </row>
    <row r="5586" spans="2:2" x14ac:dyDescent="0.25">
      <c r="B5586" s="8"/>
    </row>
    <row r="5587" spans="2:2" x14ac:dyDescent="0.25">
      <c r="B5587" s="8"/>
    </row>
    <row r="5588" spans="2:2" x14ac:dyDescent="0.25">
      <c r="B5588" s="8"/>
    </row>
    <row r="5589" spans="2:2" x14ac:dyDescent="0.25">
      <c r="B5589" s="8"/>
    </row>
    <row r="5590" spans="2:2" x14ac:dyDescent="0.25">
      <c r="B5590" s="8"/>
    </row>
    <row r="5591" spans="2:2" x14ac:dyDescent="0.25">
      <c r="B5591" s="8"/>
    </row>
    <row r="5592" spans="2:2" x14ac:dyDescent="0.25">
      <c r="B5592" s="8"/>
    </row>
    <row r="5593" spans="2:2" x14ac:dyDescent="0.25">
      <c r="B5593" s="8"/>
    </row>
    <row r="5594" spans="2:2" x14ac:dyDescent="0.25">
      <c r="B5594" s="8"/>
    </row>
    <row r="5595" spans="2:2" x14ac:dyDescent="0.25">
      <c r="B5595" s="8"/>
    </row>
    <row r="5596" spans="2:2" x14ac:dyDescent="0.25">
      <c r="B5596" s="8"/>
    </row>
    <row r="5597" spans="2:2" x14ac:dyDescent="0.25">
      <c r="B5597" s="8"/>
    </row>
    <row r="5598" spans="2:2" x14ac:dyDescent="0.25">
      <c r="B5598" s="8"/>
    </row>
    <row r="5599" spans="2:2" x14ac:dyDescent="0.25">
      <c r="B5599" s="8"/>
    </row>
    <row r="5600" spans="2:2" x14ac:dyDescent="0.25">
      <c r="B5600" s="8"/>
    </row>
    <row r="5601" spans="2:2" x14ac:dyDescent="0.25">
      <c r="B5601" s="8"/>
    </row>
    <row r="5602" spans="2:2" x14ac:dyDescent="0.25">
      <c r="B5602" s="8"/>
    </row>
    <row r="5603" spans="2:2" x14ac:dyDescent="0.25">
      <c r="B5603" s="8"/>
    </row>
    <row r="5604" spans="2:2" x14ac:dyDescent="0.25">
      <c r="B5604" s="8"/>
    </row>
    <row r="5605" spans="2:2" x14ac:dyDescent="0.25">
      <c r="B5605" s="8"/>
    </row>
    <row r="5606" spans="2:2" x14ac:dyDescent="0.25">
      <c r="B5606" s="8"/>
    </row>
    <row r="5607" spans="2:2" x14ac:dyDescent="0.25">
      <c r="B5607" s="8"/>
    </row>
    <row r="5608" spans="2:2" x14ac:dyDescent="0.25">
      <c r="B5608" s="8"/>
    </row>
    <row r="5609" spans="2:2" x14ac:dyDescent="0.25">
      <c r="B5609" s="8"/>
    </row>
    <row r="5610" spans="2:2" x14ac:dyDescent="0.25">
      <c r="B5610" s="8"/>
    </row>
    <row r="5611" spans="2:2" x14ac:dyDescent="0.25">
      <c r="B5611" s="8"/>
    </row>
    <row r="5612" spans="2:2" x14ac:dyDescent="0.25">
      <c r="B5612" s="8"/>
    </row>
    <row r="5613" spans="2:2" x14ac:dyDescent="0.25">
      <c r="B5613" s="8"/>
    </row>
    <row r="5614" spans="2:2" x14ac:dyDescent="0.25">
      <c r="B5614" s="8"/>
    </row>
    <row r="5615" spans="2:2" x14ac:dyDescent="0.25">
      <c r="B5615" s="8"/>
    </row>
    <row r="5616" spans="2:2" x14ac:dyDescent="0.25">
      <c r="B5616" s="8"/>
    </row>
    <row r="5617" spans="2:2" x14ac:dyDescent="0.25">
      <c r="B5617" s="8"/>
    </row>
    <row r="5618" spans="2:2" x14ac:dyDescent="0.25">
      <c r="B5618" s="8"/>
    </row>
    <row r="5619" spans="2:2" x14ac:dyDescent="0.25">
      <c r="B5619" s="8"/>
    </row>
    <row r="5620" spans="2:2" x14ac:dyDescent="0.25">
      <c r="B5620" s="8"/>
    </row>
    <row r="5621" spans="2:2" x14ac:dyDescent="0.25">
      <c r="B5621" s="8"/>
    </row>
    <row r="5622" spans="2:2" x14ac:dyDescent="0.25">
      <c r="B5622" s="8"/>
    </row>
    <row r="5623" spans="2:2" x14ac:dyDescent="0.25">
      <c r="B5623" s="8"/>
    </row>
    <row r="5624" spans="2:2" x14ac:dyDescent="0.25">
      <c r="B5624" s="8"/>
    </row>
    <row r="5625" spans="2:2" x14ac:dyDescent="0.25">
      <c r="B5625" s="8"/>
    </row>
    <row r="5626" spans="2:2" x14ac:dyDescent="0.25">
      <c r="B5626" s="8"/>
    </row>
    <row r="5627" spans="2:2" x14ac:dyDescent="0.25">
      <c r="B5627" s="8"/>
    </row>
    <row r="5628" spans="2:2" x14ac:dyDescent="0.25">
      <c r="B5628" s="8"/>
    </row>
    <row r="5629" spans="2:2" x14ac:dyDescent="0.25">
      <c r="B5629" s="8"/>
    </row>
    <row r="5630" spans="2:2" x14ac:dyDescent="0.25">
      <c r="B5630" s="8"/>
    </row>
    <row r="5631" spans="2:2" x14ac:dyDescent="0.25">
      <c r="B5631" s="8"/>
    </row>
    <row r="5632" spans="2:2" x14ac:dyDescent="0.25">
      <c r="B5632" s="8"/>
    </row>
    <row r="5633" spans="2:2" x14ac:dyDescent="0.25">
      <c r="B5633" s="8"/>
    </row>
    <row r="5634" spans="2:2" x14ac:dyDescent="0.25">
      <c r="B5634" s="8"/>
    </row>
    <row r="5635" spans="2:2" x14ac:dyDescent="0.25">
      <c r="B5635" s="8"/>
    </row>
    <row r="5636" spans="2:2" x14ac:dyDescent="0.25">
      <c r="B5636" s="8"/>
    </row>
    <row r="5637" spans="2:2" x14ac:dyDescent="0.25">
      <c r="B5637" s="8"/>
    </row>
    <row r="5638" spans="2:2" x14ac:dyDescent="0.25">
      <c r="B5638" s="8"/>
    </row>
    <row r="5639" spans="2:2" x14ac:dyDescent="0.25">
      <c r="B5639" s="8"/>
    </row>
    <row r="5640" spans="2:2" x14ac:dyDescent="0.25">
      <c r="B5640" s="8"/>
    </row>
    <row r="5641" spans="2:2" x14ac:dyDescent="0.25">
      <c r="B5641" s="8"/>
    </row>
    <row r="5642" spans="2:2" x14ac:dyDescent="0.25">
      <c r="B5642" s="8"/>
    </row>
    <row r="5643" spans="2:2" x14ac:dyDescent="0.25">
      <c r="B5643" s="8"/>
    </row>
    <row r="5644" spans="2:2" x14ac:dyDescent="0.25">
      <c r="B5644" s="8"/>
    </row>
    <row r="5645" spans="2:2" x14ac:dyDescent="0.25">
      <c r="B5645" s="8"/>
    </row>
    <row r="5646" spans="2:2" x14ac:dyDescent="0.25">
      <c r="B5646" s="8"/>
    </row>
    <row r="5647" spans="2:2" x14ac:dyDescent="0.25">
      <c r="B5647" s="8"/>
    </row>
    <row r="5648" spans="2:2" x14ac:dyDescent="0.25">
      <c r="B5648" s="8"/>
    </row>
    <row r="5649" spans="2:2" x14ac:dyDescent="0.25">
      <c r="B5649" s="8"/>
    </row>
    <row r="5650" spans="2:2" x14ac:dyDescent="0.25">
      <c r="B5650" s="8"/>
    </row>
    <row r="5651" spans="2:2" x14ac:dyDescent="0.25">
      <c r="B5651" s="8"/>
    </row>
    <row r="5652" spans="2:2" x14ac:dyDescent="0.25">
      <c r="B5652" s="8"/>
    </row>
    <row r="5653" spans="2:2" x14ac:dyDescent="0.25">
      <c r="B5653" s="8"/>
    </row>
    <row r="5654" spans="2:2" x14ac:dyDescent="0.25">
      <c r="B5654" s="8"/>
    </row>
    <row r="5655" spans="2:2" x14ac:dyDescent="0.25">
      <c r="B5655" s="8"/>
    </row>
    <row r="5656" spans="2:2" x14ac:dyDescent="0.25">
      <c r="B5656" s="8"/>
    </row>
    <row r="5657" spans="2:2" x14ac:dyDescent="0.25">
      <c r="B5657" s="8"/>
    </row>
    <row r="5658" spans="2:2" x14ac:dyDescent="0.25">
      <c r="B5658" s="8"/>
    </row>
    <row r="5659" spans="2:2" x14ac:dyDescent="0.25">
      <c r="B5659" s="8"/>
    </row>
    <row r="5660" spans="2:2" x14ac:dyDescent="0.25">
      <c r="B5660" s="8"/>
    </row>
    <row r="5661" spans="2:2" x14ac:dyDescent="0.25">
      <c r="B5661" s="8"/>
    </row>
    <row r="5662" spans="2:2" x14ac:dyDescent="0.25">
      <c r="B5662" s="8"/>
    </row>
    <row r="5663" spans="2:2" x14ac:dyDescent="0.25">
      <c r="B5663" s="8"/>
    </row>
    <row r="5664" spans="2:2" x14ac:dyDescent="0.25">
      <c r="B5664" s="8"/>
    </row>
    <row r="5665" spans="2:2" x14ac:dyDescent="0.25">
      <c r="B5665" s="8"/>
    </row>
    <row r="5666" spans="2:2" x14ac:dyDescent="0.25">
      <c r="B5666" s="8"/>
    </row>
    <row r="5667" spans="2:2" x14ac:dyDescent="0.25">
      <c r="B5667" s="8"/>
    </row>
    <row r="5668" spans="2:2" x14ac:dyDescent="0.25">
      <c r="B5668" s="8"/>
    </row>
    <row r="5669" spans="2:2" x14ac:dyDescent="0.25">
      <c r="B5669" s="8"/>
    </row>
    <row r="5670" spans="2:2" x14ac:dyDescent="0.25">
      <c r="B5670" s="8"/>
    </row>
    <row r="5671" spans="2:2" x14ac:dyDescent="0.25">
      <c r="B5671" s="8"/>
    </row>
    <row r="5672" spans="2:2" x14ac:dyDescent="0.25">
      <c r="B5672" s="8"/>
    </row>
    <row r="5673" spans="2:2" x14ac:dyDescent="0.25">
      <c r="B5673" s="8"/>
    </row>
    <row r="5674" spans="2:2" x14ac:dyDescent="0.25">
      <c r="B5674" s="8"/>
    </row>
    <row r="5675" spans="2:2" x14ac:dyDescent="0.25">
      <c r="B5675" s="8"/>
    </row>
    <row r="5676" spans="2:2" x14ac:dyDescent="0.25">
      <c r="B5676" s="8"/>
    </row>
    <row r="5677" spans="2:2" x14ac:dyDescent="0.25">
      <c r="B5677" s="8"/>
    </row>
    <row r="5678" spans="2:2" x14ac:dyDescent="0.25">
      <c r="B5678" s="8"/>
    </row>
    <row r="5679" spans="2:2" x14ac:dyDescent="0.25">
      <c r="B5679" s="8"/>
    </row>
    <row r="5680" spans="2:2" x14ac:dyDescent="0.25">
      <c r="B5680" s="8"/>
    </row>
    <row r="5681" spans="2:2" x14ac:dyDescent="0.25">
      <c r="B5681" s="8"/>
    </row>
    <row r="5682" spans="2:2" x14ac:dyDescent="0.25">
      <c r="B5682" s="8"/>
    </row>
    <row r="5683" spans="2:2" x14ac:dyDescent="0.25">
      <c r="B5683" s="8"/>
    </row>
    <row r="5684" spans="2:2" x14ac:dyDescent="0.25">
      <c r="B5684" s="8"/>
    </row>
    <row r="5685" spans="2:2" x14ac:dyDescent="0.25">
      <c r="B5685" s="8"/>
    </row>
    <row r="5686" spans="2:2" x14ac:dyDescent="0.25">
      <c r="B5686" s="8"/>
    </row>
    <row r="5687" spans="2:2" x14ac:dyDescent="0.25">
      <c r="B5687" s="8"/>
    </row>
    <row r="5688" spans="2:2" x14ac:dyDescent="0.25">
      <c r="B5688" s="8"/>
    </row>
    <row r="5689" spans="2:2" x14ac:dyDescent="0.25">
      <c r="B5689" s="8"/>
    </row>
    <row r="5690" spans="2:2" x14ac:dyDescent="0.25">
      <c r="B5690" s="8"/>
    </row>
    <row r="5691" spans="2:2" x14ac:dyDescent="0.25">
      <c r="B5691" s="8"/>
    </row>
    <row r="5692" spans="2:2" x14ac:dyDescent="0.25">
      <c r="B5692" s="8"/>
    </row>
    <row r="5693" spans="2:2" x14ac:dyDescent="0.25">
      <c r="B5693" s="8"/>
    </row>
    <row r="5694" spans="2:2" x14ac:dyDescent="0.25">
      <c r="B5694" s="8"/>
    </row>
    <row r="5695" spans="2:2" x14ac:dyDescent="0.25">
      <c r="B5695" s="8"/>
    </row>
    <row r="5696" spans="2:2" x14ac:dyDescent="0.25">
      <c r="B5696" s="8"/>
    </row>
    <row r="5697" spans="2:2" x14ac:dyDescent="0.25">
      <c r="B5697" s="8"/>
    </row>
    <row r="5698" spans="2:2" x14ac:dyDescent="0.25">
      <c r="B5698" s="8"/>
    </row>
    <row r="5699" spans="2:2" x14ac:dyDescent="0.25">
      <c r="B5699" s="8"/>
    </row>
    <row r="5700" spans="2:2" x14ac:dyDescent="0.25">
      <c r="B5700" s="8"/>
    </row>
    <row r="5701" spans="2:2" x14ac:dyDescent="0.25">
      <c r="B5701" s="8"/>
    </row>
    <row r="5702" spans="2:2" x14ac:dyDescent="0.25">
      <c r="B5702" s="8"/>
    </row>
    <row r="5703" spans="2:2" x14ac:dyDescent="0.25">
      <c r="B5703" s="8"/>
    </row>
    <row r="5704" spans="2:2" x14ac:dyDescent="0.25">
      <c r="B5704" s="8"/>
    </row>
    <row r="5705" spans="2:2" x14ac:dyDescent="0.25">
      <c r="B5705" s="8"/>
    </row>
    <row r="5706" spans="2:2" x14ac:dyDescent="0.25">
      <c r="B5706" s="8"/>
    </row>
    <row r="5707" spans="2:2" x14ac:dyDescent="0.25">
      <c r="B5707" s="8"/>
    </row>
    <row r="5708" spans="2:2" x14ac:dyDescent="0.25">
      <c r="B5708" s="8"/>
    </row>
    <row r="5709" spans="2:2" x14ac:dyDescent="0.25">
      <c r="B5709" s="8"/>
    </row>
    <row r="5710" spans="2:2" x14ac:dyDescent="0.25">
      <c r="B5710" s="8"/>
    </row>
    <row r="5711" spans="2:2" x14ac:dyDescent="0.25">
      <c r="B5711" s="8"/>
    </row>
    <row r="5712" spans="2:2" x14ac:dyDescent="0.25">
      <c r="B5712" s="8"/>
    </row>
    <row r="5713" spans="2:2" x14ac:dyDescent="0.25">
      <c r="B5713" s="8"/>
    </row>
    <row r="5714" spans="2:2" x14ac:dyDescent="0.25">
      <c r="B5714" s="8"/>
    </row>
    <row r="5715" spans="2:2" x14ac:dyDescent="0.25">
      <c r="B5715" s="8"/>
    </row>
    <row r="5716" spans="2:2" x14ac:dyDescent="0.25">
      <c r="B5716" s="8"/>
    </row>
    <row r="5717" spans="2:2" x14ac:dyDescent="0.25">
      <c r="B5717" s="8"/>
    </row>
    <row r="5718" spans="2:2" x14ac:dyDescent="0.25">
      <c r="B5718" s="8"/>
    </row>
    <row r="5719" spans="2:2" x14ac:dyDescent="0.25">
      <c r="B5719" s="8"/>
    </row>
    <row r="5720" spans="2:2" x14ac:dyDescent="0.25">
      <c r="B5720" s="8"/>
    </row>
    <row r="5721" spans="2:2" x14ac:dyDescent="0.25">
      <c r="B5721" s="8"/>
    </row>
    <row r="5722" spans="2:2" x14ac:dyDescent="0.25">
      <c r="B5722" s="8"/>
    </row>
    <row r="5723" spans="2:2" x14ac:dyDescent="0.25">
      <c r="B5723" s="8"/>
    </row>
    <row r="5724" spans="2:2" x14ac:dyDescent="0.25">
      <c r="B5724" s="8"/>
    </row>
    <row r="5725" spans="2:2" x14ac:dyDescent="0.25">
      <c r="B5725" s="8"/>
    </row>
    <row r="5726" spans="2:2" x14ac:dyDescent="0.25">
      <c r="B5726" s="8"/>
    </row>
    <row r="5727" spans="2:2" x14ac:dyDescent="0.25">
      <c r="B5727" s="8"/>
    </row>
    <row r="5728" spans="2:2" x14ac:dyDescent="0.25">
      <c r="B5728" s="8"/>
    </row>
    <row r="5729" spans="2:2" x14ac:dyDescent="0.25">
      <c r="B5729" s="8"/>
    </row>
    <row r="5730" spans="2:2" x14ac:dyDescent="0.25">
      <c r="B5730" s="8"/>
    </row>
    <row r="5731" spans="2:2" x14ac:dyDescent="0.25">
      <c r="B5731" s="8"/>
    </row>
    <row r="5732" spans="2:2" x14ac:dyDescent="0.25">
      <c r="B5732" s="8"/>
    </row>
    <row r="5733" spans="2:2" x14ac:dyDescent="0.25">
      <c r="B5733" s="8"/>
    </row>
    <row r="5734" spans="2:2" x14ac:dyDescent="0.25">
      <c r="B5734" s="8"/>
    </row>
    <row r="5735" spans="2:2" x14ac:dyDescent="0.25">
      <c r="B5735" s="8"/>
    </row>
    <row r="5736" spans="2:2" x14ac:dyDescent="0.25">
      <c r="B5736" s="8"/>
    </row>
    <row r="5737" spans="2:2" x14ac:dyDescent="0.25">
      <c r="B5737" s="8"/>
    </row>
    <row r="5738" spans="2:2" x14ac:dyDescent="0.25">
      <c r="B5738" s="8"/>
    </row>
    <row r="5739" spans="2:2" x14ac:dyDescent="0.25">
      <c r="B5739" s="8"/>
    </row>
    <row r="5740" spans="2:2" x14ac:dyDescent="0.25">
      <c r="B5740" s="8"/>
    </row>
    <row r="5741" spans="2:2" x14ac:dyDescent="0.25">
      <c r="B5741" s="8"/>
    </row>
    <row r="5742" spans="2:2" x14ac:dyDescent="0.25">
      <c r="B5742" s="8"/>
    </row>
    <row r="5743" spans="2:2" x14ac:dyDescent="0.25">
      <c r="B5743" s="8"/>
    </row>
    <row r="5744" spans="2:2" x14ac:dyDescent="0.25">
      <c r="B5744" s="8"/>
    </row>
    <row r="5745" spans="2:2" x14ac:dyDescent="0.25">
      <c r="B5745" s="8"/>
    </row>
    <row r="5746" spans="2:2" x14ac:dyDescent="0.25">
      <c r="B5746" s="8"/>
    </row>
    <row r="5747" spans="2:2" x14ac:dyDescent="0.25">
      <c r="B5747" s="8"/>
    </row>
    <row r="5748" spans="2:2" x14ac:dyDescent="0.25">
      <c r="B5748" s="8"/>
    </row>
    <row r="5749" spans="2:2" x14ac:dyDescent="0.25">
      <c r="B5749" s="8"/>
    </row>
    <row r="5750" spans="2:2" x14ac:dyDescent="0.25">
      <c r="B5750" s="8"/>
    </row>
    <row r="5751" spans="2:2" x14ac:dyDescent="0.25">
      <c r="B5751" s="8"/>
    </row>
    <row r="5752" spans="2:2" x14ac:dyDescent="0.25">
      <c r="B5752" s="8"/>
    </row>
    <row r="5753" spans="2:2" x14ac:dyDescent="0.25">
      <c r="B5753" s="8"/>
    </row>
    <row r="5754" spans="2:2" x14ac:dyDescent="0.25">
      <c r="B5754" s="8"/>
    </row>
    <row r="5755" spans="2:2" x14ac:dyDescent="0.25">
      <c r="B5755" s="8"/>
    </row>
    <row r="5756" spans="2:2" x14ac:dyDescent="0.25">
      <c r="B5756" s="8"/>
    </row>
    <row r="5757" spans="2:2" x14ac:dyDescent="0.25">
      <c r="B5757" s="8"/>
    </row>
    <row r="5758" spans="2:2" x14ac:dyDescent="0.25">
      <c r="B5758" s="8"/>
    </row>
    <row r="5759" spans="2:2" x14ac:dyDescent="0.25">
      <c r="B5759" s="8"/>
    </row>
    <row r="5760" spans="2:2" x14ac:dyDescent="0.25">
      <c r="B5760" s="8"/>
    </row>
    <row r="5761" spans="2:2" x14ac:dyDescent="0.25">
      <c r="B5761" s="8"/>
    </row>
    <row r="5762" spans="2:2" x14ac:dyDescent="0.25">
      <c r="B5762" s="8"/>
    </row>
    <row r="5763" spans="2:2" x14ac:dyDescent="0.25">
      <c r="B5763" s="8"/>
    </row>
    <row r="5764" spans="2:2" x14ac:dyDescent="0.25">
      <c r="B5764" s="8"/>
    </row>
    <row r="5765" spans="2:2" x14ac:dyDescent="0.25">
      <c r="B5765" s="8"/>
    </row>
    <row r="5766" spans="2:2" x14ac:dyDescent="0.25">
      <c r="B5766" s="8"/>
    </row>
    <row r="5767" spans="2:2" x14ac:dyDescent="0.25">
      <c r="B5767" s="8"/>
    </row>
    <row r="5768" spans="2:2" x14ac:dyDescent="0.25">
      <c r="B5768" s="8"/>
    </row>
    <row r="5769" spans="2:2" x14ac:dyDescent="0.25">
      <c r="B5769" s="8"/>
    </row>
    <row r="5770" spans="2:2" x14ac:dyDescent="0.25">
      <c r="B5770" s="8"/>
    </row>
    <row r="5771" spans="2:2" x14ac:dyDescent="0.25">
      <c r="B5771" s="8"/>
    </row>
    <row r="5772" spans="2:2" x14ac:dyDescent="0.25">
      <c r="B5772" s="8"/>
    </row>
    <row r="5773" spans="2:2" x14ac:dyDescent="0.25">
      <c r="B5773" s="8"/>
    </row>
    <row r="5774" spans="2:2" x14ac:dyDescent="0.25">
      <c r="B5774" s="8"/>
    </row>
    <row r="5775" spans="2:2" x14ac:dyDescent="0.25">
      <c r="B5775" s="8"/>
    </row>
    <row r="5776" spans="2:2" x14ac:dyDescent="0.25">
      <c r="B5776" s="8"/>
    </row>
    <row r="5777" spans="2:2" x14ac:dyDescent="0.25">
      <c r="B5777" s="8"/>
    </row>
    <row r="5778" spans="2:2" x14ac:dyDescent="0.25">
      <c r="B5778" s="8"/>
    </row>
    <row r="5779" spans="2:2" x14ac:dyDescent="0.25">
      <c r="B5779" s="8"/>
    </row>
    <row r="5780" spans="2:2" x14ac:dyDescent="0.25">
      <c r="B5780" s="8"/>
    </row>
    <row r="5781" spans="2:2" x14ac:dyDescent="0.25">
      <c r="B5781" s="8"/>
    </row>
    <row r="5782" spans="2:2" x14ac:dyDescent="0.25">
      <c r="B5782" s="8"/>
    </row>
    <row r="5783" spans="2:2" x14ac:dyDescent="0.25">
      <c r="B5783" s="8"/>
    </row>
    <row r="5784" spans="2:2" x14ac:dyDescent="0.25">
      <c r="B5784" s="8"/>
    </row>
    <row r="5785" spans="2:2" x14ac:dyDescent="0.25">
      <c r="B5785" s="8"/>
    </row>
    <row r="5786" spans="2:2" x14ac:dyDescent="0.25">
      <c r="B5786" s="8"/>
    </row>
    <row r="5787" spans="2:2" x14ac:dyDescent="0.25">
      <c r="B5787" s="8"/>
    </row>
    <row r="5788" spans="2:2" x14ac:dyDescent="0.25">
      <c r="B5788" s="8"/>
    </row>
    <row r="5789" spans="2:2" x14ac:dyDescent="0.25">
      <c r="B5789" s="8"/>
    </row>
    <row r="5790" spans="2:2" x14ac:dyDescent="0.25">
      <c r="B5790" s="8"/>
    </row>
    <row r="5791" spans="2:2" x14ac:dyDescent="0.25">
      <c r="B5791" s="8"/>
    </row>
    <row r="5792" spans="2:2" x14ac:dyDescent="0.25">
      <c r="B5792" s="8"/>
    </row>
    <row r="5793" spans="2:2" x14ac:dyDescent="0.25">
      <c r="B5793" s="8"/>
    </row>
    <row r="5794" spans="2:2" x14ac:dyDescent="0.25">
      <c r="B5794" s="8"/>
    </row>
    <row r="5795" spans="2:2" x14ac:dyDescent="0.25">
      <c r="B5795" s="8"/>
    </row>
    <row r="5796" spans="2:2" x14ac:dyDescent="0.25">
      <c r="B5796" s="8"/>
    </row>
    <row r="5797" spans="2:2" x14ac:dyDescent="0.25">
      <c r="B5797" s="8"/>
    </row>
    <row r="5798" spans="2:2" x14ac:dyDescent="0.25">
      <c r="B5798" s="8"/>
    </row>
    <row r="5799" spans="2:2" x14ac:dyDescent="0.25">
      <c r="B5799" s="8"/>
    </row>
    <row r="5800" spans="2:2" x14ac:dyDescent="0.25">
      <c r="B5800" s="8"/>
    </row>
    <row r="5801" spans="2:2" x14ac:dyDescent="0.25">
      <c r="B5801" s="8"/>
    </row>
    <row r="5802" spans="2:2" x14ac:dyDescent="0.25">
      <c r="B5802" s="8"/>
    </row>
    <row r="5803" spans="2:2" x14ac:dyDescent="0.25">
      <c r="B5803" s="8"/>
    </row>
    <row r="5804" spans="2:2" x14ac:dyDescent="0.25">
      <c r="B5804" s="8"/>
    </row>
    <row r="5805" spans="2:2" x14ac:dyDescent="0.25">
      <c r="B5805" s="8"/>
    </row>
    <row r="5806" spans="2:2" x14ac:dyDescent="0.25">
      <c r="B5806" s="8"/>
    </row>
    <row r="5807" spans="2:2" x14ac:dyDescent="0.25">
      <c r="B5807" s="8"/>
    </row>
    <row r="5808" spans="2:2" x14ac:dyDescent="0.25">
      <c r="B5808" s="8"/>
    </row>
    <row r="5809" spans="2:2" x14ac:dyDescent="0.25">
      <c r="B5809" s="8"/>
    </row>
    <row r="5810" spans="2:2" x14ac:dyDescent="0.25">
      <c r="B5810" s="8"/>
    </row>
    <row r="5811" spans="2:2" x14ac:dyDescent="0.25">
      <c r="B5811" s="8"/>
    </row>
    <row r="5812" spans="2:2" x14ac:dyDescent="0.25">
      <c r="B5812" s="8"/>
    </row>
    <row r="5813" spans="2:2" x14ac:dyDescent="0.25">
      <c r="B5813" s="8"/>
    </row>
    <row r="5814" spans="2:2" x14ac:dyDescent="0.25">
      <c r="B5814" s="8"/>
    </row>
    <row r="5815" spans="2:2" x14ac:dyDescent="0.25">
      <c r="B5815" s="8"/>
    </row>
    <row r="5816" spans="2:2" x14ac:dyDescent="0.25">
      <c r="B5816" s="8"/>
    </row>
    <row r="5817" spans="2:2" x14ac:dyDescent="0.25">
      <c r="B5817" s="8"/>
    </row>
    <row r="5818" spans="2:2" x14ac:dyDescent="0.25">
      <c r="B5818" s="8"/>
    </row>
    <row r="5819" spans="2:2" x14ac:dyDescent="0.25">
      <c r="B5819" s="8"/>
    </row>
    <row r="5820" spans="2:2" x14ac:dyDescent="0.25">
      <c r="B5820" s="8"/>
    </row>
    <row r="5821" spans="2:2" x14ac:dyDescent="0.25">
      <c r="B5821" s="8"/>
    </row>
    <row r="5822" spans="2:2" x14ac:dyDescent="0.25">
      <c r="B5822" s="8"/>
    </row>
    <row r="5823" spans="2:2" x14ac:dyDescent="0.25">
      <c r="B5823" s="8"/>
    </row>
    <row r="5824" spans="2:2" x14ac:dyDescent="0.25">
      <c r="B5824" s="8"/>
    </row>
    <row r="5825" spans="2:2" x14ac:dyDescent="0.25">
      <c r="B5825" s="8"/>
    </row>
    <row r="5826" spans="2:2" x14ac:dyDescent="0.25">
      <c r="B5826" s="8"/>
    </row>
    <row r="5827" spans="2:2" x14ac:dyDescent="0.25">
      <c r="B5827" s="8"/>
    </row>
    <row r="5828" spans="2:2" x14ac:dyDescent="0.25">
      <c r="B5828" s="8"/>
    </row>
    <row r="5829" spans="2:2" x14ac:dyDescent="0.25">
      <c r="B5829" s="8"/>
    </row>
    <row r="5830" spans="2:2" x14ac:dyDescent="0.25">
      <c r="B5830" s="8"/>
    </row>
    <row r="5831" spans="2:2" x14ac:dyDescent="0.25">
      <c r="B5831" s="8"/>
    </row>
    <row r="5832" spans="2:2" x14ac:dyDescent="0.25">
      <c r="B5832" s="8"/>
    </row>
    <row r="5833" spans="2:2" x14ac:dyDescent="0.25">
      <c r="B5833" s="8"/>
    </row>
    <row r="5834" spans="2:2" x14ac:dyDescent="0.25">
      <c r="B5834" s="8"/>
    </row>
    <row r="5835" spans="2:2" x14ac:dyDescent="0.25">
      <c r="B5835" s="8"/>
    </row>
    <row r="5836" spans="2:2" x14ac:dyDescent="0.25">
      <c r="B5836" s="8"/>
    </row>
    <row r="5837" spans="2:2" x14ac:dyDescent="0.25">
      <c r="B5837" s="8"/>
    </row>
    <row r="5838" spans="2:2" x14ac:dyDescent="0.25">
      <c r="B5838" s="8"/>
    </row>
    <row r="5839" spans="2:2" x14ac:dyDescent="0.25">
      <c r="B5839" s="8"/>
    </row>
    <row r="5840" spans="2:2" x14ac:dyDescent="0.25">
      <c r="B5840" s="8"/>
    </row>
    <row r="5841" spans="2:2" x14ac:dyDescent="0.25">
      <c r="B5841" s="8"/>
    </row>
    <row r="5842" spans="2:2" x14ac:dyDescent="0.25">
      <c r="B5842" s="8"/>
    </row>
    <row r="5843" spans="2:2" x14ac:dyDescent="0.25">
      <c r="B5843" s="8"/>
    </row>
    <row r="5844" spans="2:2" x14ac:dyDescent="0.25">
      <c r="B5844" s="8"/>
    </row>
    <row r="5845" spans="2:2" x14ac:dyDescent="0.25">
      <c r="B5845" s="8"/>
    </row>
    <row r="5846" spans="2:2" x14ac:dyDescent="0.25">
      <c r="B5846" s="8"/>
    </row>
    <row r="5847" spans="2:2" x14ac:dyDescent="0.25">
      <c r="B5847" s="8"/>
    </row>
    <row r="5848" spans="2:2" x14ac:dyDescent="0.25">
      <c r="B5848" s="8"/>
    </row>
    <row r="5849" spans="2:2" x14ac:dyDescent="0.25">
      <c r="B5849" s="8"/>
    </row>
    <row r="5850" spans="2:2" x14ac:dyDescent="0.25">
      <c r="B5850" s="8"/>
    </row>
    <row r="5851" spans="2:2" x14ac:dyDescent="0.25">
      <c r="B5851" s="8"/>
    </row>
    <row r="5852" spans="2:2" x14ac:dyDescent="0.25">
      <c r="B5852" s="8"/>
    </row>
    <row r="5853" spans="2:2" x14ac:dyDescent="0.25">
      <c r="B5853" s="8"/>
    </row>
    <row r="5854" spans="2:2" x14ac:dyDescent="0.25">
      <c r="B5854" s="8"/>
    </row>
    <row r="5855" spans="2:2" x14ac:dyDescent="0.25">
      <c r="B5855" s="8"/>
    </row>
    <row r="5856" spans="2:2" x14ac:dyDescent="0.25">
      <c r="B5856" s="8"/>
    </row>
    <row r="5857" spans="2:2" x14ac:dyDescent="0.25">
      <c r="B5857" s="8"/>
    </row>
    <row r="5858" spans="2:2" x14ac:dyDescent="0.25">
      <c r="B5858" s="8"/>
    </row>
    <row r="5859" spans="2:2" x14ac:dyDescent="0.25">
      <c r="B5859" s="8"/>
    </row>
    <row r="5860" spans="2:2" x14ac:dyDescent="0.25">
      <c r="B5860" s="8"/>
    </row>
    <row r="5861" spans="2:2" x14ac:dyDescent="0.25">
      <c r="B5861" s="8"/>
    </row>
    <row r="5862" spans="2:2" x14ac:dyDescent="0.25">
      <c r="B5862" s="8"/>
    </row>
    <row r="5863" spans="2:2" x14ac:dyDescent="0.25">
      <c r="B5863" s="8"/>
    </row>
    <row r="5864" spans="2:2" x14ac:dyDescent="0.25">
      <c r="B5864" s="8"/>
    </row>
    <row r="5865" spans="2:2" x14ac:dyDescent="0.25">
      <c r="B5865" s="8"/>
    </row>
    <row r="5866" spans="2:2" x14ac:dyDescent="0.25">
      <c r="B5866" s="8"/>
    </row>
    <row r="5867" spans="2:2" x14ac:dyDescent="0.25">
      <c r="B5867" s="8"/>
    </row>
    <row r="5868" spans="2:2" x14ac:dyDescent="0.25">
      <c r="B5868" s="8"/>
    </row>
    <row r="5869" spans="2:2" x14ac:dyDescent="0.25">
      <c r="B5869" s="8"/>
    </row>
    <row r="5870" spans="2:2" x14ac:dyDescent="0.25">
      <c r="B5870" s="8"/>
    </row>
    <row r="5871" spans="2:2" x14ac:dyDescent="0.25">
      <c r="B5871" s="8"/>
    </row>
    <row r="5872" spans="2:2" x14ac:dyDescent="0.25">
      <c r="B5872" s="8"/>
    </row>
    <row r="5873" spans="2:2" x14ac:dyDescent="0.25">
      <c r="B5873" s="8"/>
    </row>
    <row r="5874" spans="2:2" x14ac:dyDescent="0.25">
      <c r="B5874" s="8"/>
    </row>
    <row r="5875" spans="2:2" x14ac:dyDescent="0.25">
      <c r="B5875" s="8"/>
    </row>
    <row r="5876" spans="2:2" x14ac:dyDescent="0.25">
      <c r="B5876" s="8"/>
    </row>
    <row r="5877" spans="2:2" x14ac:dyDescent="0.25">
      <c r="B5877" s="8"/>
    </row>
    <row r="5878" spans="2:2" x14ac:dyDescent="0.25">
      <c r="B5878" s="8"/>
    </row>
    <row r="5879" spans="2:2" x14ac:dyDescent="0.25">
      <c r="B5879" s="8"/>
    </row>
    <row r="5880" spans="2:2" x14ac:dyDescent="0.25">
      <c r="B5880" s="8"/>
    </row>
    <row r="5881" spans="2:2" x14ac:dyDescent="0.25">
      <c r="B5881" s="8"/>
    </row>
    <row r="5882" spans="2:2" x14ac:dyDescent="0.25">
      <c r="B5882" s="8"/>
    </row>
    <row r="5883" spans="2:2" x14ac:dyDescent="0.25">
      <c r="B5883" s="8"/>
    </row>
    <row r="5884" spans="2:2" x14ac:dyDescent="0.25">
      <c r="B5884" s="8"/>
    </row>
    <row r="5885" spans="2:2" x14ac:dyDescent="0.25">
      <c r="B5885" s="8"/>
    </row>
    <row r="5886" spans="2:2" x14ac:dyDescent="0.25">
      <c r="B5886" s="8"/>
    </row>
    <row r="5887" spans="2:2" x14ac:dyDescent="0.25">
      <c r="B5887" s="8"/>
    </row>
    <row r="5888" spans="2:2" x14ac:dyDescent="0.25">
      <c r="B5888" s="8"/>
    </row>
    <row r="5889" spans="2:2" x14ac:dyDescent="0.25">
      <c r="B5889" s="8"/>
    </row>
    <row r="5890" spans="2:2" x14ac:dyDescent="0.25">
      <c r="B5890" s="8"/>
    </row>
    <row r="5891" spans="2:2" x14ac:dyDescent="0.25">
      <c r="B5891" s="8"/>
    </row>
    <row r="5892" spans="2:2" x14ac:dyDescent="0.25">
      <c r="B5892" s="8"/>
    </row>
    <row r="5893" spans="2:2" x14ac:dyDescent="0.25">
      <c r="B5893" s="8"/>
    </row>
    <row r="5894" spans="2:2" x14ac:dyDescent="0.25">
      <c r="B5894" s="8"/>
    </row>
    <row r="5895" spans="2:2" x14ac:dyDescent="0.25">
      <c r="B5895" s="8"/>
    </row>
    <row r="5896" spans="2:2" x14ac:dyDescent="0.25">
      <c r="B5896" s="8"/>
    </row>
    <row r="5897" spans="2:2" x14ac:dyDescent="0.25">
      <c r="B5897" s="8"/>
    </row>
    <row r="5898" spans="2:2" x14ac:dyDescent="0.25">
      <c r="B5898" s="8"/>
    </row>
    <row r="5899" spans="2:2" x14ac:dyDescent="0.25">
      <c r="B5899" s="8"/>
    </row>
    <row r="5900" spans="2:2" x14ac:dyDescent="0.25">
      <c r="B5900" s="8"/>
    </row>
    <row r="5901" spans="2:2" x14ac:dyDescent="0.25">
      <c r="B5901" s="8"/>
    </row>
    <row r="5902" spans="2:2" x14ac:dyDescent="0.25">
      <c r="B5902" s="8"/>
    </row>
    <row r="5903" spans="2:2" x14ac:dyDescent="0.25">
      <c r="B5903" s="8"/>
    </row>
    <row r="5904" spans="2:2" x14ac:dyDescent="0.25">
      <c r="B5904" s="8"/>
    </row>
    <row r="5905" spans="2:2" x14ac:dyDescent="0.25">
      <c r="B5905" s="8"/>
    </row>
    <row r="5906" spans="2:2" x14ac:dyDescent="0.25">
      <c r="B5906" s="8"/>
    </row>
    <row r="5907" spans="2:2" x14ac:dyDescent="0.25">
      <c r="B5907" s="8"/>
    </row>
    <row r="5908" spans="2:2" x14ac:dyDescent="0.25">
      <c r="B5908" s="8"/>
    </row>
    <row r="5909" spans="2:2" x14ac:dyDescent="0.25">
      <c r="B5909" s="8"/>
    </row>
    <row r="5910" spans="2:2" x14ac:dyDescent="0.25">
      <c r="B5910" s="8"/>
    </row>
    <row r="5911" spans="2:2" x14ac:dyDescent="0.25">
      <c r="B5911" s="8"/>
    </row>
    <row r="5912" spans="2:2" x14ac:dyDescent="0.25">
      <c r="B5912" s="8"/>
    </row>
    <row r="5913" spans="2:2" x14ac:dyDescent="0.25">
      <c r="B5913" s="8"/>
    </row>
    <row r="5914" spans="2:2" x14ac:dyDescent="0.25">
      <c r="B5914" s="8"/>
    </row>
    <row r="5915" spans="2:2" x14ac:dyDescent="0.25">
      <c r="B5915" s="8"/>
    </row>
    <row r="5916" spans="2:2" x14ac:dyDescent="0.25">
      <c r="B5916" s="8"/>
    </row>
    <row r="5917" spans="2:2" x14ac:dyDescent="0.25">
      <c r="B5917" s="8"/>
    </row>
    <row r="5918" spans="2:2" x14ac:dyDescent="0.25">
      <c r="B5918" s="8"/>
    </row>
    <row r="5919" spans="2:2" x14ac:dyDescent="0.25">
      <c r="B5919" s="8"/>
    </row>
    <row r="5920" spans="2:2" x14ac:dyDescent="0.25">
      <c r="B5920" s="8"/>
    </row>
    <row r="5921" spans="2:2" x14ac:dyDescent="0.25">
      <c r="B5921" s="8"/>
    </row>
    <row r="5922" spans="2:2" x14ac:dyDescent="0.25">
      <c r="B5922" s="8"/>
    </row>
    <row r="5923" spans="2:2" x14ac:dyDescent="0.25">
      <c r="B5923" s="8"/>
    </row>
    <row r="5924" spans="2:2" x14ac:dyDescent="0.25">
      <c r="B5924" s="8"/>
    </row>
    <row r="5925" spans="2:2" x14ac:dyDescent="0.25">
      <c r="B5925" s="8"/>
    </row>
    <row r="5926" spans="2:2" x14ac:dyDescent="0.25">
      <c r="B5926" s="8"/>
    </row>
    <row r="5927" spans="2:2" x14ac:dyDescent="0.25">
      <c r="B5927" s="8"/>
    </row>
    <row r="5928" spans="2:2" x14ac:dyDescent="0.25">
      <c r="B5928" s="8"/>
    </row>
    <row r="5929" spans="2:2" x14ac:dyDescent="0.25">
      <c r="B5929" s="8"/>
    </row>
    <row r="5930" spans="2:2" x14ac:dyDescent="0.25">
      <c r="B5930" s="8"/>
    </row>
    <row r="5931" spans="2:2" x14ac:dyDescent="0.25">
      <c r="B5931" s="8"/>
    </row>
    <row r="5932" spans="2:2" x14ac:dyDescent="0.25">
      <c r="B5932" s="8"/>
    </row>
    <row r="5933" spans="2:2" x14ac:dyDescent="0.25">
      <c r="B5933" s="8"/>
    </row>
    <row r="5934" spans="2:2" x14ac:dyDescent="0.25">
      <c r="B5934" s="8"/>
    </row>
    <row r="5935" spans="2:2" x14ac:dyDescent="0.25">
      <c r="B5935" s="8"/>
    </row>
    <row r="5936" spans="2:2" x14ac:dyDescent="0.25">
      <c r="B5936" s="8"/>
    </row>
    <row r="5937" spans="2:2" x14ac:dyDescent="0.25">
      <c r="B5937" s="8"/>
    </row>
    <row r="5938" spans="2:2" x14ac:dyDescent="0.25">
      <c r="B5938" s="8"/>
    </row>
    <row r="5939" spans="2:2" x14ac:dyDescent="0.25">
      <c r="B5939" s="8"/>
    </row>
    <row r="5940" spans="2:2" x14ac:dyDescent="0.25">
      <c r="B5940" s="8"/>
    </row>
    <row r="5941" spans="2:2" x14ac:dyDescent="0.25">
      <c r="B5941" s="8"/>
    </row>
    <row r="5942" spans="2:2" x14ac:dyDescent="0.25">
      <c r="B5942" s="8"/>
    </row>
    <row r="5943" spans="2:2" x14ac:dyDescent="0.25">
      <c r="B5943" s="8"/>
    </row>
    <row r="5944" spans="2:2" x14ac:dyDescent="0.25">
      <c r="B5944" s="8"/>
    </row>
    <row r="5945" spans="2:2" x14ac:dyDescent="0.25">
      <c r="B5945" s="8"/>
    </row>
    <row r="5946" spans="2:2" x14ac:dyDescent="0.25">
      <c r="B5946" s="8"/>
    </row>
    <row r="5947" spans="2:2" x14ac:dyDescent="0.25">
      <c r="B5947" s="8"/>
    </row>
    <row r="5948" spans="2:2" x14ac:dyDescent="0.25">
      <c r="B5948" s="8"/>
    </row>
    <row r="5949" spans="2:2" x14ac:dyDescent="0.25">
      <c r="B5949" s="8"/>
    </row>
    <row r="5950" spans="2:2" x14ac:dyDescent="0.25">
      <c r="B5950" s="8"/>
    </row>
    <row r="5951" spans="2:2" x14ac:dyDescent="0.25">
      <c r="B5951" s="8"/>
    </row>
    <row r="5952" spans="2:2" x14ac:dyDescent="0.25">
      <c r="B5952" s="8"/>
    </row>
    <row r="5953" spans="2:2" x14ac:dyDescent="0.25">
      <c r="B5953" s="8"/>
    </row>
    <row r="5954" spans="2:2" x14ac:dyDescent="0.25">
      <c r="B5954" s="8"/>
    </row>
    <row r="5955" spans="2:2" x14ac:dyDescent="0.25">
      <c r="B5955" s="8"/>
    </row>
    <row r="5956" spans="2:2" x14ac:dyDescent="0.25">
      <c r="B5956" s="8"/>
    </row>
    <row r="5957" spans="2:2" x14ac:dyDescent="0.25">
      <c r="B5957" s="8"/>
    </row>
    <row r="5958" spans="2:2" x14ac:dyDescent="0.25">
      <c r="B5958" s="8"/>
    </row>
    <row r="5959" spans="2:2" x14ac:dyDescent="0.25">
      <c r="B5959" s="8"/>
    </row>
    <row r="5960" spans="2:2" x14ac:dyDescent="0.25">
      <c r="B5960" s="8"/>
    </row>
    <row r="5961" spans="2:2" x14ac:dyDescent="0.25">
      <c r="B5961" s="8"/>
    </row>
    <row r="5962" spans="2:2" x14ac:dyDescent="0.25">
      <c r="B5962" s="8"/>
    </row>
    <row r="5963" spans="2:2" x14ac:dyDescent="0.25">
      <c r="B5963" s="8"/>
    </row>
    <row r="5964" spans="2:2" x14ac:dyDescent="0.25">
      <c r="B5964" s="8"/>
    </row>
    <row r="5965" spans="2:2" x14ac:dyDescent="0.25">
      <c r="B5965" s="8"/>
    </row>
    <row r="5966" spans="2:2" x14ac:dyDescent="0.25">
      <c r="B5966" s="8"/>
    </row>
    <row r="5967" spans="2:2" x14ac:dyDescent="0.25">
      <c r="B5967" s="8"/>
    </row>
    <row r="5968" spans="2:2" x14ac:dyDescent="0.25">
      <c r="B5968" s="8"/>
    </row>
    <row r="5969" spans="2:2" x14ac:dyDescent="0.25">
      <c r="B5969" s="8"/>
    </row>
    <row r="5970" spans="2:2" x14ac:dyDescent="0.25">
      <c r="B5970" s="8"/>
    </row>
    <row r="5971" spans="2:2" x14ac:dyDescent="0.25">
      <c r="B5971" s="8"/>
    </row>
    <row r="5972" spans="2:2" x14ac:dyDescent="0.25">
      <c r="B5972" s="8"/>
    </row>
    <row r="5973" spans="2:2" x14ac:dyDescent="0.25">
      <c r="B5973" s="8"/>
    </row>
    <row r="5974" spans="2:2" x14ac:dyDescent="0.25">
      <c r="B5974" s="8"/>
    </row>
    <row r="5975" spans="2:2" x14ac:dyDescent="0.25">
      <c r="B5975" s="8"/>
    </row>
    <row r="5976" spans="2:2" x14ac:dyDescent="0.25">
      <c r="B5976" s="8"/>
    </row>
    <row r="5977" spans="2:2" x14ac:dyDescent="0.25">
      <c r="B5977" s="8"/>
    </row>
    <row r="5978" spans="2:2" x14ac:dyDescent="0.25">
      <c r="B5978" s="8"/>
    </row>
    <row r="5979" spans="2:2" x14ac:dyDescent="0.25">
      <c r="B5979" s="8"/>
    </row>
    <row r="5980" spans="2:2" x14ac:dyDescent="0.25">
      <c r="B5980" s="8"/>
    </row>
    <row r="5981" spans="2:2" x14ac:dyDescent="0.25">
      <c r="B5981" s="8"/>
    </row>
    <row r="5982" spans="2:2" x14ac:dyDescent="0.25">
      <c r="B5982" s="8"/>
    </row>
    <row r="5983" spans="2:2" x14ac:dyDescent="0.25">
      <c r="B5983" s="8"/>
    </row>
    <row r="5984" spans="2:2" x14ac:dyDescent="0.25">
      <c r="B5984" s="8"/>
    </row>
    <row r="5985" spans="2:2" x14ac:dyDescent="0.25">
      <c r="B5985" s="8"/>
    </row>
    <row r="5986" spans="2:2" x14ac:dyDescent="0.25">
      <c r="B5986" s="8"/>
    </row>
    <row r="5987" spans="2:2" x14ac:dyDescent="0.25">
      <c r="B5987" s="8"/>
    </row>
    <row r="5988" spans="2:2" x14ac:dyDescent="0.25">
      <c r="B5988" s="8"/>
    </row>
    <row r="5989" spans="2:2" x14ac:dyDescent="0.25">
      <c r="B5989" s="8"/>
    </row>
    <row r="5990" spans="2:2" x14ac:dyDescent="0.25">
      <c r="B5990" s="8"/>
    </row>
    <row r="5991" spans="2:2" x14ac:dyDescent="0.25">
      <c r="B5991" s="8"/>
    </row>
    <row r="5992" spans="2:2" x14ac:dyDescent="0.25">
      <c r="B5992" s="8"/>
    </row>
    <row r="5993" spans="2:2" x14ac:dyDescent="0.25">
      <c r="B5993" s="8"/>
    </row>
    <row r="5994" spans="2:2" x14ac:dyDescent="0.25">
      <c r="B5994" s="8"/>
    </row>
    <row r="5995" spans="2:2" x14ac:dyDescent="0.25">
      <c r="B5995" s="8"/>
    </row>
    <row r="5996" spans="2:2" x14ac:dyDescent="0.25">
      <c r="B5996" s="8"/>
    </row>
    <row r="5997" spans="2:2" x14ac:dyDescent="0.25">
      <c r="B5997" s="8"/>
    </row>
    <row r="5998" spans="2:2" x14ac:dyDescent="0.25">
      <c r="B5998" s="8"/>
    </row>
    <row r="5999" spans="2:2" x14ac:dyDescent="0.25">
      <c r="B5999" s="8"/>
    </row>
    <row r="6000" spans="2:2" x14ac:dyDescent="0.25">
      <c r="B6000" s="8"/>
    </row>
    <row r="6001" spans="2:2" x14ac:dyDescent="0.25">
      <c r="B6001" s="8"/>
    </row>
    <row r="6002" spans="2:2" x14ac:dyDescent="0.25">
      <c r="B6002" s="8"/>
    </row>
    <row r="6003" spans="2:2" x14ac:dyDescent="0.25">
      <c r="B6003" s="8"/>
    </row>
    <row r="6004" spans="2:2" x14ac:dyDescent="0.25">
      <c r="B6004" s="8"/>
    </row>
    <row r="6005" spans="2:2" x14ac:dyDescent="0.25">
      <c r="B6005" s="8"/>
    </row>
    <row r="6006" spans="2:2" x14ac:dyDescent="0.25">
      <c r="B6006" s="8"/>
    </row>
    <row r="6007" spans="2:2" x14ac:dyDescent="0.25">
      <c r="B6007" s="8"/>
    </row>
    <row r="6008" spans="2:2" x14ac:dyDescent="0.25">
      <c r="B6008" s="8"/>
    </row>
    <row r="6009" spans="2:2" x14ac:dyDescent="0.25">
      <c r="B6009" s="8"/>
    </row>
    <row r="6010" spans="2:2" x14ac:dyDescent="0.25">
      <c r="B6010" s="8"/>
    </row>
    <row r="6011" spans="2:2" x14ac:dyDescent="0.25">
      <c r="B6011" s="8"/>
    </row>
    <row r="6012" spans="2:2" x14ac:dyDescent="0.25">
      <c r="B6012" s="8"/>
    </row>
    <row r="6013" spans="2:2" x14ac:dyDescent="0.25">
      <c r="B6013" s="8"/>
    </row>
    <row r="6014" spans="2:2" x14ac:dyDescent="0.25">
      <c r="B6014" s="8"/>
    </row>
    <row r="6015" spans="2:2" x14ac:dyDescent="0.25">
      <c r="B6015" s="8"/>
    </row>
    <row r="6016" spans="2:2" x14ac:dyDescent="0.25">
      <c r="B6016" s="8"/>
    </row>
    <row r="6017" spans="2:2" x14ac:dyDescent="0.25">
      <c r="B6017" s="8"/>
    </row>
    <row r="6018" spans="2:2" x14ac:dyDescent="0.25">
      <c r="B6018" s="8"/>
    </row>
    <row r="6019" spans="2:2" x14ac:dyDescent="0.25">
      <c r="B6019" s="8"/>
    </row>
    <row r="6020" spans="2:2" x14ac:dyDescent="0.25">
      <c r="B6020" s="8"/>
    </row>
    <row r="6021" spans="2:2" x14ac:dyDescent="0.25">
      <c r="B6021" s="8"/>
    </row>
    <row r="6022" spans="2:2" x14ac:dyDescent="0.25">
      <c r="B6022" s="8"/>
    </row>
    <row r="6023" spans="2:2" x14ac:dyDescent="0.25">
      <c r="B6023" s="8"/>
    </row>
    <row r="6024" spans="2:2" x14ac:dyDescent="0.25">
      <c r="B6024" s="8"/>
    </row>
    <row r="6025" spans="2:2" x14ac:dyDescent="0.25">
      <c r="B6025" s="8"/>
    </row>
    <row r="6026" spans="2:2" x14ac:dyDescent="0.25">
      <c r="B6026" s="8"/>
    </row>
    <row r="6027" spans="2:2" x14ac:dyDescent="0.25">
      <c r="B6027" s="8"/>
    </row>
    <row r="6028" spans="2:2" x14ac:dyDescent="0.25">
      <c r="B6028" s="8"/>
    </row>
    <row r="6029" spans="2:2" x14ac:dyDescent="0.25">
      <c r="B6029" s="8"/>
    </row>
    <row r="6030" spans="2:2" x14ac:dyDescent="0.25">
      <c r="B6030" s="8"/>
    </row>
    <row r="6031" spans="2:2" x14ac:dyDescent="0.25">
      <c r="B6031" s="8"/>
    </row>
    <row r="6032" spans="2:2" x14ac:dyDescent="0.25">
      <c r="B6032" s="8"/>
    </row>
    <row r="6033" spans="2:2" x14ac:dyDescent="0.25">
      <c r="B6033" s="8"/>
    </row>
    <row r="6034" spans="2:2" x14ac:dyDescent="0.25">
      <c r="B6034" s="8"/>
    </row>
    <row r="6035" spans="2:2" x14ac:dyDescent="0.25">
      <c r="B6035" s="8"/>
    </row>
    <row r="6036" spans="2:2" x14ac:dyDescent="0.25">
      <c r="B6036" s="8"/>
    </row>
    <row r="6037" spans="2:2" x14ac:dyDescent="0.25">
      <c r="B6037" s="8"/>
    </row>
    <row r="6038" spans="2:2" x14ac:dyDescent="0.25">
      <c r="B6038" s="8"/>
    </row>
    <row r="6039" spans="2:2" x14ac:dyDescent="0.25">
      <c r="B6039" s="8"/>
    </row>
    <row r="6040" spans="2:2" x14ac:dyDescent="0.25">
      <c r="B6040" s="8"/>
    </row>
    <row r="6041" spans="2:2" x14ac:dyDescent="0.25">
      <c r="B6041" s="8"/>
    </row>
    <row r="6042" spans="2:2" x14ac:dyDescent="0.25">
      <c r="B6042" s="8"/>
    </row>
    <row r="6043" spans="2:2" x14ac:dyDescent="0.25">
      <c r="B6043" s="8"/>
    </row>
    <row r="6044" spans="2:2" x14ac:dyDescent="0.25">
      <c r="B6044" s="8"/>
    </row>
    <row r="6045" spans="2:2" x14ac:dyDescent="0.25">
      <c r="B6045" s="8"/>
    </row>
    <row r="6046" spans="2:2" x14ac:dyDescent="0.25">
      <c r="B6046" s="8"/>
    </row>
    <row r="6047" spans="2:2" x14ac:dyDescent="0.25">
      <c r="B6047" s="8"/>
    </row>
    <row r="6048" spans="2:2" x14ac:dyDescent="0.25">
      <c r="B6048" s="8"/>
    </row>
    <row r="6049" spans="2:2" x14ac:dyDescent="0.25">
      <c r="B6049" s="8"/>
    </row>
    <row r="6050" spans="2:2" x14ac:dyDescent="0.25">
      <c r="B6050" s="8"/>
    </row>
    <row r="6051" spans="2:2" x14ac:dyDescent="0.25">
      <c r="B6051" s="8"/>
    </row>
    <row r="6052" spans="2:2" x14ac:dyDescent="0.25">
      <c r="B6052" s="8"/>
    </row>
    <row r="6053" spans="2:2" x14ac:dyDescent="0.25">
      <c r="B6053" s="8"/>
    </row>
    <row r="6054" spans="2:2" x14ac:dyDescent="0.25">
      <c r="B6054" s="8"/>
    </row>
    <row r="6055" spans="2:2" x14ac:dyDescent="0.25">
      <c r="B6055" s="8"/>
    </row>
    <row r="6056" spans="2:2" x14ac:dyDescent="0.25">
      <c r="B6056" s="8"/>
    </row>
    <row r="6057" spans="2:2" x14ac:dyDescent="0.25">
      <c r="B6057" s="8"/>
    </row>
    <row r="6058" spans="2:2" x14ac:dyDescent="0.25">
      <c r="B6058" s="8"/>
    </row>
    <row r="6059" spans="2:2" x14ac:dyDescent="0.25">
      <c r="B6059" s="8"/>
    </row>
    <row r="6060" spans="2:2" x14ac:dyDescent="0.25">
      <c r="B6060" s="8"/>
    </row>
    <row r="6061" spans="2:2" x14ac:dyDescent="0.25">
      <c r="B6061" s="8"/>
    </row>
    <row r="6062" spans="2:2" x14ac:dyDescent="0.25">
      <c r="B6062" s="8"/>
    </row>
    <row r="6063" spans="2:2" x14ac:dyDescent="0.25">
      <c r="B6063" s="8"/>
    </row>
    <row r="6064" spans="2:2" x14ac:dyDescent="0.25">
      <c r="B6064" s="8"/>
    </row>
    <row r="6065" spans="2:2" x14ac:dyDescent="0.25">
      <c r="B6065" s="8"/>
    </row>
    <row r="6066" spans="2:2" x14ac:dyDescent="0.25">
      <c r="B6066" s="8"/>
    </row>
    <row r="6067" spans="2:2" x14ac:dyDescent="0.25">
      <c r="B6067" s="8"/>
    </row>
    <row r="6068" spans="2:2" x14ac:dyDescent="0.25">
      <c r="B6068" s="8"/>
    </row>
    <row r="6069" spans="2:2" x14ac:dyDescent="0.25">
      <c r="B6069" s="8"/>
    </row>
    <row r="6070" spans="2:2" x14ac:dyDescent="0.25">
      <c r="B6070" s="8"/>
    </row>
    <row r="6071" spans="2:2" x14ac:dyDescent="0.25">
      <c r="B6071" s="8"/>
    </row>
    <row r="6072" spans="2:2" x14ac:dyDescent="0.25">
      <c r="B6072" s="8"/>
    </row>
    <row r="6073" spans="2:2" x14ac:dyDescent="0.25">
      <c r="B6073" s="8"/>
    </row>
    <row r="6074" spans="2:2" x14ac:dyDescent="0.25">
      <c r="B6074" s="8"/>
    </row>
    <row r="6075" spans="2:2" x14ac:dyDescent="0.25">
      <c r="B6075" s="8"/>
    </row>
    <row r="6076" spans="2:2" x14ac:dyDescent="0.25">
      <c r="B6076" s="8"/>
    </row>
    <row r="6077" spans="2:2" x14ac:dyDescent="0.25">
      <c r="B6077" s="8"/>
    </row>
    <row r="6078" spans="2:2" x14ac:dyDescent="0.25">
      <c r="B6078" s="8"/>
    </row>
    <row r="6079" spans="2:2" x14ac:dyDescent="0.25">
      <c r="B6079" s="8"/>
    </row>
    <row r="6080" spans="2:2" x14ac:dyDescent="0.25">
      <c r="B6080" s="8"/>
    </row>
    <row r="6081" spans="2:2" x14ac:dyDescent="0.25">
      <c r="B6081" s="8"/>
    </row>
    <row r="6082" spans="2:2" x14ac:dyDescent="0.25">
      <c r="B6082" s="8"/>
    </row>
    <row r="6083" spans="2:2" x14ac:dyDescent="0.25">
      <c r="B6083" s="8"/>
    </row>
    <row r="6084" spans="2:2" x14ac:dyDescent="0.25">
      <c r="B6084" s="8"/>
    </row>
    <row r="6085" spans="2:2" x14ac:dyDescent="0.25">
      <c r="B6085" s="8"/>
    </row>
    <row r="6086" spans="2:2" x14ac:dyDescent="0.25">
      <c r="B6086" s="8"/>
    </row>
    <row r="6087" spans="2:2" x14ac:dyDescent="0.25">
      <c r="B6087" s="8"/>
    </row>
    <row r="6088" spans="2:2" x14ac:dyDescent="0.25">
      <c r="B6088" s="8"/>
    </row>
    <row r="6089" spans="2:2" x14ac:dyDescent="0.25">
      <c r="B6089" s="8"/>
    </row>
    <row r="6090" spans="2:2" x14ac:dyDescent="0.25">
      <c r="B6090" s="8"/>
    </row>
    <row r="6091" spans="2:2" x14ac:dyDescent="0.25">
      <c r="B6091" s="8"/>
    </row>
    <row r="6092" spans="2:2" x14ac:dyDescent="0.25">
      <c r="B6092" s="8"/>
    </row>
    <row r="6093" spans="2:2" x14ac:dyDescent="0.25">
      <c r="B6093" s="8"/>
    </row>
    <row r="6094" spans="2:2" x14ac:dyDescent="0.25">
      <c r="B6094" s="8"/>
    </row>
    <row r="6095" spans="2:2" x14ac:dyDescent="0.25">
      <c r="B6095" s="8"/>
    </row>
    <row r="6096" spans="2:2" x14ac:dyDescent="0.25">
      <c r="B6096" s="8"/>
    </row>
    <row r="6097" spans="2:2" x14ac:dyDescent="0.25">
      <c r="B6097" s="8"/>
    </row>
    <row r="6098" spans="2:2" x14ac:dyDescent="0.25">
      <c r="B6098" s="8"/>
    </row>
    <row r="6099" spans="2:2" x14ac:dyDescent="0.25">
      <c r="B6099" s="8"/>
    </row>
    <row r="6100" spans="2:2" x14ac:dyDescent="0.25">
      <c r="B6100" s="8"/>
    </row>
    <row r="6101" spans="2:2" x14ac:dyDescent="0.25">
      <c r="B6101" s="8"/>
    </row>
    <row r="6102" spans="2:2" x14ac:dyDescent="0.25">
      <c r="B6102" s="8"/>
    </row>
    <row r="6103" spans="2:2" x14ac:dyDescent="0.25">
      <c r="B6103" s="8"/>
    </row>
    <row r="6104" spans="2:2" x14ac:dyDescent="0.25">
      <c r="B6104" s="8"/>
    </row>
    <row r="6105" spans="2:2" x14ac:dyDescent="0.25">
      <c r="B6105" s="8"/>
    </row>
    <row r="6106" spans="2:2" x14ac:dyDescent="0.25">
      <c r="B6106" s="8"/>
    </row>
    <row r="6107" spans="2:2" x14ac:dyDescent="0.25">
      <c r="B6107" s="8"/>
    </row>
    <row r="6108" spans="2:2" x14ac:dyDescent="0.25">
      <c r="B6108" s="8"/>
    </row>
    <row r="6109" spans="2:2" x14ac:dyDescent="0.25">
      <c r="B6109" s="8"/>
    </row>
    <row r="6110" spans="2:2" x14ac:dyDescent="0.25">
      <c r="B6110" s="8"/>
    </row>
    <row r="6111" spans="2:2" x14ac:dyDescent="0.25">
      <c r="B6111" s="8"/>
    </row>
    <row r="6112" spans="2:2" x14ac:dyDescent="0.25">
      <c r="B6112" s="8"/>
    </row>
    <row r="6113" spans="2:2" x14ac:dyDescent="0.25">
      <c r="B6113" s="8"/>
    </row>
    <row r="6114" spans="2:2" x14ac:dyDescent="0.25">
      <c r="B6114" s="8"/>
    </row>
    <row r="6115" spans="2:2" x14ac:dyDescent="0.25">
      <c r="B6115" s="8"/>
    </row>
    <row r="6116" spans="2:2" x14ac:dyDescent="0.25">
      <c r="B6116" s="8"/>
    </row>
    <row r="6117" spans="2:2" x14ac:dyDescent="0.25">
      <c r="B6117" s="8"/>
    </row>
    <row r="6118" spans="2:2" x14ac:dyDescent="0.25">
      <c r="B6118" s="8"/>
    </row>
    <row r="6119" spans="2:2" x14ac:dyDescent="0.25">
      <c r="B6119" s="8"/>
    </row>
    <row r="6120" spans="2:2" x14ac:dyDescent="0.25">
      <c r="B6120" s="8"/>
    </row>
    <row r="6121" spans="2:2" x14ac:dyDescent="0.25">
      <c r="B6121" s="8"/>
    </row>
    <row r="6122" spans="2:2" x14ac:dyDescent="0.25">
      <c r="B6122" s="8"/>
    </row>
    <row r="6123" spans="2:2" x14ac:dyDescent="0.25">
      <c r="B6123" s="8"/>
    </row>
    <row r="6124" spans="2:2" x14ac:dyDescent="0.25">
      <c r="B6124" s="8"/>
    </row>
    <row r="6125" spans="2:2" x14ac:dyDescent="0.25">
      <c r="B6125" s="8"/>
    </row>
    <row r="6126" spans="2:2" x14ac:dyDescent="0.25">
      <c r="B6126" s="8"/>
    </row>
    <row r="6127" spans="2:2" x14ac:dyDescent="0.25">
      <c r="B6127" s="8"/>
    </row>
    <row r="6128" spans="2:2" x14ac:dyDescent="0.25">
      <c r="B6128" s="8"/>
    </row>
    <row r="6129" spans="2:2" x14ac:dyDescent="0.25">
      <c r="B6129" s="8"/>
    </row>
    <row r="6130" spans="2:2" x14ac:dyDescent="0.25">
      <c r="B6130" s="8"/>
    </row>
    <row r="6131" spans="2:2" x14ac:dyDescent="0.25">
      <c r="B6131" s="8"/>
    </row>
    <row r="6132" spans="2:2" x14ac:dyDescent="0.25">
      <c r="B6132" s="8"/>
    </row>
    <row r="6133" spans="2:2" x14ac:dyDescent="0.25">
      <c r="B6133" s="8"/>
    </row>
    <row r="6134" spans="2:2" x14ac:dyDescent="0.25">
      <c r="B6134" s="8"/>
    </row>
    <row r="6135" spans="2:2" x14ac:dyDescent="0.25">
      <c r="B6135" s="8"/>
    </row>
    <row r="6136" spans="2:2" x14ac:dyDescent="0.25">
      <c r="B6136" s="8"/>
    </row>
    <row r="6137" spans="2:2" x14ac:dyDescent="0.25">
      <c r="B6137" s="8"/>
    </row>
    <row r="6138" spans="2:2" x14ac:dyDescent="0.25">
      <c r="B6138" s="8"/>
    </row>
    <row r="6139" spans="2:2" x14ac:dyDescent="0.25">
      <c r="B6139" s="8"/>
    </row>
    <row r="6140" spans="2:2" x14ac:dyDescent="0.25">
      <c r="B6140" s="8"/>
    </row>
    <row r="6141" spans="2:2" x14ac:dyDescent="0.25">
      <c r="B6141" s="8"/>
    </row>
    <row r="6142" spans="2:2" x14ac:dyDescent="0.25">
      <c r="B6142" s="8"/>
    </row>
    <row r="6143" spans="2:2" x14ac:dyDescent="0.25">
      <c r="B6143" s="8"/>
    </row>
    <row r="6144" spans="2:2" x14ac:dyDescent="0.25">
      <c r="B6144" s="8"/>
    </row>
    <row r="6145" spans="2:2" x14ac:dyDescent="0.25">
      <c r="B6145" s="8"/>
    </row>
    <row r="6146" spans="2:2" x14ac:dyDescent="0.25">
      <c r="B6146" s="8"/>
    </row>
    <row r="6147" spans="2:2" x14ac:dyDescent="0.25">
      <c r="B6147" s="8"/>
    </row>
    <row r="6148" spans="2:2" x14ac:dyDescent="0.25">
      <c r="B6148" s="8"/>
    </row>
    <row r="6149" spans="2:2" x14ac:dyDescent="0.25">
      <c r="B6149" s="8"/>
    </row>
    <row r="6150" spans="2:2" x14ac:dyDescent="0.25">
      <c r="B6150" s="8"/>
    </row>
    <row r="6151" spans="2:2" x14ac:dyDescent="0.25">
      <c r="B6151" s="8"/>
    </row>
    <row r="6152" spans="2:2" x14ac:dyDescent="0.25">
      <c r="B6152" s="8"/>
    </row>
    <row r="6153" spans="2:2" x14ac:dyDescent="0.25">
      <c r="B6153" s="8"/>
    </row>
    <row r="6154" spans="2:2" x14ac:dyDescent="0.25">
      <c r="B6154" s="8"/>
    </row>
    <row r="6155" spans="2:2" x14ac:dyDescent="0.25">
      <c r="B6155" s="8"/>
    </row>
    <row r="6156" spans="2:2" x14ac:dyDescent="0.25">
      <c r="B6156" s="8"/>
    </row>
    <row r="6157" spans="2:2" x14ac:dyDescent="0.25">
      <c r="B6157" s="8"/>
    </row>
    <row r="6158" spans="2:2" x14ac:dyDescent="0.25">
      <c r="B6158" s="8"/>
    </row>
    <row r="6159" spans="2:2" x14ac:dyDescent="0.25">
      <c r="B6159" s="8"/>
    </row>
    <row r="6160" spans="2:2" x14ac:dyDescent="0.25">
      <c r="B6160" s="8"/>
    </row>
    <row r="6161" spans="2:2" x14ac:dyDescent="0.25">
      <c r="B6161" s="8"/>
    </row>
    <row r="6162" spans="2:2" x14ac:dyDescent="0.25">
      <c r="B6162" s="8"/>
    </row>
    <row r="6163" spans="2:2" x14ac:dyDescent="0.25">
      <c r="B6163" s="8"/>
    </row>
    <row r="6164" spans="2:2" x14ac:dyDescent="0.25">
      <c r="B6164" s="8"/>
    </row>
    <row r="6165" spans="2:2" x14ac:dyDescent="0.25">
      <c r="B6165" s="8"/>
    </row>
    <row r="6166" spans="2:2" x14ac:dyDescent="0.25">
      <c r="B6166" s="8"/>
    </row>
    <row r="6167" spans="2:2" x14ac:dyDescent="0.25">
      <c r="B6167" s="8"/>
    </row>
    <row r="6168" spans="2:2" x14ac:dyDescent="0.25">
      <c r="B6168" s="8"/>
    </row>
    <row r="6169" spans="2:2" x14ac:dyDescent="0.25">
      <c r="B6169" s="8"/>
    </row>
    <row r="6170" spans="2:2" x14ac:dyDescent="0.25">
      <c r="B6170" s="8"/>
    </row>
    <row r="6171" spans="2:2" x14ac:dyDescent="0.25">
      <c r="B6171" s="8"/>
    </row>
    <row r="6172" spans="2:2" x14ac:dyDescent="0.25">
      <c r="B6172" s="8"/>
    </row>
    <row r="6173" spans="2:2" x14ac:dyDescent="0.25">
      <c r="B6173" s="8"/>
    </row>
    <row r="6174" spans="2:2" x14ac:dyDescent="0.25">
      <c r="B6174" s="8"/>
    </row>
    <row r="6175" spans="2:2" x14ac:dyDescent="0.25">
      <c r="B6175" s="8"/>
    </row>
    <row r="6176" spans="2:2" x14ac:dyDescent="0.25">
      <c r="B6176" s="8"/>
    </row>
    <row r="6177" spans="2:2" x14ac:dyDescent="0.25">
      <c r="B6177" s="8"/>
    </row>
    <row r="6178" spans="2:2" x14ac:dyDescent="0.25">
      <c r="B6178" s="8"/>
    </row>
    <row r="6179" spans="2:2" x14ac:dyDescent="0.25">
      <c r="B6179" s="8"/>
    </row>
    <row r="6180" spans="2:2" x14ac:dyDescent="0.25">
      <c r="B6180" s="8"/>
    </row>
    <row r="6181" spans="2:2" x14ac:dyDescent="0.25">
      <c r="B6181" s="8"/>
    </row>
    <row r="6182" spans="2:2" x14ac:dyDescent="0.25">
      <c r="B6182" s="8"/>
    </row>
    <row r="6183" spans="2:2" x14ac:dyDescent="0.25">
      <c r="B6183" s="8"/>
    </row>
    <row r="6184" spans="2:2" x14ac:dyDescent="0.25">
      <c r="B6184" s="8"/>
    </row>
    <row r="6185" spans="2:2" x14ac:dyDescent="0.25">
      <c r="B6185" s="8"/>
    </row>
    <row r="6186" spans="2:2" x14ac:dyDescent="0.25">
      <c r="B6186" s="8"/>
    </row>
    <row r="6187" spans="2:2" x14ac:dyDescent="0.25">
      <c r="B6187" s="8"/>
    </row>
    <row r="6188" spans="2:2" x14ac:dyDescent="0.25">
      <c r="B6188" s="8"/>
    </row>
    <row r="6189" spans="2:2" x14ac:dyDescent="0.25">
      <c r="B6189" s="8"/>
    </row>
    <row r="6190" spans="2:2" x14ac:dyDescent="0.25">
      <c r="B6190" s="8"/>
    </row>
    <row r="6191" spans="2:2" x14ac:dyDescent="0.25">
      <c r="B6191" s="8"/>
    </row>
    <row r="6192" spans="2:2" x14ac:dyDescent="0.25">
      <c r="B6192" s="8"/>
    </row>
    <row r="6193" spans="2:2" x14ac:dyDescent="0.25">
      <c r="B6193" s="8"/>
    </row>
    <row r="6194" spans="2:2" x14ac:dyDescent="0.25">
      <c r="B6194" s="8"/>
    </row>
    <row r="6195" spans="2:2" x14ac:dyDescent="0.25">
      <c r="B6195" s="8"/>
    </row>
    <row r="6196" spans="2:2" x14ac:dyDescent="0.25">
      <c r="B6196" s="8"/>
    </row>
    <row r="6197" spans="2:2" x14ac:dyDescent="0.25">
      <c r="B6197" s="8"/>
    </row>
    <row r="6198" spans="2:2" x14ac:dyDescent="0.25">
      <c r="B6198" s="8"/>
    </row>
    <row r="6199" spans="2:2" x14ac:dyDescent="0.25">
      <c r="B6199" s="8"/>
    </row>
    <row r="6200" spans="2:2" x14ac:dyDescent="0.25">
      <c r="B6200" s="8"/>
    </row>
    <row r="6201" spans="2:2" x14ac:dyDescent="0.25">
      <c r="B6201" s="8"/>
    </row>
    <row r="6202" spans="2:2" x14ac:dyDescent="0.25">
      <c r="B6202" s="8"/>
    </row>
    <row r="6203" spans="2:2" x14ac:dyDescent="0.25">
      <c r="B6203" s="8"/>
    </row>
    <row r="6204" spans="2:2" x14ac:dyDescent="0.25">
      <c r="B6204" s="8"/>
    </row>
    <row r="6205" spans="2:2" x14ac:dyDescent="0.25">
      <c r="B6205" s="8"/>
    </row>
    <row r="6206" spans="2:2" x14ac:dyDescent="0.25">
      <c r="B6206" s="8"/>
    </row>
    <row r="6207" spans="2:2" x14ac:dyDescent="0.25">
      <c r="B6207" s="8"/>
    </row>
    <row r="6208" spans="2:2" x14ac:dyDescent="0.25">
      <c r="B6208" s="8"/>
    </row>
    <row r="6209" spans="2:2" x14ac:dyDescent="0.25">
      <c r="B6209" s="8"/>
    </row>
    <row r="6210" spans="2:2" x14ac:dyDescent="0.25">
      <c r="B6210" s="8"/>
    </row>
    <row r="6211" spans="2:2" x14ac:dyDescent="0.25">
      <c r="B6211" s="8"/>
    </row>
    <row r="6212" spans="2:2" x14ac:dyDescent="0.25">
      <c r="B6212" s="8"/>
    </row>
    <row r="6213" spans="2:2" x14ac:dyDescent="0.25">
      <c r="B6213" s="8"/>
    </row>
    <row r="6214" spans="2:2" x14ac:dyDescent="0.25">
      <c r="B6214" s="8"/>
    </row>
    <row r="6215" spans="2:2" x14ac:dyDescent="0.25">
      <c r="B6215" s="8"/>
    </row>
    <row r="6216" spans="2:2" x14ac:dyDescent="0.25">
      <c r="B6216" s="8"/>
    </row>
    <row r="6217" spans="2:2" x14ac:dyDescent="0.25">
      <c r="B6217" s="8"/>
    </row>
    <row r="6218" spans="2:2" x14ac:dyDescent="0.25">
      <c r="B6218" s="8"/>
    </row>
    <row r="6219" spans="2:2" x14ac:dyDescent="0.25">
      <c r="B6219" s="8"/>
    </row>
    <row r="6220" spans="2:2" x14ac:dyDescent="0.25">
      <c r="B6220" s="8"/>
    </row>
    <row r="6221" spans="2:2" x14ac:dyDescent="0.25">
      <c r="B6221" s="8"/>
    </row>
    <row r="6222" spans="2:2" x14ac:dyDescent="0.25">
      <c r="B6222" s="8"/>
    </row>
    <row r="6223" spans="2:2" x14ac:dyDescent="0.25">
      <c r="B6223" s="8"/>
    </row>
    <row r="6224" spans="2:2" x14ac:dyDescent="0.25">
      <c r="B6224" s="8"/>
    </row>
    <row r="6225" spans="2:2" x14ac:dyDescent="0.25">
      <c r="B6225" s="8"/>
    </row>
    <row r="6226" spans="2:2" x14ac:dyDescent="0.25">
      <c r="B6226" s="8"/>
    </row>
    <row r="6227" spans="2:2" x14ac:dyDescent="0.25">
      <c r="B6227" s="8"/>
    </row>
    <row r="6228" spans="2:2" x14ac:dyDescent="0.25">
      <c r="B6228" s="8"/>
    </row>
    <row r="6229" spans="2:2" x14ac:dyDescent="0.25">
      <c r="B6229" s="8"/>
    </row>
    <row r="6230" spans="2:2" x14ac:dyDescent="0.25">
      <c r="B6230" s="8"/>
    </row>
    <row r="6231" spans="2:2" x14ac:dyDescent="0.25">
      <c r="B6231" s="8"/>
    </row>
    <row r="6232" spans="2:2" x14ac:dyDescent="0.25">
      <c r="B6232" s="8"/>
    </row>
    <row r="6233" spans="2:2" x14ac:dyDescent="0.25">
      <c r="B6233" s="8"/>
    </row>
    <row r="6234" spans="2:2" x14ac:dyDescent="0.25">
      <c r="B6234" s="8"/>
    </row>
    <row r="6235" spans="2:2" x14ac:dyDescent="0.25">
      <c r="B6235" s="8"/>
    </row>
    <row r="6236" spans="2:2" x14ac:dyDescent="0.25">
      <c r="B6236" s="8"/>
    </row>
    <row r="6237" spans="2:2" x14ac:dyDescent="0.25">
      <c r="B6237" s="8"/>
    </row>
    <row r="6238" spans="2:2" x14ac:dyDescent="0.25">
      <c r="B6238" s="8"/>
    </row>
    <row r="6239" spans="2:2" x14ac:dyDescent="0.25">
      <c r="B6239" s="8"/>
    </row>
    <row r="6240" spans="2:2" x14ac:dyDescent="0.25">
      <c r="B6240" s="8"/>
    </row>
    <row r="6241" spans="2:2" x14ac:dyDescent="0.25">
      <c r="B6241" s="8"/>
    </row>
    <row r="6242" spans="2:2" x14ac:dyDescent="0.25">
      <c r="B6242" s="8"/>
    </row>
    <row r="6243" spans="2:2" x14ac:dyDescent="0.25">
      <c r="B6243" s="8"/>
    </row>
    <row r="6244" spans="2:2" x14ac:dyDescent="0.25">
      <c r="B6244" s="8"/>
    </row>
    <row r="6245" spans="2:2" x14ac:dyDescent="0.25">
      <c r="B6245" s="8"/>
    </row>
    <row r="6246" spans="2:2" x14ac:dyDescent="0.25">
      <c r="B6246" s="8"/>
    </row>
    <row r="6247" spans="2:2" x14ac:dyDescent="0.25">
      <c r="B6247" s="8"/>
    </row>
    <row r="6248" spans="2:2" x14ac:dyDescent="0.25">
      <c r="B6248" s="8"/>
    </row>
    <row r="6249" spans="2:2" x14ac:dyDescent="0.25">
      <c r="B6249" s="8"/>
    </row>
    <row r="6250" spans="2:2" x14ac:dyDescent="0.25">
      <c r="B6250" s="8"/>
    </row>
    <row r="6251" spans="2:2" x14ac:dyDescent="0.25">
      <c r="B6251" s="8"/>
    </row>
    <row r="6252" spans="2:2" x14ac:dyDescent="0.25">
      <c r="B6252" s="8"/>
    </row>
    <row r="6253" spans="2:2" x14ac:dyDescent="0.25">
      <c r="B6253" s="8"/>
    </row>
    <row r="6254" spans="2:2" x14ac:dyDescent="0.25">
      <c r="B6254" s="8"/>
    </row>
    <row r="6255" spans="2:2" x14ac:dyDescent="0.25">
      <c r="B6255" s="8"/>
    </row>
    <row r="6256" spans="2:2" x14ac:dyDescent="0.25">
      <c r="B6256" s="8"/>
    </row>
    <row r="6257" spans="2:2" x14ac:dyDescent="0.25">
      <c r="B6257" s="8"/>
    </row>
    <row r="6258" spans="2:2" x14ac:dyDescent="0.25">
      <c r="B6258" s="8"/>
    </row>
    <row r="6259" spans="2:2" x14ac:dyDescent="0.25">
      <c r="B6259" s="8"/>
    </row>
    <row r="6260" spans="2:2" x14ac:dyDescent="0.25">
      <c r="B6260" s="8"/>
    </row>
    <row r="6261" spans="2:2" x14ac:dyDescent="0.25">
      <c r="B6261" s="8"/>
    </row>
    <row r="6262" spans="2:2" x14ac:dyDescent="0.25">
      <c r="B6262" s="8"/>
    </row>
    <row r="6263" spans="2:2" x14ac:dyDescent="0.25">
      <c r="B6263" s="8"/>
    </row>
    <row r="6264" spans="2:2" x14ac:dyDescent="0.25">
      <c r="B6264" s="8"/>
    </row>
    <row r="6265" spans="2:2" x14ac:dyDescent="0.25">
      <c r="B6265" s="8"/>
    </row>
    <row r="6266" spans="2:2" x14ac:dyDescent="0.25">
      <c r="B6266" s="8"/>
    </row>
    <row r="6267" spans="2:2" x14ac:dyDescent="0.25">
      <c r="B6267" s="8"/>
    </row>
    <row r="6268" spans="2:2" x14ac:dyDescent="0.25">
      <c r="B6268" s="8"/>
    </row>
    <row r="6269" spans="2:2" x14ac:dyDescent="0.25">
      <c r="B6269" s="8"/>
    </row>
    <row r="6270" spans="2:2" x14ac:dyDescent="0.25">
      <c r="B6270" s="8"/>
    </row>
    <row r="6271" spans="2:2" x14ac:dyDescent="0.25">
      <c r="B6271" s="8"/>
    </row>
    <row r="6272" spans="2:2" x14ac:dyDescent="0.25">
      <c r="B6272" s="8"/>
    </row>
    <row r="6273" spans="2:2" x14ac:dyDescent="0.25">
      <c r="B6273" s="8"/>
    </row>
    <row r="6274" spans="2:2" x14ac:dyDescent="0.25">
      <c r="B6274" s="8"/>
    </row>
    <row r="6275" spans="2:2" x14ac:dyDescent="0.25">
      <c r="B6275" s="8"/>
    </row>
    <row r="6276" spans="2:2" x14ac:dyDescent="0.25">
      <c r="B6276" s="8"/>
    </row>
    <row r="6277" spans="2:2" x14ac:dyDescent="0.25">
      <c r="B6277" s="8"/>
    </row>
    <row r="6278" spans="2:2" x14ac:dyDescent="0.25">
      <c r="B6278" s="8"/>
    </row>
    <row r="6279" spans="2:2" x14ac:dyDescent="0.25">
      <c r="B6279" s="8"/>
    </row>
    <row r="6280" spans="2:2" x14ac:dyDescent="0.25">
      <c r="B6280" s="8"/>
    </row>
    <row r="6281" spans="2:2" x14ac:dyDescent="0.25">
      <c r="B6281" s="8"/>
    </row>
    <row r="6282" spans="2:2" x14ac:dyDescent="0.25">
      <c r="B6282" s="8"/>
    </row>
    <row r="6283" spans="2:2" x14ac:dyDescent="0.25">
      <c r="B6283" s="8"/>
    </row>
    <row r="6284" spans="2:2" x14ac:dyDescent="0.25">
      <c r="B6284" s="8"/>
    </row>
    <row r="6285" spans="2:2" x14ac:dyDescent="0.25">
      <c r="B6285" s="8"/>
    </row>
    <row r="6286" spans="2:2" x14ac:dyDescent="0.25">
      <c r="B6286" s="8"/>
    </row>
    <row r="6287" spans="2:2" x14ac:dyDescent="0.25">
      <c r="B6287" s="8"/>
    </row>
    <row r="6288" spans="2:2" x14ac:dyDescent="0.25">
      <c r="B6288" s="8"/>
    </row>
    <row r="6289" spans="2:2" x14ac:dyDescent="0.25">
      <c r="B6289" s="8"/>
    </row>
    <row r="6290" spans="2:2" x14ac:dyDescent="0.25">
      <c r="B6290" s="8"/>
    </row>
    <row r="6291" spans="2:2" x14ac:dyDescent="0.25">
      <c r="B6291" s="8"/>
    </row>
    <row r="6292" spans="2:2" x14ac:dyDescent="0.25">
      <c r="B6292" s="8"/>
    </row>
    <row r="6293" spans="2:2" x14ac:dyDescent="0.25">
      <c r="B6293" s="8"/>
    </row>
    <row r="6294" spans="2:2" x14ac:dyDescent="0.25">
      <c r="B6294" s="8"/>
    </row>
    <row r="6295" spans="2:2" x14ac:dyDescent="0.25">
      <c r="B6295" s="8"/>
    </row>
    <row r="6296" spans="2:2" x14ac:dyDescent="0.25">
      <c r="B6296" s="8"/>
    </row>
    <row r="6297" spans="2:2" x14ac:dyDescent="0.25">
      <c r="B6297" s="8"/>
    </row>
    <row r="6298" spans="2:2" x14ac:dyDescent="0.25">
      <c r="B6298" s="8"/>
    </row>
    <row r="6299" spans="2:2" x14ac:dyDescent="0.25">
      <c r="B6299" s="8"/>
    </row>
    <row r="6300" spans="2:2" x14ac:dyDescent="0.25">
      <c r="B6300" s="8"/>
    </row>
    <row r="6301" spans="2:2" x14ac:dyDescent="0.25">
      <c r="B6301" s="8"/>
    </row>
    <row r="6302" spans="2:2" x14ac:dyDescent="0.25">
      <c r="B6302" s="8"/>
    </row>
    <row r="6303" spans="2:2" x14ac:dyDescent="0.25">
      <c r="B6303" s="8"/>
    </row>
    <row r="6304" spans="2:2" x14ac:dyDescent="0.25">
      <c r="B6304" s="8"/>
    </row>
    <row r="6305" spans="2:2" x14ac:dyDescent="0.25">
      <c r="B6305" s="8"/>
    </row>
    <row r="6306" spans="2:2" x14ac:dyDescent="0.25">
      <c r="B6306" s="8"/>
    </row>
    <row r="6307" spans="2:2" x14ac:dyDescent="0.25">
      <c r="B6307" s="8"/>
    </row>
    <row r="6308" spans="2:2" x14ac:dyDescent="0.25">
      <c r="B6308" s="8"/>
    </row>
    <row r="6309" spans="2:2" x14ac:dyDescent="0.25">
      <c r="B6309" s="8"/>
    </row>
    <row r="6310" spans="2:2" x14ac:dyDescent="0.25">
      <c r="B6310" s="8"/>
    </row>
    <row r="6311" spans="2:2" x14ac:dyDescent="0.25">
      <c r="B6311" s="8"/>
    </row>
    <row r="6312" spans="2:2" x14ac:dyDescent="0.25">
      <c r="B6312" s="8"/>
    </row>
    <row r="6313" spans="2:2" x14ac:dyDescent="0.25">
      <c r="B6313" s="8"/>
    </row>
    <row r="6314" spans="2:2" x14ac:dyDescent="0.25">
      <c r="B6314" s="8"/>
    </row>
    <row r="6315" spans="2:2" x14ac:dyDescent="0.25">
      <c r="B6315" s="8"/>
    </row>
    <row r="6316" spans="2:2" x14ac:dyDescent="0.25">
      <c r="B6316" s="8"/>
    </row>
    <row r="6317" spans="2:2" x14ac:dyDescent="0.25">
      <c r="B6317" s="8"/>
    </row>
    <row r="6318" spans="2:2" x14ac:dyDescent="0.25">
      <c r="B6318" s="8"/>
    </row>
    <row r="6319" spans="2:2" x14ac:dyDescent="0.25">
      <c r="B6319" s="8"/>
    </row>
    <row r="6320" spans="2:2" x14ac:dyDescent="0.25">
      <c r="B6320" s="8"/>
    </row>
    <row r="6321" spans="2:2" x14ac:dyDescent="0.25">
      <c r="B6321" s="8"/>
    </row>
    <row r="6322" spans="2:2" x14ac:dyDescent="0.25">
      <c r="B6322" s="8"/>
    </row>
    <row r="6323" spans="2:2" x14ac:dyDescent="0.25">
      <c r="B6323" s="8"/>
    </row>
    <row r="6324" spans="2:2" x14ac:dyDescent="0.25">
      <c r="B6324" s="8"/>
    </row>
    <row r="6325" spans="2:2" x14ac:dyDescent="0.25">
      <c r="B6325" s="8"/>
    </row>
    <row r="6326" spans="2:2" x14ac:dyDescent="0.25">
      <c r="B6326" s="8"/>
    </row>
    <row r="6327" spans="2:2" x14ac:dyDescent="0.25">
      <c r="B6327" s="8"/>
    </row>
    <row r="6328" spans="2:2" x14ac:dyDescent="0.25">
      <c r="B6328" s="8"/>
    </row>
    <row r="6329" spans="2:2" x14ac:dyDescent="0.25">
      <c r="B6329" s="8"/>
    </row>
    <row r="6330" spans="2:2" x14ac:dyDescent="0.25">
      <c r="B6330" s="8"/>
    </row>
    <row r="6331" spans="2:2" x14ac:dyDescent="0.25">
      <c r="B6331" s="8"/>
    </row>
    <row r="6332" spans="2:2" x14ac:dyDescent="0.25">
      <c r="B6332" s="8"/>
    </row>
    <row r="6333" spans="2:2" x14ac:dyDescent="0.25">
      <c r="B6333" s="8"/>
    </row>
    <row r="6334" spans="2:2" x14ac:dyDescent="0.25">
      <c r="B6334" s="8"/>
    </row>
    <row r="6335" spans="2:2" x14ac:dyDescent="0.25">
      <c r="B6335" s="8"/>
    </row>
    <row r="6336" spans="2:2" x14ac:dyDescent="0.25">
      <c r="B6336" s="8"/>
    </row>
    <row r="6337" spans="2:2" x14ac:dyDescent="0.25">
      <c r="B6337" s="8"/>
    </row>
    <row r="6338" spans="2:2" x14ac:dyDescent="0.25">
      <c r="B6338" s="8"/>
    </row>
    <row r="6339" spans="2:2" x14ac:dyDescent="0.25">
      <c r="B6339" s="8"/>
    </row>
    <row r="6340" spans="2:2" x14ac:dyDescent="0.25">
      <c r="B6340" s="8"/>
    </row>
    <row r="6341" spans="2:2" x14ac:dyDescent="0.25">
      <c r="B6341" s="8"/>
    </row>
    <row r="6342" spans="2:2" x14ac:dyDescent="0.25">
      <c r="B6342" s="8"/>
    </row>
    <row r="6343" spans="2:2" x14ac:dyDescent="0.25">
      <c r="B6343" s="8"/>
    </row>
    <row r="6344" spans="2:2" x14ac:dyDescent="0.25">
      <c r="B6344" s="8"/>
    </row>
    <row r="6345" spans="2:2" x14ac:dyDescent="0.25">
      <c r="B6345" s="8"/>
    </row>
    <row r="6346" spans="2:2" x14ac:dyDescent="0.25">
      <c r="B6346" s="8"/>
    </row>
    <row r="6347" spans="2:2" x14ac:dyDescent="0.25">
      <c r="B6347" s="8"/>
    </row>
    <row r="6348" spans="2:2" x14ac:dyDescent="0.25">
      <c r="B6348" s="8"/>
    </row>
    <row r="6349" spans="2:2" x14ac:dyDescent="0.25">
      <c r="B6349" s="8"/>
    </row>
    <row r="6350" spans="2:2" x14ac:dyDescent="0.25">
      <c r="B6350" s="8"/>
    </row>
    <row r="6351" spans="2:2" x14ac:dyDescent="0.25">
      <c r="B6351" s="8"/>
    </row>
    <row r="6352" spans="2:2" x14ac:dyDescent="0.25">
      <c r="B6352" s="8"/>
    </row>
    <row r="6353" spans="2:2" x14ac:dyDescent="0.25">
      <c r="B6353" s="8"/>
    </row>
    <row r="6354" spans="2:2" x14ac:dyDescent="0.25">
      <c r="B6354" s="8"/>
    </row>
    <row r="6355" spans="2:2" x14ac:dyDescent="0.25">
      <c r="B6355" s="8"/>
    </row>
    <row r="6356" spans="2:2" x14ac:dyDescent="0.25">
      <c r="B6356" s="8"/>
    </row>
    <row r="6357" spans="2:2" x14ac:dyDescent="0.25">
      <c r="B6357" s="8"/>
    </row>
    <row r="6358" spans="2:2" x14ac:dyDescent="0.25">
      <c r="B6358" s="8"/>
    </row>
    <row r="6359" spans="2:2" x14ac:dyDescent="0.25">
      <c r="B6359" s="8"/>
    </row>
    <row r="6360" spans="2:2" x14ac:dyDescent="0.25">
      <c r="B6360" s="8"/>
    </row>
    <row r="6361" spans="2:2" x14ac:dyDescent="0.25">
      <c r="B6361" s="8"/>
    </row>
    <row r="6362" spans="2:2" x14ac:dyDescent="0.25">
      <c r="B6362" s="8"/>
    </row>
    <row r="6363" spans="2:2" x14ac:dyDescent="0.25">
      <c r="B6363" s="8"/>
    </row>
    <row r="6364" spans="2:2" x14ac:dyDescent="0.25">
      <c r="B6364" s="8"/>
    </row>
    <row r="6365" spans="2:2" x14ac:dyDescent="0.25">
      <c r="B6365" s="8"/>
    </row>
    <row r="6366" spans="2:2" x14ac:dyDescent="0.25">
      <c r="B6366" s="8"/>
    </row>
    <row r="6367" spans="2:2" x14ac:dyDescent="0.25">
      <c r="B6367" s="8"/>
    </row>
    <row r="6368" spans="2:2" x14ac:dyDescent="0.25">
      <c r="B6368" s="8"/>
    </row>
    <row r="6369" spans="2:2" x14ac:dyDescent="0.25">
      <c r="B6369" s="8"/>
    </row>
    <row r="6370" spans="2:2" x14ac:dyDescent="0.25">
      <c r="B6370" s="8"/>
    </row>
    <row r="6371" spans="2:2" x14ac:dyDescent="0.25">
      <c r="B6371" s="8"/>
    </row>
    <row r="6372" spans="2:2" x14ac:dyDescent="0.25">
      <c r="B6372" s="8"/>
    </row>
    <row r="6373" spans="2:2" x14ac:dyDescent="0.25">
      <c r="B6373" s="8"/>
    </row>
    <row r="6374" spans="2:2" x14ac:dyDescent="0.25">
      <c r="B6374" s="8"/>
    </row>
    <row r="6375" spans="2:2" x14ac:dyDescent="0.25">
      <c r="B6375" s="8"/>
    </row>
    <row r="6376" spans="2:2" x14ac:dyDescent="0.25">
      <c r="B6376" s="8"/>
    </row>
    <row r="6377" spans="2:2" x14ac:dyDescent="0.25">
      <c r="B6377" s="8"/>
    </row>
    <row r="6378" spans="2:2" x14ac:dyDescent="0.25">
      <c r="B6378" s="8"/>
    </row>
    <row r="6379" spans="2:2" x14ac:dyDescent="0.25">
      <c r="B6379" s="8"/>
    </row>
    <row r="6380" spans="2:2" x14ac:dyDescent="0.25">
      <c r="B6380" s="8"/>
    </row>
    <row r="6381" spans="2:2" x14ac:dyDescent="0.25">
      <c r="B6381" s="8"/>
    </row>
    <row r="6382" spans="2:2" x14ac:dyDescent="0.25">
      <c r="B6382" s="8"/>
    </row>
    <row r="6383" spans="2:2" x14ac:dyDescent="0.25">
      <c r="B6383" s="8"/>
    </row>
    <row r="6384" spans="2:2" x14ac:dyDescent="0.25">
      <c r="B6384" s="8"/>
    </row>
    <row r="6385" spans="2:2" x14ac:dyDescent="0.25">
      <c r="B6385" s="8"/>
    </row>
    <row r="6386" spans="2:2" x14ac:dyDescent="0.25">
      <c r="B6386" s="8"/>
    </row>
    <row r="6387" spans="2:2" x14ac:dyDescent="0.25">
      <c r="B6387" s="8"/>
    </row>
    <row r="6388" spans="2:2" x14ac:dyDescent="0.25">
      <c r="B6388" s="8"/>
    </row>
    <row r="6389" spans="2:2" x14ac:dyDescent="0.25">
      <c r="B6389" s="8"/>
    </row>
    <row r="6390" spans="2:2" x14ac:dyDescent="0.25">
      <c r="B6390" s="8"/>
    </row>
    <row r="6391" spans="2:2" x14ac:dyDescent="0.25">
      <c r="B6391" s="8"/>
    </row>
    <row r="6392" spans="2:2" x14ac:dyDescent="0.25">
      <c r="B6392" s="8"/>
    </row>
    <row r="6393" spans="2:2" x14ac:dyDescent="0.25">
      <c r="B6393" s="8"/>
    </row>
    <row r="6394" spans="2:2" x14ac:dyDescent="0.25">
      <c r="B6394" s="8"/>
    </row>
    <row r="6395" spans="2:2" x14ac:dyDescent="0.25">
      <c r="B6395" s="8"/>
    </row>
    <row r="6396" spans="2:2" x14ac:dyDescent="0.25">
      <c r="B6396" s="8"/>
    </row>
    <row r="6397" spans="2:2" x14ac:dyDescent="0.25">
      <c r="B6397" s="8"/>
    </row>
    <row r="6398" spans="2:2" x14ac:dyDescent="0.25">
      <c r="B6398" s="8"/>
    </row>
    <row r="6399" spans="2:2" x14ac:dyDescent="0.25">
      <c r="B6399" s="8"/>
    </row>
    <row r="6400" spans="2:2" x14ac:dyDescent="0.25">
      <c r="B6400" s="8"/>
    </row>
    <row r="6401" spans="2:2" x14ac:dyDescent="0.25">
      <c r="B6401" s="8"/>
    </row>
    <row r="6402" spans="2:2" x14ac:dyDescent="0.25">
      <c r="B6402" s="8"/>
    </row>
    <row r="6403" spans="2:2" x14ac:dyDescent="0.25">
      <c r="B6403" s="8"/>
    </row>
    <row r="6404" spans="2:2" x14ac:dyDescent="0.25">
      <c r="B6404" s="8"/>
    </row>
    <row r="6405" spans="2:2" x14ac:dyDescent="0.25">
      <c r="B6405" s="8"/>
    </row>
    <row r="6406" spans="2:2" x14ac:dyDescent="0.25">
      <c r="B6406" s="8"/>
    </row>
    <row r="6407" spans="2:2" x14ac:dyDescent="0.25">
      <c r="B6407" s="8"/>
    </row>
    <row r="6408" spans="2:2" x14ac:dyDescent="0.25">
      <c r="B6408" s="8"/>
    </row>
    <row r="6409" spans="2:2" x14ac:dyDescent="0.25">
      <c r="B6409" s="8"/>
    </row>
    <row r="6410" spans="2:2" x14ac:dyDescent="0.25">
      <c r="B6410" s="8"/>
    </row>
    <row r="6411" spans="2:2" x14ac:dyDescent="0.25">
      <c r="B6411" s="8"/>
    </row>
    <row r="6412" spans="2:2" x14ac:dyDescent="0.25">
      <c r="B6412" s="8"/>
    </row>
    <row r="6413" spans="2:2" x14ac:dyDescent="0.25">
      <c r="B6413" s="8"/>
    </row>
    <row r="6414" spans="2:2" x14ac:dyDescent="0.25">
      <c r="B6414" s="8"/>
    </row>
    <row r="6415" spans="2:2" x14ac:dyDescent="0.25">
      <c r="B6415" s="8"/>
    </row>
    <row r="6416" spans="2:2" x14ac:dyDescent="0.25">
      <c r="B6416" s="8"/>
    </row>
    <row r="6417" spans="2:2" x14ac:dyDescent="0.25">
      <c r="B6417" s="8"/>
    </row>
    <row r="6418" spans="2:2" x14ac:dyDescent="0.25">
      <c r="B6418" s="8"/>
    </row>
    <row r="6419" spans="2:2" x14ac:dyDescent="0.25">
      <c r="B6419" s="8"/>
    </row>
    <row r="6420" spans="2:2" x14ac:dyDescent="0.25">
      <c r="B6420" s="8"/>
    </row>
    <row r="6421" spans="2:2" x14ac:dyDescent="0.25">
      <c r="B6421" s="8"/>
    </row>
    <row r="6422" spans="2:2" x14ac:dyDescent="0.25">
      <c r="B6422" s="8"/>
    </row>
    <row r="6423" spans="2:2" x14ac:dyDescent="0.25">
      <c r="B6423" s="8"/>
    </row>
    <row r="6424" spans="2:2" x14ac:dyDescent="0.25">
      <c r="B6424" s="8"/>
    </row>
    <row r="6425" spans="2:2" x14ac:dyDescent="0.25">
      <c r="B6425" s="8"/>
    </row>
    <row r="6426" spans="2:2" x14ac:dyDescent="0.25">
      <c r="B6426" s="8"/>
    </row>
    <row r="6427" spans="2:2" x14ac:dyDescent="0.25">
      <c r="B6427" s="8"/>
    </row>
    <row r="6428" spans="2:2" x14ac:dyDescent="0.25">
      <c r="B6428" s="8"/>
    </row>
    <row r="6429" spans="2:2" x14ac:dyDescent="0.25">
      <c r="B6429" s="8"/>
    </row>
    <row r="6430" spans="2:2" x14ac:dyDescent="0.25">
      <c r="B6430" s="8"/>
    </row>
    <row r="6431" spans="2:2" x14ac:dyDescent="0.25">
      <c r="B6431" s="8"/>
    </row>
    <row r="6432" spans="2:2" x14ac:dyDescent="0.25">
      <c r="B6432" s="8"/>
    </row>
    <row r="6433" spans="2:2" x14ac:dyDescent="0.25">
      <c r="B6433" s="8"/>
    </row>
    <row r="6434" spans="2:2" x14ac:dyDescent="0.25">
      <c r="B6434" s="8"/>
    </row>
    <row r="6435" spans="2:2" x14ac:dyDescent="0.25">
      <c r="B6435" s="8"/>
    </row>
    <row r="6436" spans="2:2" x14ac:dyDescent="0.25">
      <c r="B6436" s="8"/>
    </row>
    <row r="6437" spans="2:2" x14ac:dyDescent="0.25">
      <c r="B6437" s="8"/>
    </row>
    <row r="6438" spans="2:2" x14ac:dyDescent="0.25">
      <c r="B6438" s="8"/>
    </row>
    <row r="6439" spans="2:2" x14ac:dyDescent="0.25">
      <c r="B6439" s="8"/>
    </row>
    <row r="6440" spans="2:2" x14ac:dyDescent="0.25">
      <c r="B6440" s="8"/>
    </row>
    <row r="6441" spans="2:2" x14ac:dyDescent="0.25">
      <c r="B6441" s="8"/>
    </row>
    <row r="6442" spans="2:2" x14ac:dyDescent="0.25">
      <c r="B6442" s="8"/>
    </row>
    <row r="6443" spans="2:2" x14ac:dyDescent="0.25">
      <c r="B6443" s="8"/>
    </row>
    <row r="6444" spans="2:2" x14ac:dyDescent="0.25">
      <c r="B6444" s="8"/>
    </row>
    <row r="6445" spans="2:2" x14ac:dyDescent="0.25">
      <c r="B6445" s="8"/>
    </row>
    <row r="6446" spans="2:2" x14ac:dyDescent="0.25">
      <c r="B6446" s="8"/>
    </row>
    <row r="6447" spans="2:2" x14ac:dyDescent="0.25">
      <c r="B6447" s="8"/>
    </row>
    <row r="6448" spans="2:2" x14ac:dyDescent="0.25">
      <c r="B6448" s="8"/>
    </row>
    <row r="6449" spans="2:2" x14ac:dyDescent="0.25">
      <c r="B6449" s="8"/>
    </row>
    <row r="6450" spans="2:2" x14ac:dyDescent="0.25">
      <c r="B6450" s="8"/>
    </row>
    <row r="6451" spans="2:2" x14ac:dyDescent="0.25">
      <c r="B6451" s="8"/>
    </row>
    <row r="6452" spans="2:2" x14ac:dyDescent="0.25">
      <c r="B6452" s="8"/>
    </row>
    <row r="6453" spans="2:2" x14ac:dyDescent="0.25">
      <c r="B6453" s="8"/>
    </row>
    <row r="6454" spans="2:2" x14ac:dyDescent="0.25">
      <c r="B6454" s="8"/>
    </row>
    <row r="6455" spans="2:2" x14ac:dyDescent="0.25">
      <c r="B6455" s="8"/>
    </row>
    <row r="6456" spans="2:2" x14ac:dyDescent="0.25">
      <c r="B6456" s="8"/>
    </row>
    <row r="6457" spans="2:2" x14ac:dyDescent="0.25">
      <c r="B6457" s="8"/>
    </row>
    <row r="6458" spans="2:2" x14ac:dyDescent="0.25">
      <c r="B6458" s="8"/>
    </row>
    <row r="6459" spans="2:2" x14ac:dyDescent="0.25">
      <c r="B6459" s="8"/>
    </row>
    <row r="6460" spans="2:2" x14ac:dyDescent="0.25">
      <c r="B6460" s="8"/>
    </row>
    <row r="6461" spans="2:2" x14ac:dyDescent="0.25">
      <c r="B6461" s="8"/>
    </row>
    <row r="6462" spans="2:2" x14ac:dyDescent="0.25">
      <c r="B6462" s="8"/>
    </row>
    <row r="6463" spans="2:2" x14ac:dyDescent="0.25">
      <c r="B6463" s="8"/>
    </row>
    <row r="6464" spans="2:2" x14ac:dyDescent="0.25">
      <c r="B6464" s="8"/>
    </row>
    <row r="6465" spans="2:2" x14ac:dyDescent="0.25">
      <c r="B6465" s="8"/>
    </row>
    <row r="6466" spans="2:2" x14ac:dyDescent="0.25">
      <c r="B6466" s="8"/>
    </row>
    <row r="6467" spans="2:2" x14ac:dyDescent="0.25">
      <c r="B6467" s="8"/>
    </row>
    <row r="6468" spans="2:2" x14ac:dyDescent="0.25">
      <c r="B6468" s="8"/>
    </row>
    <row r="6469" spans="2:2" x14ac:dyDescent="0.25">
      <c r="B6469" s="8"/>
    </row>
    <row r="6470" spans="2:2" x14ac:dyDescent="0.25">
      <c r="B6470" s="8"/>
    </row>
    <row r="6471" spans="2:2" x14ac:dyDescent="0.25">
      <c r="B6471" s="8"/>
    </row>
    <row r="6472" spans="2:2" x14ac:dyDescent="0.25">
      <c r="B6472" s="8"/>
    </row>
    <row r="6473" spans="2:2" x14ac:dyDescent="0.25">
      <c r="B6473" s="8"/>
    </row>
    <row r="6474" spans="2:2" x14ac:dyDescent="0.25">
      <c r="B6474" s="8"/>
    </row>
    <row r="6475" spans="2:2" x14ac:dyDescent="0.25">
      <c r="B6475" s="8"/>
    </row>
    <row r="6476" spans="2:2" x14ac:dyDescent="0.25">
      <c r="B6476" s="8"/>
    </row>
    <row r="6477" spans="2:2" x14ac:dyDescent="0.25">
      <c r="B6477" s="8"/>
    </row>
    <row r="6478" spans="2:2" x14ac:dyDescent="0.25">
      <c r="B6478" s="8"/>
    </row>
    <row r="6479" spans="2:2" x14ac:dyDescent="0.25">
      <c r="B6479" s="8"/>
    </row>
    <row r="6480" spans="2:2" x14ac:dyDescent="0.25">
      <c r="B6480" s="8"/>
    </row>
    <row r="6481" spans="2:2" x14ac:dyDescent="0.25">
      <c r="B6481" s="8"/>
    </row>
    <row r="6482" spans="2:2" x14ac:dyDescent="0.25">
      <c r="B6482" s="8"/>
    </row>
    <row r="6483" spans="2:2" x14ac:dyDescent="0.25">
      <c r="B6483" s="8"/>
    </row>
    <row r="6484" spans="2:2" x14ac:dyDescent="0.25">
      <c r="B6484" s="8"/>
    </row>
    <row r="6485" spans="2:2" x14ac:dyDescent="0.25">
      <c r="B6485" s="8"/>
    </row>
    <row r="6486" spans="2:2" x14ac:dyDescent="0.25">
      <c r="B6486" s="8"/>
    </row>
    <row r="6487" spans="2:2" x14ac:dyDescent="0.25">
      <c r="B6487" s="8"/>
    </row>
    <row r="6488" spans="2:2" x14ac:dyDescent="0.25">
      <c r="B6488" s="8"/>
    </row>
    <row r="6489" spans="2:2" x14ac:dyDescent="0.25">
      <c r="B6489" s="8"/>
    </row>
    <row r="6490" spans="2:2" x14ac:dyDescent="0.25">
      <c r="B6490" s="8"/>
    </row>
    <row r="6491" spans="2:2" x14ac:dyDescent="0.25">
      <c r="B6491" s="8"/>
    </row>
    <row r="6492" spans="2:2" x14ac:dyDescent="0.25">
      <c r="B6492" s="8"/>
    </row>
    <row r="6493" spans="2:2" x14ac:dyDescent="0.25">
      <c r="B6493" s="8"/>
    </row>
    <row r="6494" spans="2:2" x14ac:dyDescent="0.25">
      <c r="B6494" s="8"/>
    </row>
    <row r="6495" spans="2:2" x14ac:dyDescent="0.25">
      <c r="B6495" s="8"/>
    </row>
    <row r="6496" spans="2:2" x14ac:dyDescent="0.25">
      <c r="B6496" s="8"/>
    </row>
    <row r="6497" spans="2:2" x14ac:dyDescent="0.25">
      <c r="B6497" s="8"/>
    </row>
    <row r="6498" spans="2:2" x14ac:dyDescent="0.25">
      <c r="B6498" s="8"/>
    </row>
    <row r="6499" spans="2:2" x14ac:dyDescent="0.25">
      <c r="B6499" s="8"/>
    </row>
    <row r="6500" spans="2:2" x14ac:dyDescent="0.25">
      <c r="B6500" s="8"/>
    </row>
    <row r="6501" spans="2:2" x14ac:dyDescent="0.25">
      <c r="B6501" s="8"/>
    </row>
    <row r="6502" spans="2:2" x14ac:dyDescent="0.25">
      <c r="B6502" s="8"/>
    </row>
    <row r="6503" spans="2:2" x14ac:dyDescent="0.25">
      <c r="B6503" s="8"/>
    </row>
    <row r="6504" spans="2:2" x14ac:dyDescent="0.25">
      <c r="B6504" s="8"/>
    </row>
    <row r="6505" spans="2:2" x14ac:dyDescent="0.25">
      <c r="B6505" s="8"/>
    </row>
    <row r="6506" spans="2:2" x14ac:dyDescent="0.25">
      <c r="B6506" s="8"/>
    </row>
    <row r="6507" spans="2:2" x14ac:dyDescent="0.25">
      <c r="B6507" s="8"/>
    </row>
    <row r="6508" spans="2:2" x14ac:dyDescent="0.25">
      <c r="B6508" s="8"/>
    </row>
    <row r="6509" spans="2:2" x14ac:dyDescent="0.25">
      <c r="B6509" s="8"/>
    </row>
    <row r="6510" spans="2:2" x14ac:dyDescent="0.25">
      <c r="B6510" s="8"/>
    </row>
    <row r="6511" spans="2:2" x14ac:dyDescent="0.25">
      <c r="B6511" s="8"/>
    </row>
    <row r="6512" spans="2:2" x14ac:dyDescent="0.25">
      <c r="B6512" s="8"/>
    </row>
    <row r="6513" spans="2:2" x14ac:dyDescent="0.25">
      <c r="B6513" s="8"/>
    </row>
    <row r="6514" spans="2:2" x14ac:dyDescent="0.25">
      <c r="B6514" s="8"/>
    </row>
    <row r="6515" spans="2:2" x14ac:dyDescent="0.25">
      <c r="B6515" s="8"/>
    </row>
    <row r="6516" spans="2:2" x14ac:dyDescent="0.25">
      <c r="B6516" s="8"/>
    </row>
    <row r="6517" spans="2:2" x14ac:dyDescent="0.25">
      <c r="B6517" s="8"/>
    </row>
    <row r="6518" spans="2:2" x14ac:dyDescent="0.25">
      <c r="B6518" s="8"/>
    </row>
    <row r="6519" spans="2:2" x14ac:dyDescent="0.25">
      <c r="B6519" s="8"/>
    </row>
    <row r="6520" spans="2:2" x14ac:dyDescent="0.25">
      <c r="B6520" s="8"/>
    </row>
    <row r="6521" spans="2:2" x14ac:dyDescent="0.25">
      <c r="B6521" s="8"/>
    </row>
    <row r="6522" spans="2:2" x14ac:dyDescent="0.25">
      <c r="B6522" s="8"/>
    </row>
    <row r="6523" spans="2:2" x14ac:dyDescent="0.25">
      <c r="B6523" s="8"/>
    </row>
    <row r="6524" spans="2:2" x14ac:dyDescent="0.25">
      <c r="B6524" s="8"/>
    </row>
    <row r="6525" spans="2:2" x14ac:dyDescent="0.25">
      <c r="B6525" s="8"/>
    </row>
    <row r="6526" spans="2:2" x14ac:dyDescent="0.25">
      <c r="B6526" s="8"/>
    </row>
    <row r="6527" spans="2:2" x14ac:dyDescent="0.25">
      <c r="B6527" s="8"/>
    </row>
    <row r="6528" spans="2:2" x14ac:dyDescent="0.25">
      <c r="B6528" s="8"/>
    </row>
    <row r="6529" spans="2:2" x14ac:dyDescent="0.25">
      <c r="B6529" s="8"/>
    </row>
    <row r="6530" spans="2:2" x14ac:dyDescent="0.25">
      <c r="B6530" s="8"/>
    </row>
    <row r="6531" spans="2:2" x14ac:dyDescent="0.25">
      <c r="B6531" s="8"/>
    </row>
    <row r="6532" spans="2:2" x14ac:dyDescent="0.25">
      <c r="B6532" s="8"/>
    </row>
    <row r="6533" spans="2:2" x14ac:dyDescent="0.25">
      <c r="B6533" s="8"/>
    </row>
    <row r="6534" spans="2:2" x14ac:dyDescent="0.25">
      <c r="B6534" s="8"/>
    </row>
    <row r="6535" spans="2:2" x14ac:dyDescent="0.25">
      <c r="B6535" s="8"/>
    </row>
    <row r="6536" spans="2:2" x14ac:dyDescent="0.25">
      <c r="B6536" s="8"/>
    </row>
    <row r="6537" spans="2:2" x14ac:dyDescent="0.25">
      <c r="B6537" s="8"/>
    </row>
    <row r="6538" spans="2:2" x14ac:dyDescent="0.25">
      <c r="B6538" s="8"/>
    </row>
    <row r="6539" spans="2:2" x14ac:dyDescent="0.25">
      <c r="B6539" s="8"/>
    </row>
    <row r="6540" spans="2:2" x14ac:dyDescent="0.25">
      <c r="B6540" s="8"/>
    </row>
    <row r="6541" spans="2:2" x14ac:dyDescent="0.25">
      <c r="B6541" s="8"/>
    </row>
    <row r="6542" spans="2:2" x14ac:dyDescent="0.25">
      <c r="B6542" s="8"/>
    </row>
    <row r="6543" spans="2:2" x14ac:dyDescent="0.25">
      <c r="B6543" s="8"/>
    </row>
    <row r="6544" spans="2:2" x14ac:dyDescent="0.25">
      <c r="B6544" s="8"/>
    </row>
    <row r="6545" spans="2:2" x14ac:dyDescent="0.25">
      <c r="B6545" s="8"/>
    </row>
    <row r="6546" spans="2:2" x14ac:dyDescent="0.25">
      <c r="B6546" s="8"/>
    </row>
    <row r="6547" spans="2:2" x14ac:dyDescent="0.25">
      <c r="B6547" s="8"/>
    </row>
    <row r="6548" spans="2:2" x14ac:dyDescent="0.25">
      <c r="B6548" s="8"/>
    </row>
    <row r="6549" spans="2:2" x14ac:dyDescent="0.25">
      <c r="B6549" s="8"/>
    </row>
    <row r="6550" spans="2:2" x14ac:dyDescent="0.25">
      <c r="B6550" s="8"/>
    </row>
    <row r="6551" spans="2:2" x14ac:dyDescent="0.25">
      <c r="B6551" s="8"/>
    </row>
    <row r="6552" spans="2:2" x14ac:dyDescent="0.25">
      <c r="B6552" s="8"/>
    </row>
    <row r="6553" spans="2:2" x14ac:dyDescent="0.25">
      <c r="B6553" s="8"/>
    </row>
    <row r="6554" spans="2:2" x14ac:dyDescent="0.25">
      <c r="B6554" s="8"/>
    </row>
    <row r="6555" spans="2:2" x14ac:dyDescent="0.25">
      <c r="B6555" s="8"/>
    </row>
    <row r="6556" spans="2:2" x14ac:dyDescent="0.25">
      <c r="B6556" s="8"/>
    </row>
    <row r="6557" spans="2:2" x14ac:dyDescent="0.25">
      <c r="B6557" s="8"/>
    </row>
    <row r="6558" spans="2:2" x14ac:dyDescent="0.25">
      <c r="B6558" s="8"/>
    </row>
    <row r="6559" spans="2:2" x14ac:dyDescent="0.25">
      <c r="B6559" s="8"/>
    </row>
    <row r="6560" spans="2:2" x14ac:dyDescent="0.25">
      <c r="B6560" s="8"/>
    </row>
    <row r="6561" spans="2:2" x14ac:dyDescent="0.25">
      <c r="B6561" s="8"/>
    </row>
    <row r="6562" spans="2:2" x14ac:dyDescent="0.25">
      <c r="B6562" s="8"/>
    </row>
    <row r="6563" spans="2:2" x14ac:dyDescent="0.25">
      <c r="B6563" s="8"/>
    </row>
    <row r="6564" spans="2:2" x14ac:dyDescent="0.25">
      <c r="B6564" s="8"/>
    </row>
    <row r="6565" spans="2:2" x14ac:dyDescent="0.25">
      <c r="B6565" s="8"/>
    </row>
    <row r="6566" spans="2:2" x14ac:dyDescent="0.25">
      <c r="B6566" s="8"/>
    </row>
    <row r="6567" spans="2:2" x14ac:dyDescent="0.25">
      <c r="B6567" s="8"/>
    </row>
    <row r="6568" spans="2:2" x14ac:dyDescent="0.25">
      <c r="B6568" s="8"/>
    </row>
    <row r="6569" spans="2:2" x14ac:dyDescent="0.25">
      <c r="B6569" s="8"/>
    </row>
    <row r="6570" spans="2:2" x14ac:dyDescent="0.25">
      <c r="B6570" s="8"/>
    </row>
    <row r="6571" spans="2:2" x14ac:dyDescent="0.25">
      <c r="B6571" s="8"/>
    </row>
    <row r="6572" spans="2:2" x14ac:dyDescent="0.25">
      <c r="B6572" s="8"/>
    </row>
    <row r="6573" spans="2:2" x14ac:dyDescent="0.25">
      <c r="B6573" s="8"/>
    </row>
    <row r="6574" spans="2:2" x14ac:dyDescent="0.25">
      <c r="B6574" s="8"/>
    </row>
    <row r="6575" spans="2:2" x14ac:dyDescent="0.25">
      <c r="B6575" s="8"/>
    </row>
    <row r="6576" spans="2:2" x14ac:dyDescent="0.25">
      <c r="B6576" s="8"/>
    </row>
    <row r="6577" spans="2:2" x14ac:dyDescent="0.25">
      <c r="B6577" s="8"/>
    </row>
    <row r="6578" spans="2:2" x14ac:dyDescent="0.25">
      <c r="B6578" s="8"/>
    </row>
    <row r="6579" spans="2:2" x14ac:dyDescent="0.25">
      <c r="B6579" s="8"/>
    </row>
    <row r="6580" spans="2:2" x14ac:dyDescent="0.25">
      <c r="B6580" s="8"/>
    </row>
    <row r="6581" spans="2:2" x14ac:dyDescent="0.25">
      <c r="B6581" s="8"/>
    </row>
    <row r="6582" spans="2:2" x14ac:dyDescent="0.25">
      <c r="B6582" s="8"/>
    </row>
    <row r="6583" spans="2:2" x14ac:dyDescent="0.25">
      <c r="B6583" s="8"/>
    </row>
    <row r="6584" spans="2:2" x14ac:dyDescent="0.25">
      <c r="B6584" s="8"/>
    </row>
    <row r="6585" spans="2:2" x14ac:dyDescent="0.25">
      <c r="B6585" s="8"/>
    </row>
    <row r="6586" spans="2:2" x14ac:dyDescent="0.25">
      <c r="B6586" s="8"/>
    </row>
    <row r="6587" spans="2:2" x14ac:dyDescent="0.25">
      <c r="B6587" s="8"/>
    </row>
    <row r="6588" spans="2:2" x14ac:dyDescent="0.25">
      <c r="B6588" s="8"/>
    </row>
    <row r="6589" spans="2:2" x14ac:dyDescent="0.25">
      <c r="B6589" s="8"/>
    </row>
    <row r="6590" spans="2:2" x14ac:dyDescent="0.25">
      <c r="B6590" s="8"/>
    </row>
    <row r="6591" spans="2:2" x14ac:dyDescent="0.25">
      <c r="B6591" s="8"/>
    </row>
    <row r="6592" spans="2:2" x14ac:dyDescent="0.25">
      <c r="B6592" s="8"/>
    </row>
    <row r="6593" spans="2:2" x14ac:dyDescent="0.25">
      <c r="B6593" s="8"/>
    </row>
    <row r="6594" spans="2:2" x14ac:dyDescent="0.25">
      <c r="B6594" s="8"/>
    </row>
    <row r="6595" spans="2:2" x14ac:dyDescent="0.25">
      <c r="B6595" s="8"/>
    </row>
    <row r="6596" spans="2:2" x14ac:dyDescent="0.25">
      <c r="B6596" s="8"/>
    </row>
    <row r="6597" spans="2:2" x14ac:dyDescent="0.25">
      <c r="B6597" s="8"/>
    </row>
    <row r="6598" spans="2:2" x14ac:dyDescent="0.25">
      <c r="B6598" s="8"/>
    </row>
    <row r="6599" spans="2:2" x14ac:dyDescent="0.25">
      <c r="B6599" s="8"/>
    </row>
    <row r="6600" spans="2:2" x14ac:dyDescent="0.25">
      <c r="B6600" s="8"/>
    </row>
    <row r="6601" spans="2:2" x14ac:dyDescent="0.25">
      <c r="B6601" s="8"/>
    </row>
    <row r="6602" spans="2:2" x14ac:dyDescent="0.25">
      <c r="B6602" s="8"/>
    </row>
    <row r="6603" spans="2:2" x14ac:dyDescent="0.25">
      <c r="B6603" s="8"/>
    </row>
    <row r="6604" spans="2:2" x14ac:dyDescent="0.25">
      <c r="B6604" s="8"/>
    </row>
    <row r="6605" spans="2:2" x14ac:dyDescent="0.25">
      <c r="B6605" s="8"/>
    </row>
    <row r="6606" spans="2:2" x14ac:dyDescent="0.25">
      <c r="B6606" s="8"/>
    </row>
    <row r="6607" spans="2:2" x14ac:dyDescent="0.25">
      <c r="B6607" s="8"/>
    </row>
    <row r="6608" spans="2:2" x14ac:dyDescent="0.25">
      <c r="B6608" s="8"/>
    </row>
    <row r="6609" spans="2:2" x14ac:dyDescent="0.25">
      <c r="B6609" s="8"/>
    </row>
    <row r="6610" spans="2:2" x14ac:dyDescent="0.25">
      <c r="B6610" s="8"/>
    </row>
    <row r="6611" spans="2:2" x14ac:dyDescent="0.25">
      <c r="B6611" s="8"/>
    </row>
    <row r="6612" spans="2:2" x14ac:dyDescent="0.25">
      <c r="B6612" s="8"/>
    </row>
    <row r="6613" spans="2:2" x14ac:dyDescent="0.25">
      <c r="B6613" s="8"/>
    </row>
    <row r="6614" spans="2:2" x14ac:dyDescent="0.25">
      <c r="B6614" s="8"/>
    </row>
    <row r="6615" spans="2:2" x14ac:dyDescent="0.25">
      <c r="B6615" s="8"/>
    </row>
    <row r="6616" spans="2:2" x14ac:dyDescent="0.25">
      <c r="B6616" s="8"/>
    </row>
    <row r="6617" spans="2:2" x14ac:dyDescent="0.25">
      <c r="B6617" s="8"/>
    </row>
    <row r="6618" spans="2:2" x14ac:dyDescent="0.25">
      <c r="B6618" s="8"/>
    </row>
    <row r="6619" spans="2:2" x14ac:dyDescent="0.25">
      <c r="B6619" s="8"/>
    </row>
    <row r="6620" spans="2:2" x14ac:dyDescent="0.25">
      <c r="B6620" s="8"/>
    </row>
    <row r="6621" spans="2:2" x14ac:dyDescent="0.25">
      <c r="B6621" s="8"/>
    </row>
    <row r="6622" spans="2:2" x14ac:dyDescent="0.25">
      <c r="B6622" s="8"/>
    </row>
    <row r="6623" spans="2:2" x14ac:dyDescent="0.25">
      <c r="B6623" s="8"/>
    </row>
    <row r="6624" spans="2:2" x14ac:dyDescent="0.25">
      <c r="B6624" s="8"/>
    </row>
    <row r="6625" spans="2:2" x14ac:dyDescent="0.25">
      <c r="B6625" s="8"/>
    </row>
    <row r="6626" spans="2:2" x14ac:dyDescent="0.25">
      <c r="B6626" s="8"/>
    </row>
    <row r="6627" spans="2:2" x14ac:dyDescent="0.25">
      <c r="B6627" s="8"/>
    </row>
    <row r="6628" spans="2:2" x14ac:dyDescent="0.25">
      <c r="B6628" s="8"/>
    </row>
    <row r="6629" spans="2:2" x14ac:dyDescent="0.25">
      <c r="B6629" s="8"/>
    </row>
    <row r="6630" spans="2:2" x14ac:dyDescent="0.25">
      <c r="B6630" s="8"/>
    </row>
    <row r="6631" spans="2:2" x14ac:dyDescent="0.25">
      <c r="B6631" s="8"/>
    </row>
    <row r="6632" spans="2:2" x14ac:dyDescent="0.25">
      <c r="B6632" s="8"/>
    </row>
    <row r="6633" spans="2:2" x14ac:dyDescent="0.25">
      <c r="B6633" s="8"/>
    </row>
    <row r="6634" spans="2:2" x14ac:dyDescent="0.25">
      <c r="B6634" s="8"/>
    </row>
    <row r="6635" spans="2:2" x14ac:dyDescent="0.25">
      <c r="B6635" s="8"/>
    </row>
    <row r="6636" spans="2:2" x14ac:dyDescent="0.25">
      <c r="B6636" s="8"/>
    </row>
    <row r="6637" spans="2:2" x14ac:dyDescent="0.25">
      <c r="B6637" s="8"/>
    </row>
    <row r="6638" spans="2:2" x14ac:dyDescent="0.25">
      <c r="B6638" s="8"/>
    </row>
    <row r="6639" spans="2:2" x14ac:dyDescent="0.25">
      <c r="B6639" s="8"/>
    </row>
    <row r="6640" spans="2:2" x14ac:dyDescent="0.25">
      <c r="B6640" s="8"/>
    </row>
    <row r="6641" spans="2:2" x14ac:dyDescent="0.25">
      <c r="B6641" s="8"/>
    </row>
    <row r="6642" spans="2:2" x14ac:dyDescent="0.25">
      <c r="B6642" s="8"/>
    </row>
    <row r="6643" spans="2:2" x14ac:dyDescent="0.25">
      <c r="B6643" s="8"/>
    </row>
    <row r="6644" spans="2:2" x14ac:dyDescent="0.25">
      <c r="B6644" s="8"/>
    </row>
    <row r="6645" spans="2:2" x14ac:dyDescent="0.25">
      <c r="B6645" s="8"/>
    </row>
    <row r="6646" spans="2:2" x14ac:dyDescent="0.25">
      <c r="B6646" s="8"/>
    </row>
    <row r="6647" spans="2:2" x14ac:dyDescent="0.25">
      <c r="B6647" s="8"/>
    </row>
    <row r="6648" spans="2:2" x14ac:dyDescent="0.25">
      <c r="B6648" s="8"/>
    </row>
    <row r="6649" spans="2:2" x14ac:dyDescent="0.25">
      <c r="B6649" s="8"/>
    </row>
    <row r="6650" spans="2:2" x14ac:dyDescent="0.25">
      <c r="B6650" s="8"/>
    </row>
    <row r="6651" spans="2:2" x14ac:dyDescent="0.25">
      <c r="B6651" s="8"/>
    </row>
    <row r="6652" spans="2:2" x14ac:dyDescent="0.25">
      <c r="B6652" s="8"/>
    </row>
    <row r="6653" spans="2:2" x14ac:dyDescent="0.25">
      <c r="B6653" s="8"/>
    </row>
    <row r="6654" spans="2:2" x14ac:dyDescent="0.25">
      <c r="B6654" s="8"/>
    </row>
    <row r="6655" spans="2:2" x14ac:dyDescent="0.25">
      <c r="B6655" s="8"/>
    </row>
    <row r="6656" spans="2:2" x14ac:dyDescent="0.25">
      <c r="B6656" s="8"/>
    </row>
    <row r="6657" spans="2:2" x14ac:dyDescent="0.25">
      <c r="B6657" s="8"/>
    </row>
    <row r="6658" spans="2:2" x14ac:dyDescent="0.25">
      <c r="B6658" s="8"/>
    </row>
    <row r="6659" spans="2:2" x14ac:dyDescent="0.25">
      <c r="B6659" s="8"/>
    </row>
    <row r="6660" spans="2:2" x14ac:dyDescent="0.25">
      <c r="B6660" s="8"/>
    </row>
    <row r="6661" spans="2:2" x14ac:dyDescent="0.25">
      <c r="B6661" s="8"/>
    </row>
    <row r="6662" spans="2:2" x14ac:dyDescent="0.25">
      <c r="B6662" s="8"/>
    </row>
    <row r="6663" spans="2:2" x14ac:dyDescent="0.25">
      <c r="B6663" s="8"/>
    </row>
    <row r="6664" spans="2:2" x14ac:dyDescent="0.25">
      <c r="B6664" s="8"/>
    </row>
    <row r="6665" spans="2:2" x14ac:dyDescent="0.25">
      <c r="B6665" s="8"/>
    </row>
    <row r="6666" spans="2:2" x14ac:dyDescent="0.25">
      <c r="B6666" s="8"/>
    </row>
    <row r="6667" spans="2:2" x14ac:dyDescent="0.25">
      <c r="B6667" s="8"/>
    </row>
    <row r="6668" spans="2:2" x14ac:dyDescent="0.25">
      <c r="B6668" s="8"/>
    </row>
    <row r="6669" spans="2:2" x14ac:dyDescent="0.25">
      <c r="B6669" s="8"/>
    </row>
    <row r="6670" spans="2:2" x14ac:dyDescent="0.25">
      <c r="B6670" s="8"/>
    </row>
    <row r="6671" spans="2:2" x14ac:dyDescent="0.25">
      <c r="B6671" s="8"/>
    </row>
    <row r="6672" spans="2:2" x14ac:dyDescent="0.25">
      <c r="B6672" s="8"/>
    </row>
    <row r="6673" spans="2:2" x14ac:dyDescent="0.25">
      <c r="B6673" s="8"/>
    </row>
    <row r="6674" spans="2:2" x14ac:dyDescent="0.25">
      <c r="B6674" s="8"/>
    </row>
    <row r="6675" spans="2:2" x14ac:dyDescent="0.25">
      <c r="B6675" s="8"/>
    </row>
    <row r="6676" spans="2:2" x14ac:dyDescent="0.25">
      <c r="B6676" s="8"/>
    </row>
    <row r="6677" spans="2:2" x14ac:dyDescent="0.25">
      <c r="B6677" s="8"/>
    </row>
    <row r="6678" spans="2:2" x14ac:dyDescent="0.25">
      <c r="B6678" s="8"/>
    </row>
    <row r="6679" spans="2:2" x14ac:dyDescent="0.25">
      <c r="B6679" s="8"/>
    </row>
    <row r="6680" spans="2:2" x14ac:dyDescent="0.25">
      <c r="B6680" s="8"/>
    </row>
    <row r="6681" spans="2:2" x14ac:dyDescent="0.25">
      <c r="B6681" s="8"/>
    </row>
    <row r="6682" spans="2:2" x14ac:dyDescent="0.25">
      <c r="B6682" s="8"/>
    </row>
    <row r="6683" spans="2:2" x14ac:dyDescent="0.25">
      <c r="B6683" s="8"/>
    </row>
    <row r="6684" spans="2:2" x14ac:dyDescent="0.25">
      <c r="B6684" s="8"/>
    </row>
    <row r="6685" spans="2:2" x14ac:dyDescent="0.25">
      <c r="B6685" s="8"/>
    </row>
    <row r="6686" spans="2:2" x14ac:dyDescent="0.25">
      <c r="B6686" s="8"/>
    </row>
    <row r="6687" spans="2:2" x14ac:dyDescent="0.25">
      <c r="B6687" s="8"/>
    </row>
    <row r="6688" spans="2:2" x14ac:dyDescent="0.25">
      <c r="B6688" s="8"/>
    </row>
    <row r="6689" spans="2:2" x14ac:dyDescent="0.25">
      <c r="B6689" s="8"/>
    </row>
    <row r="6690" spans="2:2" x14ac:dyDescent="0.25">
      <c r="B6690" s="8"/>
    </row>
    <row r="6691" spans="2:2" x14ac:dyDescent="0.25">
      <c r="B6691" s="8"/>
    </row>
    <row r="6692" spans="2:2" x14ac:dyDescent="0.25">
      <c r="B6692" s="8"/>
    </row>
    <row r="6693" spans="2:2" x14ac:dyDescent="0.25">
      <c r="B6693" s="8"/>
    </row>
    <row r="6694" spans="2:2" x14ac:dyDescent="0.25">
      <c r="B6694" s="8"/>
    </row>
    <row r="6695" spans="2:2" x14ac:dyDescent="0.25">
      <c r="B6695" s="8"/>
    </row>
    <row r="6696" spans="2:2" x14ac:dyDescent="0.25">
      <c r="B6696" s="8"/>
    </row>
    <row r="6697" spans="2:2" x14ac:dyDescent="0.25">
      <c r="B6697" s="8"/>
    </row>
    <row r="6698" spans="2:2" x14ac:dyDescent="0.25">
      <c r="B6698" s="8"/>
    </row>
    <row r="6699" spans="2:2" x14ac:dyDescent="0.25">
      <c r="B6699" s="8"/>
    </row>
    <row r="6700" spans="2:2" x14ac:dyDescent="0.25">
      <c r="B6700" s="8"/>
    </row>
    <row r="6701" spans="2:2" x14ac:dyDescent="0.25">
      <c r="B6701" s="8"/>
    </row>
    <row r="6702" spans="2:2" x14ac:dyDescent="0.25">
      <c r="B6702" s="8"/>
    </row>
    <row r="6703" spans="2:2" x14ac:dyDescent="0.25">
      <c r="B6703" s="8"/>
    </row>
    <row r="6704" spans="2:2" x14ac:dyDescent="0.25">
      <c r="B6704" s="8"/>
    </row>
    <row r="6705" spans="2:2" x14ac:dyDescent="0.25">
      <c r="B6705" s="8"/>
    </row>
    <row r="6706" spans="2:2" x14ac:dyDescent="0.25">
      <c r="B6706" s="8"/>
    </row>
    <row r="6707" spans="2:2" x14ac:dyDescent="0.25">
      <c r="B6707" s="8"/>
    </row>
    <row r="6708" spans="2:2" x14ac:dyDescent="0.25">
      <c r="B6708" s="8"/>
    </row>
    <row r="6709" spans="2:2" x14ac:dyDescent="0.25">
      <c r="B6709" s="8"/>
    </row>
    <row r="6710" spans="2:2" x14ac:dyDescent="0.25">
      <c r="B6710" s="8"/>
    </row>
    <row r="6711" spans="2:2" x14ac:dyDescent="0.25">
      <c r="B6711" s="8"/>
    </row>
    <row r="6712" spans="2:2" x14ac:dyDescent="0.25">
      <c r="B6712" s="8"/>
    </row>
    <row r="6713" spans="2:2" x14ac:dyDescent="0.25">
      <c r="B6713" s="8"/>
    </row>
    <row r="6714" spans="2:2" x14ac:dyDescent="0.25">
      <c r="B6714" s="8"/>
    </row>
    <row r="6715" spans="2:2" x14ac:dyDescent="0.25">
      <c r="B6715" s="8"/>
    </row>
    <row r="6716" spans="2:2" x14ac:dyDescent="0.25">
      <c r="B6716" s="8"/>
    </row>
    <row r="6717" spans="2:2" x14ac:dyDescent="0.25">
      <c r="B6717" s="8"/>
    </row>
    <row r="6718" spans="2:2" x14ac:dyDescent="0.25">
      <c r="B6718" s="8"/>
    </row>
    <row r="6719" spans="2:2" x14ac:dyDescent="0.25">
      <c r="B6719" s="8"/>
    </row>
    <row r="6720" spans="2:2" x14ac:dyDescent="0.25">
      <c r="B6720" s="8"/>
    </row>
    <row r="6721" spans="2:2" x14ac:dyDescent="0.25">
      <c r="B6721" s="8"/>
    </row>
    <row r="6722" spans="2:2" x14ac:dyDescent="0.25">
      <c r="B6722" s="8"/>
    </row>
    <row r="6723" spans="2:2" x14ac:dyDescent="0.25">
      <c r="B6723" s="8"/>
    </row>
    <row r="6724" spans="2:2" x14ac:dyDescent="0.25">
      <c r="B6724" s="8"/>
    </row>
    <row r="6725" spans="2:2" x14ac:dyDescent="0.25">
      <c r="B6725" s="8"/>
    </row>
    <row r="6726" spans="2:2" x14ac:dyDescent="0.25">
      <c r="B6726" s="8"/>
    </row>
    <row r="6727" spans="2:2" x14ac:dyDescent="0.25">
      <c r="B6727" s="8"/>
    </row>
    <row r="6728" spans="2:2" x14ac:dyDescent="0.25">
      <c r="B6728" s="8"/>
    </row>
    <row r="6729" spans="2:2" x14ac:dyDescent="0.25">
      <c r="B6729" s="8"/>
    </row>
    <row r="6730" spans="2:2" x14ac:dyDescent="0.25">
      <c r="B6730" s="8"/>
    </row>
    <row r="6731" spans="2:2" x14ac:dyDescent="0.25">
      <c r="B6731" s="8"/>
    </row>
    <row r="6732" spans="2:2" x14ac:dyDescent="0.25">
      <c r="B6732" s="8"/>
    </row>
    <row r="6733" spans="2:2" x14ac:dyDescent="0.25">
      <c r="B6733" s="8"/>
    </row>
    <row r="6734" spans="2:2" x14ac:dyDescent="0.25">
      <c r="B6734" s="8"/>
    </row>
    <row r="6735" spans="2:2" x14ac:dyDescent="0.25">
      <c r="B6735" s="8"/>
    </row>
    <row r="6736" spans="2:2" x14ac:dyDescent="0.25">
      <c r="B6736" s="8"/>
    </row>
    <row r="6737" spans="2:2" x14ac:dyDescent="0.25">
      <c r="B6737" s="8"/>
    </row>
    <row r="6738" spans="2:2" x14ac:dyDescent="0.25">
      <c r="B6738" s="8"/>
    </row>
    <row r="6739" spans="2:2" x14ac:dyDescent="0.25">
      <c r="B6739" s="8"/>
    </row>
    <row r="6740" spans="2:2" x14ac:dyDescent="0.25">
      <c r="B6740" s="8"/>
    </row>
    <row r="6741" spans="2:2" x14ac:dyDescent="0.25">
      <c r="B6741" s="8"/>
    </row>
    <row r="6742" spans="2:2" x14ac:dyDescent="0.25">
      <c r="B6742" s="8"/>
    </row>
    <row r="6743" spans="2:2" x14ac:dyDescent="0.25">
      <c r="B6743" s="8"/>
    </row>
    <row r="6744" spans="2:2" x14ac:dyDescent="0.25">
      <c r="B6744" s="8"/>
    </row>
    <row r="6745" spans="2:2" x14ac:dyDescent="0.25">
      <c r="B6745" s="8"/>
    </row>
    <row r="6746" spans="2:2" x14ac:dyDescent="0.25">
      <c r="B6746" s="8"/>
    </row>
    <row r="6747" spans="2:2" x14ac:dyDescent="0.25">
      <c r="B6747" s="8"/>
    </row>
    <row r="6748" spans="2:2" x14ac:dyDescent="0.25">
      <c r="B6748" s="8"/>
    </row>
    <row r="6749" spans="2:2" x14ac:dyDescent="0.25">
      <c r="B6749" s="8"/>
    </row>
    <row r="6750" spans="2:2" x14ac:dyDescent="0.25">
      <c r="B6750" s="8"/>
    </row>
    <row r="6751" spans="2:2" x14ac:dyDescent="0.25">
      <c r="B6751" s="8"/>
    </row>
    <row r="6752" spans="2:2" x14ac:dyDescent="0.25">
      <c r="B6752" s="8"/>
    </row>
    <row r="6753" spans="2:2" x14ac:dyDescent="0.25">
      <c r="B6753" s="8"/>
    </row>
    <row r="6754" spans="2:2" x14ac:dyDescent="0.25">
      <c r="B6754" s="8"/>
    </row>
    <row r="6755" spans="2:2" x14ac:dyDescent="0.25">
      <c r="B6755" s="8"/>
    </row>
    <row r="6756" spans="2:2" x14ac:dyDescent="0.25">
      <c r="B6756" s="8"/>
    </row>
    <row r="6757" spans="2:2" x14ac:dyDescent="0.25">
      <c r="B6757" s="8"/>
    </row>
    <row r="6758" spans="2:2" x14ac:dyDescent="0.25">
      <c r="B6758" s="8"/>
    </row>
    <row r="6759" spans="2:2" x14ac:dyDescent="0.25">
      <c r="B6759" s="8"/>
    </row>
    <row r="6760" spans="2:2" x14ac:dyDescent="0.25">
      <c r="B6760" s="8"/>
    </row>
    <row r="6761" spans="2:2" x14ac:dyDescent="0.25">
      <c r="B6761" s="8"/>
    </row>
    <row r="6762" spans="2:2" x14ac:dyDescent="0.25">
      <c r="B6762" s="8"/>
    </row>
    <row r="6763" spans="2:2" x14ac:dyDescent="0.25">
      <c r="B6763" s="8"/>
    </row>
    <row r="6764" spans="2:2" x14ac:dyDescent="0.25">
      <c r="B6764" s="8"/>
    </row>
    <row r="6765" spans="2:2" x14ac:dyDescent="0.25">
      <c r="B6765" s="8"/>
    </row>
    <row r="6766" spans="2:2" x14ac:dyDescent="0.25">
      <c r="B6766" s="8"/>
    </row>
    <row r="6767" spans="2:2" x14ac:dyDescent="0.25">
      <c r="B6767" s="8"/>
    </row>
    <row r="6768" spans="2:2" x14ac:dyDescent="0.25">
      <c r="B6768" s="8"/>
    </row>
    <row r="6769" spans="2:2" x14ac:dyDescent="0.25">
      <c r="B6769" s="8"/>
    </row>
    <row r="6770" spans="2:2" x14ac:dyDescent="0.25">
      <c r="B6770" s="8"/>
    </row>
    <row r="6771" spans="2:2" x14ac:dyDescent="0.25">
      <c r="B6771" s="8"/>
    </row>
    <row r="6772" spans="2:2" x14ac:dyDescent="0.25">
      <c r="B6772" s="8"/>
    </row>
    <row r="6773" spans="2:2" x14ac:dyDescent="0.25">
      <c r="B6773" s="8"/>
    </row>
    <row r="6774" spans="2:2" x14ac:dyDescent="0.25">
      <c r="B6774" s="8"/>
    </row>
    <row r="6775" spans="2:2" x14ac:dyDescent="0.25">
      <c r="B6775" s="8"/>
    </row>
    <row r="6776" spans="2:2" x14ac:dyDescent="0.25">
      <c r="B6776" s="8"/>
    </row>
    <row r="6777" spans="2:2" x14ac:dyDescent="0.25">
      <c r="B6777" s="8"/>
    </row>
    <row r="6778" spans="2:2" x14ac:dyDescent="0.25">
      <c r="B6778" s="8"/>
    </row>
    <row r="6779" spans="2:2" x14ac:dyDescent="0.25">
      <c r="B6779" s="8"/>
    </row>
    <row r="6780" spans="2:2" x14ac:dyDescent="0.25">
      <c r="B6780" s="8"/>
    </row>
    <row r="6781" spans="2:2" x14ac:dyDescent="0.25">
      <c r="B6781" s="8"/>
    </row>
    <row r="6782" spans="2:2" x14ac:dyDescent="0.25">
      <c r="B6782" s="8"/>
    </row>
    <row r="6783" spans="2:2" x14ac:dyDescent="0.25">
      <c r="B6783" s="8"/>
    </row>
    <row r="6784" spans="2:2" x14ac:dyDescent="0.25">
      <c r="B6784" s="8"/>
    </row>
    <row r="6785" spans="2:2" x14ac:dyDescent="0.25">
      <c r="B6785" s="8"/>
    </row>
    <row r="6786" spans="2:2" x14ac:dyDescent="0.25">
      <c r="B6786" s="8"/>
    </row>
    <row r="6787" spans="2:2" x14ac:dyDescent="0.25">
      <c r="B6787" s="8"/>
    </row>
    <row r="6788" spans="2:2" x14ac:dyDescent="0.25">
      <c r="B6788" s="8"/>
    </row>
    <row r="6789" spans="2:2" x14ac:dyDescent="0.25">
      <c r="B6789" s="8"/>
    </row>
    <row r="6790" spans="2:2" x14ac:dyDescent="0.25">
      <c r="B6790" s="8"/>
    </row>
    <row r="6791" spans="2:2" x14ac:dyDescent="0.25">
      <c r="B6791" s="8"/>
    </row>
    <row r="6792" spans="2:2" x14ac:dyDescent="0.25">
      <c r="B6792" s="8"/>
    </row>
    <row r="6793" spans="2:2" x14ac:dyDescent="0.25">
      <c r="B6793" s="8"/>
    </row>
    <row r="6794" spans="2:2" x14ac:dyDescent="0.25">
      <c r="B6794" s="8"/>
    </row>
    <row r="6795" spans="2:2" x14ac:dyDescent="0.25">
      <c r="B6795" s="8"/>
    </row>
    <row r="6796" spans="2:2" x14ac:dyDescent="0.25">
      <c r="B6796" s="8"/>
    </row>
    <row r="6797" spans="2:2" x14ac:dyDescent="0.25">
      <c r="B6797" s="8"/>
    </row>
    <row r="6798" spans="2:2" x14ac:dyDescent="0.25">
      <c r="B6798" s="8"/>
    </row>
    <row r="6799" spans="2:2" x14ac:dyDescent="0.25">
      <c r="B6799" s="8"/>
    </row>
    <row r="6800" spans="2:2" x14ac:dyDescent="0.25">
      <c r="B6800" s="8"/>
    </row>
    <row r="6801" spans="2:2" x14ac:dyDescent="0.25">
      <c r="B6801" s="8"/>
    </row>
    <row r="6802" spans="2:2" x14ac:dyDescent="0.25">
      <c r="B6802" s="8"/>
    </row>
    <row r="6803" spans="2:2" x14ac:dyDescent="0.25">
      <c r="B6803" s="8"/>
    </row>
    <row r="6804" spans="2:2" x14ac:dyDescent="0.25">
      <c r="B6804" s="8"/>
    </row>
    <row r="6805" spans="2:2" x14ac:dyDescent="0.25">
      <c r="B6805" s="8"/>
    </row>
    <row r="6806" spans="2:2" x14ac:dyDescent="0.25">
      <c r="B6806" s="8"/>
    </row>
    <row r="6807" spans="2:2" x14ac:dyDescent="0.25">
      <c r="B6807" s="8"/>
    </row>
    <row r="6808" spans="2:2" x14ac:dyDescent="0.25">
      <c r="B6808" s="8"/>
    </row>
    <row r="6809" spans="2:2" x14ac:dyDescent="0.25">
      <c r="B6809" s="8"/>
    </row>
    <row r="6810" spans="2:2" x14ac:dyDescent="0.25">
      <c r="B6810" s="8"/>
    </row>
    <row r="6811" spans="2:2" x14ac:dyDescent="0.25">
      <c r="B6811" s="8"/>
    </row>
    <row r="6812" spans="2:2" x14ac:dyDescent="0.25">
      <c r="B6812" s="8"/>
    </row>
    <row r="6813" spans="2:2" x14ac:dyDescent="0.25">
      <c r="B6813" s="8"/>
    </row>
    <row r="6814" spans="2:2" x14ac:dyDescent="0.25">
      <c r="B6814" s="8"/>
    </row>
    <row r="6815" spans="2:2" x14ac:dyDescent="0.25">
      <c r="B6815" s="8"/>
    </row>
    <row r="6816" spans="2:2" x14ac:dyDescent="0.25">
      <c r="B6816" s="8"/>
    </row>
    <row r="6817" spans="2:2" x14ac:dyDescent="0.25">
      <c r="B6817" s="8"/>
    </row>
    <row r="6818" spans="2:2" x14ac:dyDescent="0.25">
      <c r="B6818" s="8"/>
    </row>
    <row r="6819" spans="2:2" x14ac:dyDescent="0.25">
      <c r="B6819" s="8"/>
    </row>
    <row r="6820" spans="2:2" x14ac:dyDescent="0.25">
      <c r="B6820" s="8"/>
    </row>
    <row r="6821" spans="2:2" x14ac:dyDescent="0.25">
      <c r="B6821" s="8"/>
    </row>
    <row r="6822" spans="2:2" x14ac:dyDescent="0.25">
      <c r="B6822" s="8"/>
    </row>
    <row r="6823" spans="2:2" x14ac:dyDescent="0.25">
      <c r="B6823" s="8"/>
    </row>
    <row r="6824" spans="2:2" x14ac:dyDescent="0.25">
      <c r="B6824" s="8"/>
    </row>
    <row r="6825" spans="2:2" x14ac:dyDescent="0.25">
      <c r="B6825" s="8"/>
    </row>
    <row r="6826" spans="2:2" x14ac:dyDescent="0.25">
      <c r="B6826" s="8"/>
    </row>
    <row r="6827" spans="2:2" x14ac:dyDescent="0.25">
      <c r="B6827" s="8"/>
    </row>
    <row r="6828" spans="2:2" x14ac:dyDescent="0.25">
      <c r="B6828" s="8"/>
    </row>
    <row r="6829" spans="2:2" x14ac:dyDescent="0.25">
      <c r="B6829" s="8"/>
    </row>
    <row r="6830" spans="2:2" x14ac:dyDescent="0.25">
      <c r="B6830" s="8"/>
    </row>
    <row r="6831" spans="2:2" x14ac:dyDescent="0.25">
      <c r="B6831" s="8"/>
    </row>
    <row r="6832" spans="2:2" x14ac:dyDescent="0.25">
      <c r="B6832" s="8"/>
    </row>
    <row r="6833" spans="2:2" x14ac:dyDescent="0.25">
      <c r="B6833" s="8"/>
    </row>
    <row r="6834" spans="2:2" x14ac:dyDescent="0.25">
      <c r="B6834" s="8"/>
    </row>
    <row r="6835" spans="2:2" x14ac:dyDescent="0.25">
      <c r="B6835" s="8"/>
    </row>
    <row r="6836" spans="2:2" x14ac:dyDescent="0.25">
      <c r="B6836" s="8"/>
    </row>
    <row r="6837" spans="2:2" x14ac:dyDescent="0.25">
      <c r="B6837" s="8"/>
    </row>
    <row r="6838" spans="2:2" x14ac:dyDescent="0.25">
      <c r="B6838" s="8"/>
    </row>
    <row r="6839" spans="2:2" x14ac:dyDescent="0.25">
      <c r="B6839" s="8"/>
    </row>
    <row r="6840" spans="2:2" x14ac:dyDescent="0.25">
      <c r="B6840" s="8"/>
    </row>
    <row r="6841" spans="2:2" x14ac:dyDescent="0.25">
      <c r="B6841" s="8"/>
    </row>
    <row r="6842" spans="2:2" x14ac:dyDescent="0.25">
      <c r="B6842" s="8"/>
    </row>
    <row r="6843" spans="2:2" x14ac:dyDescent="0.25">
      <c r="B6843" s="8"/>
    </row>
    <row r="6844" spans="2:2" x14ac:dyDescent="0.25">
      <c r="B6844" s="8"/>
    </row>
    <row r="6845" spans="2:2" x14ac:dyDescent="0.25">
      <c r="B6845" s="8"/>
    </row>
    <row r="6846" spans="2:2" x14ac:dyDescent="0.25">
      <c r="B6846" s="8"/>
    </row>
    <row r="6847" spans="2:2" x14ac:dyDescent="0.25">
      <c r="B6847" s="8"/>
    </row>
    <row r="6848" spans="2:2" x14ac:dyDescent="0.25">
      <c r="B6848" s="8"/>
    </row>
    <row r="6849" spans="2:2" x14ac:dyDescent="0.25">
      <c r="B6849" s="8"/>
    </row>
    <row r="6850" spans="2:2" x14ac:dyDescent="0.25">
      <c r="B6850" s="8"/>
    </row>
    <row r="6851" spans="2:2" x14ac:dyDescent="0.25">
      <c r="B6851" s="8"/>
    </row>
    <row r="6852" spans="2:2" x14ac:dyDescent="0.25">
      <c r="B6852" s="8"/>
    </row>
    <row r="6853" spans="2:2" x14ac:dyDescent="0.25">
      <c r="B6853" s="8"/>
    </row>
    <row r="6854" spans="2:2" x14ac:dyDescent="0.25">
      <c r="B6854" s="8"/>
    </row>
    <row r="6855" spans="2:2" x14ac:dyDescent="0.25">
      <c r="B6855" s="8"/>
    </row>
    <row r="6856" spans="2:2" x14ac:dyDescent="0.25">
      <c r="B6856" s="8"/>
    </row>
    <row r="6857" spans="2:2" x14ac:dyDescent="0.25">
      <c r="B6857" s="8"/>
    </row>
    <row r="6858" spans="2:2" x14ac:dyDescent="0.25">
      <c r="B6858" s="8"/>
    </row>
    <row r="6859" spans="2:2" x14ac:dyDescent="0.25">
      <c r="B6859" s="8"/>
    </row>
    <row r="6860" spans="2:2" x14ac:dyDescent="0.25">
      <c r="B6860" s="8"/>
    </row>
    <row r="6861" spans="2:2" x14ac:dyDescent="0.25">
      <c r="B6861" s="8"/>
    </row>
    <row r="6862" spans="2:2" x14ac:dyDescent="0.25">
      <c r="B6862" s="8"/>
    </row>
    <row r="6863" spans="2:2" x14ac:dyDescent="0.25">
      <c r="B6863" s="8"/>
    </row>
    <row r="6864" spans="2:2" x14ac:dyDescent="0.25">
      <c r="B6864" s="8"/>
    </row>
    <row r="6865" spans="2:2" x14ac:dyDescent="0.25">
      <c r="B6865" s="8"/>
    </row>
    <row r="6866" spans="2:2" x14ac:dyDescent="0.25">
      <c r="B6866" s="8"/>
    </row>
    <row r="6867" spans="2:2" x14ac:dyDescent="0.25">
      <c r="B6867" s="8"/>
    </row>
    <row r="6868" spans="2:2" x14ac:dyDescent="0.25">
      <c r="B6868" s="8"/>
    </row>
    <row r="6869" spans="2:2" x14ac:dyDescent="0.25">
      <c r="B6869" s="8"/>
    </row>
    <row r="6870" spans="2:2" x14ac:dyDescent="0.25">
      <c r="B6870" s="8"/>
    </row>
    <row r="6871" spans="2:2" x14ac:dyDescent="0.25">
      <c r="B6871" s="8"/>
    </row>
    <row r="6872" spans="2:2" x14ac:dyDescent="0.25">
      <c r="B6872" s="8"/>
    </row>
    <row r="6873" spans="2:2" x14ac:dyDescent="0.25">
      <c r="B6873" s="8"/>
    </row>
    <row r="6874" spans="2:2" x14ac:dyDescent="0.25">
      <c r="B6874" s="8"/>
    </row>
    <row r="6875" spans="2:2" x14ac:dyDescent="0.25">
      <c r="B6875" s="8"/>
    </row>
    <row r="6876" spans="2:2" x14ac:dyDescent="0.25">
      <c r="B6876" s="8"/>
    </row>
    <row r="6877" spans="2:2" x14ac:dyDescent="0.25">
      <c r="B6877" s="8"/>
    </row>
    <row r="6878" spans="2:2" x14ac:dyDescent="0.25">
      <c r="B6878" s="8"/>
    </row>
    <row r="6879" spans="2:2" x14ac:dyDescent="0.25">
      <c r="B6879" s="8"/>
    </row>
    <row r="6880" spans="2:2" x14ac:dyDescent="0.25">
      <c r="B6880" s="8"/>
    </row>
    <row r="6881" spans="2:2" x14ac:dyDescent="0.25">
      <c r="B6881" s="8"/>
    </row>
    <row r="6882" spans="2:2" x14ac:dyDescent="0.25">
      <c r="B6882" s="8"/>
    </row>
    <row r="6883" spans="2:2" x14ac:dyDescent="0.25">
      <c r="B6883" s="8"/>
    </row>
    <row r="6884" spans="2:2" x14ac:dyDescent="0.25">
      <c r="B6884" s="8"/>
    </row>
    <row r="6885" spans="2:2" x14ac:dyDescent="0.25">
      <c r="B6885" s="8"/>
    </row>
    <row r="6886" spans="2:2" x14ac:dyDescent="0.25">
      <c r="B6886" s="8"/>
    </row>
    <row r="6887" spans="2:2" x14ac:dyDescent="0.25">
      <c r="B6887" s="8"/>
    </row>
    <row r="6888" spans="2:2" x14ac:dyDescent="0.25">
      <c r="B6888" s="8"/>
    </row>
    <row r="6889" spans="2:2" x14ac:dyDescent="0.25">
      <c r="B6889" s="8"/>
    </row>
    <row r="6890" spans="2:2" x14ac:dyDescent="0.25">
      <c r="B6890" s="8"/>
    </row>
    <row r="6891" spans="2:2" x14ac:dyDescent="0.25">
      <c r="B6891" s="8"/>
    </row>
    <row r="6892" spans="2:2" x14ac:dyDescent="0.25">
      <c r="B6892" s="8"/>
    </row>
    <row r="6893" spans="2:2" x14ac:dyDescent="0.25">
      <c r="B6893" s="8"/>
    </row>
    <row r="6894" spans="2:2" x14ac:dyDescent="0.25">
      <c r="B6894" s="8"/>
    </row>
    <row r="6895" spans="2:2" x14ac:dyDescent="0.25">
      <c r="B6895" s="8"/>
    </row>
    <row r="6896" spans="2:2" x14ac:dyDescent="0.25">
      <c r="B6896" s="8"/>
    </row>
    <row r="6897" spans="2:2" x14ac:dyDescent="0.25">
      <c r="B6897" s="8"/>
    </row>
    <row r="6898" spans="2:2" x14ac:dyDescent="0.25">
      <c r="B6898" s="8"/>
    </row>
    <row r="6899" spans="2:2" x14ac:dyDescent="0.25">
      <c r="B6899" s="8"/>
    </row>
    <row r="6900" spans="2:2" x14ac:dyDescent="0.25">
      <c r="B6900" s="8"/>
    </row>
    <row r="6901" spans="2:2" x14ac:dyDescent="0.25">
      <c r="B6901" s="8"/>
    </row>
    <row r="6902" spans="2:2" x14ac:dyDescent="0.25">
      <c r="B6902" s="8"/>
    </row>
    <row r="6903" spans="2:2" x14ac:dyDescent="0.25">
      <c r="B6903" s="8"/>
    </row>
    <row r="6904" spans="2:2" x14ac:dyDescent="0.25">
      <c r="B6904" s="8"/>
    </row>
    <row r="6905" spans="2:2" x14ac:dyDescent="0.25">
      <c r="B6905" s="8"/>
    </row>
    <row r="6906" spans="2:2" x14ac:dyDescent="0.25">
      <c r="B6906" s="8"/>
    </row>
    <row r="6907" spans="2:2" x14ac:dyDescent="0.25">
      <c r="B6907" s="8"/>
    </row>
    <row r="6908" spans="2:2" x14ac:dyDescent="0.25">
      <c r="B6908" s="8"/>
    </row>
    <row r="6909" spans="2:2" x14ac:dyDescent="0.25">
      <c r="B6909" s="8"/>
    </row>
    <row r="6910" spans="2:2" x14ac:dyDescent="0.25">
      <c r="B6910" s="8"/>
    </row>
    <row r="6911" spans="2:2" x14ac:dyDescent="0.25">
      <c r="B6911" s="8"/>
    </row>
    <row r="6912" spans="2:2" x14ac:dyDescent="0.25">
      <c r="B6912" s="8"/>
    </row>
    <row r="6913" spans="2:2" x14ac:dyDescent="0.25">
      <c r="B6913" s="8"/>
    </row>
    <row r="6914" spans="2:2" x14ac:dyDescent="0.25">
      <c r="B6914" s="8"/>
    </row>
    <row r="6915" spans="2:2" x14ac:dyDescent="0.25">
      <c r="B6915" s="8"/>
    </row>
    <row r="6916" spans="2:2" x14ac:dyDescent="0.25">
      <c r="B6916" s="8"/>
    </row>
    <row r="6917" spans="2:2" x14ac:dyDescent="0.25">
      <c r="B6917" s="8"/>
    </row>
    <row r="6918" spans="2:2" x14ac:dyDescent="0.25">
      <c r="B6918" s="8"/>
    </row>
    <row r="6919" spans="2:2" x14ac:dyDescent="0.25">
      <c r="B6919" s="8"/>
    </row>
    <row r="6920" spans="2:2" x14ac:dyDescent="0.25">
      <c r="B6920" s="8"/>
    </row>
    <row r="6921" spans="2:2" x14ac:dyDescent="0.25">
      <c r="B6921" s="8"/>
    </row>
    <row r="6922" spans="2:2" x14ac:dyDescent="0.25">
      <c r="B6922" s="8"/>
    </row>
    <row r="6923" spans="2:2" x14ac:dyDescent="0.25">
      <c r="B6923" s="8"/>
    </row>
    <row r="6924" spans="2:2" x14ac:dyDescent="0.25">
      <c r="B6924" s="8"/>
    </row>
    <row r="6925" spans="2:2" x14ac:dyDescent="0.25">
      <c r="B6925" s="8"/>
    </row>
    <row r="6926" spans="2:2" x14ac:dyDescent="0.25">
      <c r="B6926" s="8"/>
    </row>
    <row r="6927" spans="2:2" x14ac:dyDescent="0.25">
      <c r="B6927" s="8"/>
    </row>
    <row r="6928" spans="2:2" x14ac:dyDescent="0.25">
      <c r="B6928" s="8"/>
    </row>
    <row r="6929" spans="2:2" x14ac:dyDescent="0.25">
      <c r="B6929" s="8"/>
    </row>
    <row r="6930" spans="2:2" x14ac:dyDescent="0.25">
      <c r="B6930" s="8"/>
    </row>
    <row r="6931" spans="2:2" x14ac:dyDescent="0.25">
      <c r="B6931" s="8"/>
    </row>
    <row r="6932" spans="2:2" x14ac:dyDescent="0.25">
      <c r="B6932" s="8"/>
    </row>
    <row r="6933" spans="2:2" x14ac:dyDescent="0.25">
      <c r="B6933" s="8"/>
    </row>
    <row r="6934" spans="2:2" x14ac:dyDescent="0.25">
      <c r="B6934" s="8"/>
    </row>
    <row r="6935" spans="2:2" x14ac:dyDescent="0.25">
      <c r="B6935" s="8"/>
    </row>
    <row r="6936" spans="2:2" x14ac:dyDescent="0.25">
      <c r="B6936" s="8"/>
    </row>
    <row r="6937" spans="2:2" x14ac:dyDescent="0.25">
      <c r="B6937" s="8"/>
    </row>
    <row r="6938" spans="2:2" x14ac:dyDescent="0.25">
      <c r="B6938" s="8"/>
    </row>
    <row r="6939" spans="2:2" x14ac:dyDescent="0.25">
      <c r="B6939" s="8"/>
    </row>
    <row r="6940" spans="2:2" x14ac:dyDescent="0.25">
      <c r="B6940" s="8"/>
    </row>
    <row r="6941" spans="2:2" x14ac:dyDescent="0.25">
      <c r="B6941" s="8"/>
    </row>
    <row r="6942" spans="2:2" x14ac:dyDescent="0.25">
      <c r="B6942" s="8"/>
    </row>
    <row r="6943" spans="2:2" x14ac:dyDescent="0.25">
      <c r="B6943" s="8"/>
    </row>
    <row r="6944" spans="2:2" x14ac:dyDescent="0.25">
      <c r="B6944" s="8"/>
    </row>
    <row r="6945" spans="2:2" x14ac:dyDescent="0.25">
      <c r="B6945" s="8"/>
    </row>
    <row r="6946" spans="2:2" x14ac:dyDescent="0.25">
      <c r="B6946" s="8"/>
    </row>
    <row r="6947" spans="2:2" x14ac:dyDescent="0.25">
      <c r="B6947" s="8"/>
    </row>
    <row r="6948" spans="2:2" x14ac:dyDescent="0.25">
      <c r="B6948" s="8"/>
    </row>
    <row r="6949" spans="2:2" x14ac:dyDescent="0.25">
      <c r="B6949" s="8"/>
    </row>
    <row r="6950" spans="2:2" x14ac:dyDescent="0.25">
      <c r="B6950" s="8"/>
    </row>
    <row r="6951" spans="2:2" x14ac:dyDescent="0.25">
      <c r="B6951" s="8"/>
    </row>
    <row r="6952" spans="2:2" x14ac:dyDescent="0.25">
      <c r="B6952" s="8"/>
    </row>
    <row r="6953" spans="2:2" x14ac:dyDescent="0.25">
      <c r="B6953" s="8"/>
    </row>
    <row r="6954" spans="2:2" x14ac:dyDescent="0.25">
      <c r="B6954" s="8"/>
    </row>
    <row r="6955" spans="2:2" x14ac:dyDescent="0.25">
      <c r="B6955" s="8"/>
    </row>
    <row r="6956" spans="2:2" x14ac:dyDescent="0.25">
      <c r="B6956" s="8"/>
    </row>
    <row r="6957" spans="2:2" x14ac:dyDescent="0.25">
      <c r="B6957" s="8"/>
    </row>
    <row r="6958" spans="2:2" x14ac:dyDescent="0.25">
      <c r="B6958" s="8"/>
    </row>
    <row r="6959" spans="2:2" x14ac:dyDescent="0.25">
      <c r="B6959" s="8"/>
    </row>
    <row r="6960" spans="2:2" x14ac:dyDescent="0.25">
      <c r="B6960" s="8"/>
    </row>
    <row r="6961" spans="2:2" x14ac:dyDescent="0.25">
      <c r="B6961" s="8"/>
    </row>
    <row r="6962" spans="2:2" x14ac:dyDescent="0.25">
      <c r="B6962" s="8"/>
    </row>
    <row r="6963" spans="2:2" x14ac:dyDescent="0.25">
      <c r="B6963" s="8"/>
    </row>
    <row r="6964" spans="2:2" x14ac:dyDescent="0.25">
      <c r="B6964" s="8"/>
    </row>
    <row r="6965" spans="2:2" x14ac:dyDescent="0.25">
      <c r="B6965" s="8"/>
    </row>
    <row r="6966" spans="2:2" x14ac:dyDescent="0.25">
      <c r="B6966" s="8"/>
    </row>
    <row r="6967" spans="2:2" x14ac:dyDescent="0.25">
      <c r="B6967" s="8"/>
    </row>
    <row r="6968" spans="2:2" x14ac:dyDescent="0.25">
      <c r="B6968" s="8"/>
    </row>
    <row r="6969" spans="2:2" x14ac:dyDescent="0.25">
      <c r="B6969" s="8"/>
    </row>
    <row r="6970" spans="2:2" x14ac:dyDescent="0.25">
      <c r="B6970" s="8"/>
    </row>
    <row r="6971" spans="2:2" x14ac:dyDescent="0.25">
      <c r="B6971" s="8"/>
    </row>
    <row r="6972" spans="2:2" x14ac:dyDescent="0.25">
      <c r="B6972" s="8"/>
    </row>
    <row r="6973" spans="2:2" x14ac:dyDescent="0.25">
      <c r="B6973" s="8"/>
    </row>
    <row r="6974" spans="2:2" x14ac:dyDescent="0.25">
      <c r="B6974" s="8"/>
    </row>
    <row r="6975" spans="2:2" x14ac:dyDescent="0.25">
      <c r="B6975" s="8"/>
    </row>
    <row r="6976" spans="2:2" x14ac:dyDescent="0.25">
      <c r="B6976" s="8"/>
    </row>
    <row r="6977" spans="2:2" x14ac:dyDescent="0.25">
      <c r="B6977" s="8"/>
    </row>
    <row r="6978" spans="2:2" x14ac:dyDescent="0.25">
      <c r="B6978" s="8"/>
    </row>
    <row r="6979" spans="2:2" x14ac:dyDescent="0.25">
      <c r="B6979" s="8"/>
    </row>
    <row r="6980" spans="2:2" x14ac:dyDescent="0.25">
      <c r="B6980" s="8"/>
    </row>
    <row r="6981" spans="2:2" x14ac:dyDescent="0.25">
      <c r="B6981" s="8"/>
    </row>
    <row r="6982" spans="2:2" x14ac:dyDescent="0.25">
      <c r="B6982" s="8"/>
    </row>
    <row r="6983" spans="2:2" x14ac:dyDescent="0.25">
      <c r="B6983" s="8"/>
    </row>
    <row r="6984" spans="2:2" x14ac:dyDescent="0.25">
      <c r="B6984" s="8"/>
    </row>
    <row r="6985" spans="2:2" x14ac:dyDescent="0.25">
      <c r="B6985" s="8"/>
    </row>
    <row r="6986" spans="2:2" x14ac:dyDescent="0.25">
      <c r="B6986" s="8"/>
    </row>
    <row r="6987" spans="2:2" x14ac:dyDescent="0.25">
      <c r="B6987" s="8"/>
    </row>
    <row r="6988" spans="2:2" x14ac:dyDescent="0.25">
      <c r="B6988" s="8"/>
    </row>
    <row r="6989" spans="2:2" x14ac:dyDescent="0.25">
      <c r="B6989" s="8"/>
    </row>
    <row r="6990" spans="2:2" x14ac:dyDescent="0.25">
      <c r="B6990" s="8"/>
    </row>
    <row r="6991" spans="2:2" x14ac:dyDescent="0.25">
      <c r="B6991" s="8"/>
    </row>
    <row r="6992" spans="2:2" x14ac:dyDescent="0.25">
      <c r="B6992" s="8"/>
    </row>
    <row r="6993" spans="2:2" x14ac:dyDescent="0.25">
      <c r="B6993" s="8"/>
    </row>
    <row r="6994" spans="2:2" x14ac:dyDescent="0.25">
      <c r="B6994" s="8"/>
    </row>
    <row r="6995" spans="2:2" x14ac:dyDescent="0.25">
      <c r="B6995" s="8"/>
    </row>
    <row r="6996" spans="2:2" x14ac:dyDescent="0.25">
      <c r="B6996" s="8"/>
    </row>
    <row r="6997" spans="2:2" x14ac:dyDescent="0.25">
      <c r="B6997" s="8"/>
    </row>
    <row r="6998" spans="2:2" x14ac:dyDescent="0.25">
      <c r="B6998" s="8"/>
    </row>
    <row r="6999" spans="2:2" x14ac:dyDescent="0.25">
      <c r="B6999" s="8"/>
    </row>
    <row r="7000" spans="2:2" x14ac:dyDescent="0.25">
      <c r="B7000" s="8"/>
    </row>
    <row r="7001" spans="2:2" x14ac:dyDescent="0.25">
      <c r="B7001" s="8"/>
    </row>
    <row r="7002" spans="2:2" x14ac:dyDescent="0.25">
      <c r="B7002" s="8"/>
    </row>
    <row r="7003" spans="2:2" x14ac:dyDescent="0.25">
      <c r="B7003" s="8"/>
    </row>
    <row r="7004" spans="2:2" x14ac:dyDescent="0.25">
      <c r="B7004" s="8"/>
    </row>
    <row r="7005" spans="2:2" x14ac:dyDescent="0.25">
      <c r="B7005" s="8"/>
    </row>
    <row r="7006" spans="2:2" x14ac:dyDescent="0.25">
      <c r="B7006" s="8"/>
    </row>
    <row r="7007" spans="2:2" x14ac:dyDescent="0.25">
      <c r="B7007" s="8"/>
    </row>
    <row r="7008" spans="2:2" x14ac:dyDescent="0.25">
      <c r="B7008" s="8"/>
    </row>
    <row r="7009" spans="2:2" x14ac:dyDescent="0.25">
      <c r="B7009" s="8"/>
    </row>
    <row r="7010" spans="2:2" x14ac:dyDescent="0.25">
      <c r="B7010" s="8"/>
    </row>
    <row r="7011" spans="2:2" x14ac:dyDescent="0.25">
      <c r="B7011" s="8"/>
    </row>
    <row r="7012" spans="2:2" x14ac:dyDescent="0.25">
      <c r="B7012" s="8"/>
    </row>
    <row r="7013" spans="2:2" x14ac:dyDescent="0.25">
      <c r="B7013" s="8"/>
    </row>
    <row r="7014" spans="2:2" x14ac:dyDescent="0.25">
      <c r="B7014" s="8"/>
    </row>
    <row r="7015" spans="2:2" x14ac:dyDescent="0.25">
      <c r="B7015" s="8"/>
    </row>
    <row r="7016" spans="2:2" x14ac:dyDescent="0.25">
      <c r="B7016" s="8"/>
    </row>
    <row r="7017" spans="2:2" x14ac:dyDescent="0.25">
      <c r="B7017" s="8"/>
    </row>
    <row r="7018" spans="2:2" x14ac:dyDescent="0.25">
      <c r="B7018" s="8"/>
    </row>
    <row r="7019" spans="2:2" x14ac:dyDescent="0.25">
      <c r="B7019" s="8"/>
    </row>
    <row r="7020" spans="2:2" x14ac:dyDescent="0.25">
      <c r="B7020" s="8"/>
    </row>
    <row r="7021" spans="2:2" x14ac:dyDescent="0.25">
      <c r="B7021" s="8"/>
    </row>
    <row r="7022" spans="2:2" x14ac:dyDescent="0.25">
      <c r="B7022" s="8"/>
    </row>
    <row r="7023" spans="2:2" x14ac:dyDescent="0.25">
      <c r="B7023" s="8"/>
    </row>
    <row r="7024" spans="2:2" x14ac:dyDescent="0.25">
      <c r="B7024" s="8"/>
    </row>
    <row r="7025" spans="2:2" x14ac:dyDescent="0.25">
      <c r="B7025" s="8"/>
    </row>
    <row r="7026" spans="2:2" x14ac:dyDescent="0.25">
      <c r="B7026" s="8"/>
    </row>
    <row r="7027" spans="2:2" x14ac:dyDescent="0.25">
      <c r="B7027" s="8"/>
    </row>
    <row r="7028" spans="2:2" x14ac:dyDescent="0.25">
      <c r="B7028" s="8"/>
    </row>
    <row r="7029" spans="2:2" x14ac:dyDescent="0.25">
      <c r="B7029" s="8"/>
    </row>
    <row r="7030" spans="2:2" x14ac:dyDescent="0.25">
      <c r="B7030" s="8"/>
    </row>
    <row r="7031" spans="2:2" x14ac:dyDescent="0.25">
      <c r="B7031" s="8"/>
    </row>
    <row r="7032" spans="2:2" x14ac:dyDescent="0.25">
      <c r="B7032" s="8"/>
    </row>
    <row r="7033" spans="2:2" x14ac:dyDescent="0.25">
      <c r="B7033" s="8"/>
    </row>
    <row r="7034" spans="2:2" x14ac:dyDescent="0.25">
      <c r="B7034" s="8"/>
    </row>
    <row r="7035" spans="2:2" x14ac:dyDescent="0.25">
      <c r="B7035" s="8"/>
    </row>
    <row r="7036" spans="2:2" x14ac:dyDescent="0.25">
      <c r="B7036" s="8"/>
    </row>
    <row r="7037" spans="2:2" x14ac:dyDescent="0.25">
      <c r="B7037" s="8"/>
    </row>
    <row r="7038" spans="2:2" x14ac:dyDescent="0.25">
      <c r="B7038" s="8"/>
    </row>
    <row r="7039" spans="2:2" x14ac:dyDescent="0.25">
      <c r="B7039" s="8"/>
    </row>
    <row r="7040" spans="2:2" x14ac:dyDescent="0.25">
      <c r="B7040" s="8"/>
    </row>
    <row r="7041" spans="2:2" x14ac:dyDescent="0.25">
      <c r="B7041" s="8"/>
    </row>
    <row r="7042" spans="2:2" x14ac:dyDescent="0.25">
      <c r="B7042" s="8"/>
    </row>
    <row r="7043" spans="2:2" x14ac:dyDescent="0.25">
      <c r="B7043" s="8"/>
    </row>
    <row r="7044" spans="2:2" x14ac:dyDescent="0.25">
      <c r="B7044" s="8"/>
    </row>
    <row r="7045" spans="2:2" x14ac:dyDescent="0.25">
      <c r="B7045" s="8"/>
    </row>
    <row r="7046" spans="2:2" x14ac:dyDescent="0.25">
      <c r="B7046" s="8"/>
    </row>
    <row r="7047" spans="2:2" x14ac:dyDescent="0.25">
      <c r="B7047" s="8"/>
    </row>
    <row r="7048" spans="2:2" x14ac:dyDescent="0.25">
      <c r="B7048" s="8"/>
    </row>
    <row r="7049" spans="2:2" x14ac:dyDescent="0.25">
      <c r="B7049" s="8"/>
    </row>
    <row r="7050" spans="2:2" x14ac:dyDescent="0.25">
      <c r="B7050" s="8"/>
    </row>
    <row r="7051" spans="2:2" x14ac:dyDescent="0.25">
      <c r="B7051" s="8"/>
    </row>
    <row r="7052" spans="2:2" x14ac:dyDescent="0.25">
      <c r="B7052" s="8"/>
    </row>
    <row r="7053" spans="2:2" x14ac:dyDescent="0.25">
      <c r="B7053" s="8"/>
    </row>
    <row r="7054" spans="2:2" x14ac:dyDescent="0.25">
      <c r="B7054" s="8"/>
    </row>
    <row r="7055" spans="2:2" x14ac:dyDescent="0.25">
      <c r="B7055" s="8"/>
    </row>
    <row r="7056" spans="2:2" x14ac:dyDescent="0.25">
      <c r="B7056" s="8"/>
    </row>
    <row r="7057" spans="2:2" x14ac:dyDescent="0.25">
      <c r="B7057" s="8"/>
    </row>
    <row r="7058" spans="2:2" x14ac:dyDescent="0.25">
      <c r="B7058" s="8"/>
    </row>
    <row r="7059" spans="2:2" x14ac:dyDescent="0.25">
      <c r="B7059" s="8"/>
    </row>
    <row r="7060" spans="2:2" x14ac:dyDescent="0.25">
      <c r="B7060" s="8"/>
    </row>
    <row r="7061" spans="2:2" x14ac:dyDescent="0.25">
      <c r="B7061" s="8"/>
    </row>
    <row r="7062" spans="2:2" x14ac:dyDescent="0.25">
      <c r="B7062" s="8"/>
    </row>
    <row r="7063" spans="2:2" x14ac:dyDescent="0.25">
      <c r="B7063" s="8"/>
    </row>
    <row r="7064" spans="2:2" x14ac:dyDescent="0.25">
      <c r="B7064" s="8"/>
    </row>
    <row r="7065" spans="2:2" x14ac:dyDescent="0.25">
      <c r="B7065" s="8"/>
    </row>
    <row r="7066" spans="2:2" x14ac:dyDescent="0.25">
      <c r="B7066" s="8"/>
    </row>
    <row r="7067" spans="2:2" x14ac:dyDescent="0.25">
      <c r="B7067" s="8"/>
    </row>
    <row r="7068" spans="2:2" x14ac:dyDescent="0.25">
      <c r="B7068" s="8"/>
    </row>
    <row r="7069" spans="2:2" x14ac:dyDescent="0.25">
      <c r="B7069" s="8"/>
    </row>
    <row r="7070" spans="2:2" x14ac:dyDescent="0.25">
      <c r="B7070" s="8"/>
    </row>
    <row r="7071" spans="2:2" x14ac:dyDescent="0.25">
      <c r="B7071" s="8"/>
    </row>
    <row r="7072" spans="2:2" x14ac:dyDescent="0.25">
      <c r="B7072" s="8"/>
    </row>
    <row r="7073" spans="2:2" x14ac:dyDescent="0.25">
      <c r="B7073" s="8"/>
    </row>
    <row r="7074" spans="2:2" x14ac:dyDescent="0.25">
      <c r="B7074" s="8"/>
    </row>
    <row r="7075" spans="2:2" x14ac:dyDescent="0.25">
      <c r="B7075" s="8"/>
    </row>
    <row r="7076" spans="2:2" x14ac:dyDescent="0.25">
      <c r="B7076" s="8"/>
    </row>
    <row r="7077" spans="2:2" x14ac:dyDescent="0.25">
      <c r="B7077" s="8"/>
    </row>
    <row r="7078" spans="2:2" x14ac:dyDescent="0.25">
      <c r="B7078" s="8"/>
    </row>
    <row r="7079" spans="2:2" x14ac:dyDescent="0.25">
      <c r="B7079" s="8"/>
    </row>
    <row r="7080" spans="2:2" x14ac:dyDescent="0.25">
      <c r="B7080" s="8"/>
    </row>
    <row r="7081" spans="2:2" x14ac:dyDescent="0.25">
      <c r="B7081" s="8"/>
    </row>
    <row r="7082" spans="2:2" x14ac:dyDescent="0.25">
      <c r="B7082" s="8"/>
    </row>
    <row r="7083" spans="2:2" x14ac:dyDescent="0.25">
      <c r="B7083" s="8"/>
    </row>
    <row r="7084" spans="2:2" x14ac:dyDescent="0.25">
      <c r="B7084" s="8"/>
    </row>
    <row r="7085" spans="2:2" x14ac:dyDescent="0.25">
      <c r="B7085" s="8"/>
    </row>
    <row r="7086" spans="2:2" x14ac:dyDescent="0.25">
      <c r="B7086" s="8"/>
    </row>
    <row r="7087" spans="2:2" x14ac:dyDescent="0.25">
      <c r="B7087" s="8"/>
    </row>
    <row r="7088" spans="2:2" x14ac:dyDescent="0.25">
      <c r="B7088" s="8"/>
    </row>
    <row r="7089" spans="2:2" x14ac:dyDescent="0.25">
      <c r="B7089" s="8"/>
    </row>
    <row r="7090" spans="2:2" x14ac:dyDescent="0.25">
      <c r="B7090" s="8"/>
    </row>
    <row r="7091" spans="2:2" x14ac:dyDescent="0.25">
      <c r="B7091" s="8"/>
    </row>
    <row r="7092" spans="2:2" x14ac:dyDescent="0.25">
      <c r="B7092" s="8"/>
    </row>
    <row r="7093" spans="2:2" x14ac:dyDescent="0.25">
      <c r="B7093" s="8"/>
    </row>
    <row r="7094" spans="2:2" x14ac:dyDescent="0.25">
      <c r="B7094" s="8"/>
    </row>
    <row r="7095" spans="2:2" x14ac:dyDescent="0.25">
      <c r="B7095" s="8"/>
    </row>
    <row r="7096" spans="2:2" x14ac:dyDescent="0.25">
      <c r="B7096" s="8"/>
    </row>
    <row r="7097" spans="2:2" x14ac:dyDescent="0.25">
      <c r="B7097" s="8"/>
    </row>
    <row r="7098" spans="2:2" x14ac:dyDescent="0.25">
      <c r="B7098" s="8"/>
    </row>
    <row r="7099" spans="2:2" x14ac:dyDescent="0.25">
      <c r="B7099" s="8"/>
    </row>
    <row r="7100" spans="2:2" x14ac:dyDescent="0.25">
      <c r="B7100" s="8"/>
    </row>
    <row r="7101" spans="2:2" x14ac:dyDescent="0.25">
      <c r="B7101" s="8"/>
    </row>
    <row r="7102" spans="2:2" x14ac:dyDescent="0.25">
      <c r="B7102" s="8"/>
    </row>
    <row r="7103" spans="2:2" x14ac:dyDescent="0.25">
      <c r="B7103" s="8"/>
    </row>
    <row r="7104" spans="2:2" x14ac:dyDescent="0.25">
      <c r="B7104" s="8"/>
    </row>
    <row r="7105" spans="2:2" x14ac:dyDescent="0.25">
      <c r="B7105" s="8"/>
    </row>
    <row r="7106" spans="2:2" x14ac:dyDescent="0.25">
      <c r="B7106" s="8"/>
    </row>
    <row r="7107" spans="2:2" x14ac:dyDescent="0.25">
      <c r="B7107" s="8"/>
    </row>
    <row r="7108" spans="2:2" x14ac:dyDescent="0.25">
      <c r="B7108" s="8"/>
    </row>
    <row r="7109" spans="2:2" x14ac:dyDescent="0.25">
      <c r="B7109" s="8"/>
    </row>
    <row r="7110" spans="2:2" x14ac:dyDescent="0.25">
      <c r="B7110" s="8"/>
    </row>
    <row r="7111" spans="2:2" x14ac:dyDescent="0.25">
      <c r="B7111" s="8"/>
    </row>
    <row r="7112" spans="2:2" x14ac:dyDescent="0.25">
      <c r="B7112" s="8"/>
    </row>
    <row r="7113" spans="2:2" x14ac:dyDescent="0.25">
      <c r="B7113" s="8"/>
    </row>
    <row r="7114" spans="2:2" x14ac:dyDescent="0.25">
      <c r="B7114" s="8"/>
    </row>
    <row r="7115" spans="2:2" x14ac:dyDescent="0.25">
      <c r="B7115" s="8"/>
    </row>
    <row r="7116" spans="2:2" x14ac:dyDescent="0.25">
      <c r="B7116" s="8"/>
    </row>
    <row r="7117" spans="2:2" x14ac:dyDescent="0.25">
      <c r="B7117" s="8"/>
    </row>
    <row r="7118" spans="2:2" x14ac:dyDescent="0.25">
      <c r="B7118" s="8"/>
    </row>
    <row r="7119" spans="2:2" x14ac:dyDescent="0.25">
      <c r="B7119" s="8"/>
    </row>
    <row r="7120" spans="2:2" x14ac:dyDescent="0.25">
      <c r="B7120" s="8"/>
    </row>
    <row r="7121" spans="2:2" x14ac:dyDescent="0.25">
      <c r="B7121" s="8"/>
    </row>
    <row r="7122" spans="2:2" x14ac:dyDescent="0.25">
      <c r="B7122" s="8"/>
    </row>
    <row r="7123" spans="2:2" x14ac:dyDescent="0.25">
      <c r="B7123" s="8"/>
    </row>
    <row r="7124" spans="2:2" x14ac:dyDescent="0.25">
      <c r="B7124" s="8"/>
    </row>
    <row r="7125" spans="2:2" x14ac:dyDescent="0.25">
      <c r="B7125" s="8"/>
    </row>
    <row r="7126" spans="2:2" x14ac:dyDescent="0.25">
      <c r="B7126" s="8"/>
    </row>
    <row r="7127" spans="2:2" x14ac:dyDescent="0.25">
      <c r="B7127" s="8"/>
    </row>
    <row r="7128" spans="2:2" x14ac:dyDescent="0.25">
      <c r="B7128" s="8"/>
    </row>
    <row r="7129" spans="2:2" x14ac:dyDescent="0.25">
      <c r="B7129" s="8"/>
    </row>
    <row r="7130" spans="2:2" x14ac:dyDescent="0.25">
      <c r="B7130" s="8"/>
    </row>
    <row r="7131" spans="2:2" x14ac:dyDescent="0.25">
      <c r="B7131" s="8"/>
    </row>
    <row r="7132" spans="2:2" x14ac:dyDescent="0.25">
      <c r="B7132" s="8"/>
    </row>
    <row r="7133" spans="2:2" x14ac:dyDescent="0.25">
      <c r="B7133" s="8"/>
    </row>
    <row r="7134" spans="2:2" x14ac:dyDescent="0.25">
      <c r="B7134" s="8"/>
    </row>
    <row r="7135" spans="2:2" x14ac:dyDescent="0.25">
      <c r="B7135" s="8"/>
    </row>
    <row r="7136" spans="2:2" x14ac:dyDescent="0.25">
      <c r="B7136" s="8"/>
    </row>
    <row r="7137" spans="2:2" x14ac:dyDescent="0.25">
      <c r="B7137" s="8"/>
    </row>
    <row r="7138" spans="2:2" x14ac:dyDescent="0.25">
      <c r="B7138" s="8"/>
    </row>
    <row r="7139" spans="2:2" x14ac:dyDescent="0.25">
      <c r="B7139" s="8"/>
    </row>
    <row r="7140" spans="2:2" x14ac:dyDescent="0.25">
      <c r="B7140" s="8"/>
    </row>
    <row r="7141" spans="2:2" x14ac:dyDescent="0.25">
      <c r="B7141" s="8"/>
    </row>
    <row r="7142" spans="2:2" x14ac:dyDescent="0.25">
      <c r="B7142" s="8"/>
    </row>
    <row r="7143" spans="2:2" x14ac:dyDescent="0.25">
      <c r="B7143" s="8"/>
    </row>
    <row r="7144" spans="2:2" x14ac:dyDescent="0.25">
      <c r="B7144" s="8"/>
    </row>
    <row r="7145" spans="2:2" x14ac:dyDescent="0.25">
      <c r="B7145" s="8"/>
    </row>
    <row r="7146" spans="2:2" x14ac:dyDescent="0.25">
      <c r="B7146" s="8"/>
    </row>
    <row r="7147" spans="2:2" x14ac:dyDescent="0.25">
      <c r="B7147" s="8"/>
    </row>
    <row r="7148" spans="2:2" x14ac:dyDescent="0.25">
      <c r="B7148" s="8"/>
    </row>
    <row r="7149" spans="2:2" x14ac:dyDescent="0.25">
      <c r="B7149" s="8"/>
    </row>
    <row r="7150" spans="2:2" x14ac:dyDescent="0.25">
      <c r="B7150" s="8"/>
    </row>
    <row r="7151" spans="2:2" x14ac:dyDescent="0.25">
      <c r="B7151" s="8"/>
    </row>
    <row r="7152" spans="2:2" x14ac:dyDescent="0.25">
      <c r="B7152" s="8"/>
    </row>
    <row r="7153" spans="2:2" x14ac:dyDescent="0.25">
      <c r="B7153" s="8"/>
    </row>
    <row r="7154" spans="2:2" x14ac:dyDescent="0.25">
      <c r="B7154" s="8"/>
    </row>
    <row r="7155" spans="2:2" x14ac:dyDescent="0.25">
      <c r="B7155" s="8"/>
    </row>
    <row r="7156" spans="2:2" x14ac:dyDescent="0.25">
      <c r="B7156" s="8"/>
    </row>
    <row r="7157" spans="2:2" x14ac:dyDescent="0.25">
      <c r="B7157" s="8"/>
    </row>
    <row r="7158" spans="2:2" x14ac:dyDescent="0.25">
      <c r="B7158" s="8"/>
    </row>
    <row r="7159" spans="2:2" x14ac:dyDescent="0.25">
      <c r="B7159" s="8"/>
    </row>
    <row r="7160" spans="2:2" x14ac:dyDescent="0.25">
      <c r="B7160" s="8"/>
    </row>
    <row r="7161" spans="2:2" x14ac:dyDescent="0.25">
      <c r="B7161" s="8"/>
    </row>
    <row r="7162" spans="2:2" x14ac:dyDescent="0.25">
      <c r="B7162" s="8"/>
    </row>
    <row r="7163" spans="2:2" x14ac:dyDescent="0.25">
      <c r="B7163" s="8"/>
    </row>
    <row r="7164" spans="2:2" x14ac:dyDescent="0.25">
      <c r="B7164" s="8"/>
    </row>
    <row r="7165" spans="2:2" x14ac:dyDescent="0.25">
      <c r="B7165" s="8"/>
    </row>
    <row r="7166" spans="2:2" x14ac:dyDescent="0.25">
      <c r="B7166" s="8"/>
    </row>
    <row r="7167" spans="2:2" x14ac:dyDescent="0.25">
      <c r="B7167" s="8"/>
    </row>
    <row r="7168" spans="2:2" x14ac:dyDescent="0.25">
      <c r="B7168" s="8"/>
    </row>
    <row r="7169" spans="2:2" x14ac:dyDescent="0.25">
      <c r="B7169" s="8"/>
    </row>
    <row r="7170" spans="2:2" x14ac:dyDescent="0.25">
      <c r="B7170" s="8"/>
    </row>
    <row r="7171" spans="2:2" x14ac:dyDescent="0.25">
      <c r="B7171" s="8"/>
    </row>
    <row r="7172" spans="2:2" x14ac:dyDescent="0.25">
      <c r="B7172" s="8"/>
    </row>
    <row r="7173" spans="2:2" x14ac:dyDescent="0.25">
      <c r="B7173" s="8"/>
    </row>
    <row r="7174" spans="2:2" x14ac:dyDescent="0.25">
      <c r="B7174" s="8"/>
    </row>
    <row r="7175" spans="2:2" x14ac:dyDescent="0.25">
      <c r="B7175" s="8"/>
    </row>
    <row r="7176" spans="2:2" x14ac:dyDescent="0.25">
      <c r="B7176" s="8"/>
    </row>
    <row r="7177" spans="2:2" x14ac:dyDescent="0.25">
      <c r="B7177" s="8"/>
    </row>
    <row r="7178" spans="2:2" x14ac:dyDescent="0.25">
      <c r="B7178" s="8"/>
    </row>
    <row r="7179" spans="2:2" x14ac:dyDescent="0.25">
      <c r="B7179" s="8"/>
    </row>
    <row r="7180" spans="2:2" x14ac:dyDescent="0.25">
      <c r="B7180" s="8"/>
    </row>
    <row r="7181" spans="2:2" x14ac:dyDescent="0.25">
      <c r="B7181" s="8"/>
    </row>
    <row r="7182" spans="2:2" x14ac:dyDescent="0.25">
      <c r="B7182" s="8"/>
    </row>
    <row r="7183" spans="2:2" x14ac:dyDescent="0.25">
      <c r="B7183" s="8"/>
    </row>
    <row r="7184" spans="2:2" x14ac:dyDescent="0.25">
      <c r="B7184" s="8"/>
    </row>
    <row r="7185" spans="2:2" x14ac:dyDescent="0.25">
      <c r="B7185" s="8"/>
    </row>
    <row r="7186" spans="2:2" x14ac:dyDescent="0.25">
      <c r="B7186" s="8"/>
    </row>
    <row r="7187" spans="2:2" x14ac:dyDescent="0.25">
      <c r="B7187" s="8"/>
    </row>
    <row r="7188" spans="2:2" x14ac:dyDescent="0.25">
      <c r="B7188" s="8"/>
    </row>
    <row r="7189" spans="2:2" x14ac:dyDescent="0.25">
      <c r="B7189" s="8"/>
    </row>
    <row r="7190" spans="2:2" x14ac:dyDescent="0.25">
      <c r="B7190" s="8"/>
    </row>
    <row r="7191" spans="2:2" x14ac:dyDescent="0.25">
      <c r="B7191" s="8"/>
    </row>
    <row r="7192" spans="2:2" x14ac:dyDescent="0.25">
      <c r="B7192" s="8"/>
    </row>
    <row r="7193" spans="2:2" x14ac:dyDescent="0.25">
      <c r="B7193" s="8"/>
    </row>
    <row r="7194" spans="2:2" x14ac:dyDescent="0.25">
      <c r="B7194" s="8"/>
    </row>
    <row r="7195" spans="2:2" x14ac:dyDescent="0.25">
      <c r="B7195" s="8"/>
    </row>
    <row r="7196" spans="2:2" x14ac:dyDescent="0.25">
      <c r="B7196" s="8"/>
    </row>
    <row r="7197" spans="2:2" x14ac:dyDescent="0.25">
      <c r="B7197" s="8"/>
    </row>
    <row r="7198" spans="2:2" x14ac:dyDescent="0.25">
      <c r="B7198" s="8"/>
    </row>
    <row r="7199" spans="2:2" x14ac:dyDescent="0.25">
      <c r="B7199" s="8"/>
    </row>
    <row r="7200" spans="2:2" x14ac:dyDescent="0.25">
      <c r="B7200" s="8"/>
    </row>
    <row r="7201" spans="2:2" x14ac:dyDescent="0.25">
      <c r="B7201" s="8"/>
    </row>
    <row r="7202" spans="2:2" x14ac:dyDescent="0.25">
      <c r="B7202" s="8"/>
    </row>
    <row r="7203" spans="2:2" x14ac:dyDescent="0.25">
      <c r="B7203" s="8"/>
    </row>
    <row r="7204" spans="2:2" x14ac:dyDescent="0.25">
      <c r="B7204" s="8"/>
    </row>
    <row r="7205" spans="2:2" x14ac:dyDescent="0.25">
      <c r="B7205" s="8"/>
    </row>
    <row r="7206" spans="2:2" x14ac:dyDescent="0.25">
      <c r="B7206" s="8"/>
    </row>
    <row r="7207" spans="2:2" x14ac:dyDescent="0.25">
      <c r="B7207" s="8"/>
    </row>
    <row r="7208" spans="2:2" x14ac:dyDescent="0.25">
      <c r="B7208" s="8"/>
    </row>
    <row r="7209" spans="2:2" x14ac:dyDescent="0.25">
      <c r="B7209" s="8"/>
    </row>
    <row r="7210" spans="2:2" x14ac:dyDescent="0.25">
      <c r="B7210" s="8"/>
    </row>
    <row r="7211" spans="2:2" x14ac:dyDescent="0.25">
      <c r="B7211" s="8"/>
    </row>
    <row r="7212" spans="2:2" x14ac:dyDescent="0.25">
      <c r="B7212" s="8"/>
    </row>
    <row r="7213" spans="2:2" x14ac:dyDescent="0.25">
      <c r="B7213" s="8"/>
    </row>
    <row r="7214" spans="2:2" x14ac:dyDescent="0.25">
      <c r="B7214" s="8"/>
    </row>
    <row r="7215" spans="2:2" x14ac:dyDescent="0.25">
      <c r="B7215" s="8"/>
    </row>
    <row r="7216" spans="2:2" x14ac:dyDescent="0.25">
      <c r="B7216" s="8"/>
    </row>
    <row r="7217" spans="2:2" x14ac:dyDescent="0.25">
      <c r="B7217" s="8"/>
    </row>
    <row r="7218" spans="2:2" x14ac:dyDescent="0.25">
      <c r="B7218" s="8"/>
    </row>
    <row r="7219" spans="2:2" x14ac:dyDescent="0.25">
      <c r="B7219" s="8"/>
    </row>
    <row r="7220" spans="2:2" x14ac:dyDescent="0.25">
      <c r="B7220" s="8"/>
    </row>
    <row r="7221" spans="2:2" x14ac:dyDescent="0.25">
      <c r="B7221" s="8"/>
    </row>
    <row r="7222" spans="2:2" x14ac:dyDescent="0.25">
      <c r="B7222" s="8"/>
    </row>
    <row r="7223" spans="2:2" x14ac:dyDescent="0.25">
      <c r="B7223" s="8"/>
    </row>
    <row r="7224" spans="2:2" x14ac:dyDescent="0.25">
      <c r="B7224" s="8"/>
    </row>
    <row r="7225" spans="2:2" x14ac:dyDescent="0.25">
      <c r="B7225" s="8"/>
    </row>
    <row r="7226" spans="2:2" x14ac:dyDescent="0.25">
      <c r="B7226" s="8"/>
    </row>
    <row r="7227" spans="2:2" x14ac:dyDescent="0.25">
      <c r="B7227" s="8"/>
    </row>
    <row r="7228" spans="2:2" x14ac:dyDescent="0.25">
      <c r="B7228" s="8"/>
    </row>
    <row r="7229" spans="2:2" x14ac:dyDescent="0.25">
      <c r="B7229" s="8"/>
    </row>
    <row r="7230" spans="2:2" x14ac:dyDescent="0.25">
      <c r="B7230" s="8"/>
    </row>
    <row r="7231" spans="2:2" x14ac:dyDescent="0.25">
      <c r="B7231" s="8"/>
    </row>
    <row r="7232" spans="2:2" x14ac:dyDescent="0.25">
      <c r="B7232" s="8"/>
    </row>
    <row r="7233" spans="2:2" x14ac:dyDescent="0.25">
      <c r="B7233" s="8"/>
    </row>
    <row r="7234" spans="2:2" x14ac:dyDescent="0.25">
      <c r="B7234" s="8"/>
    </row>
    <row r="7235" spans="2:2" x14ac:dyDescent="0.25">
      <c r="B7235" s="8"/>
    </row>
    <row r="7236" spans="2:2" x14ac:dyDescent="0.25">
      <c r="B7236" s="8"/>
    </row>
    <row r="7237" spans="2:2" x14ac:dyDescent="0.25">
      <c r="B7237" s="8"/>
    </row>
    <row r="7238" spans="2:2" x14ac:dyDescent="0.25">
      <c r="B7238" s="8"/>
    </row>
    <row r="7239" spans="2:2" x14ac:dyDescent="0.25">
      <c r="B7239" s="8"/>
    </row>
    <row r="7240" spans="2:2" x14ac:dyDescent="0.25">
      <c r="B7240" s="8"/>
    </row>
    <row r="7241" spans="2:2" x14ac:dyDescent="0.25">
      <c r="B7241" s="8"/>
    </row>
    <row r="7242" spans="2:2" x14ac:dyDescent="0.25">
      <c r="B7242" s="8"/>
    </row>
    <row r="7243" spans="2:2" x14ac:dyDescent="0.25">
      <c r="B7243" s="8"/>
    </row>
    <row r="7244" spans="2:2" x14ac:dyDescent="0.25">
      <c r="B7244" s="8"/>
    </row>
    <row r="7245" spans="2:2" x14ac:dyDescent="0.25">
      <c r="B7245" s="8"/>
    </row>
    <row r="7246" spans="2:2" x14ac:dyDescent="0.25">
      <c r="B7246" s="8"/>
    </row>
    <row r="7247" spans="2:2" x14ac:dyDescent="0.25">
      <c r="B7247" s="8"/>
    </row>
    <row r="7248" spans="2:2" x14ac:dyDescent="0.25">
      <c r="B7248" s="8"/>
    </row>
    <row r="7249" spans="2:2" x14ac:dyDescent="0.25">
      <c r="B7249" s="8"/>
    </row>
    <row r="7250" spans="2:2" x14ac:dyDescent="0.25">
      <c r="B7250" s="8"/>
    </row>
    <row r="7251" spans="2:2" x14ac:dyDescent="0.25">
      <c r="B7251" s="8"/>
    </row>
    <row r="7252" spans="2:2" x14ac:dyDescent="0.25">
      <c r="B7252" s="8"/>
    </row>
    <row r="7253" spans="2:2" x14ac:dyDescent="0.25">
      <c r="B7253" s="8"/>
    </row>
    <row r="7254" spans="2:2" x14ac:dyDescent="0.25">
      <c r="B7254" s="8"/>
    </row>
    <row r="7255" spans="2:2" x14ac:dyDescent="0.25">
      <c r="B7255" s="8"/>
    </row>
    <row r="7256" spans="2:2" x14ac:dyDescent="0.25">
      <c r="B7256" s="8"/>
    </row>
    <row r="7257" spans="2:2" x14ac:dyDescent="0.25">
      <c r="B7257" s="8"/>
    </row>
    <row r="7258" spans="2:2" x14ac:dyDescent="0.25">
      <c r="B7258" s="8"/>
    </row>
    <row r="7259" spans="2:2" x14ac:dyDescent="0.25">
      <c r="B7259" s="8"/>
    </row>
    <row r="7260" spans="2:2" x14ac:dyDescent="0.25">
      <c r="B7260" s="8"/>
    </row>
    <row r="7261" spans="2:2" x14ac:dyDescent="0.25">
      <c r="B7261" s="8"/>
    </row>
    <row r="7262" spans="2:2" x14ac:dyDescent="0.25">
      <c r="B7262" s="8"/>
    </row>
    <row r="7263" spans="2:2" x14ac:dyDescent="0.25">
      <c r="B7263" s="8"/>
    </row>
    <row r="7264" spans="2:2" x14ac:dyDescent="0.25">
      <c r="B7264" s="8"/>
    </row>
    <row r="7265" spans="2:2" x14ac:dyDescent="0.25">
      <c r="B7265" s="8"/>
    </row>
    <row r="7266" spans="2:2" x14ac:dyDescent="0.25">
      <c r="B7266" s="8"/>
    </row>
    <row r="7267" spans="2:2" x14ac:dyDescent="0.25">
      <c r="B7267" s="8"/>
    </row>
    <row r="7268" spans="2:2" x14ac:dyDescent="0.25">
      <c r="B7268" s="8"/>
    </row>
    <row r="7269" spans="2:2" x14ac:dyDescent="0.25">
      <c r="B7269" s="8"/>
    </row>
    <row r="7270" spans="2:2" x14ac:dyDescent="0.25">
      <c r="B7270" s="8"/>
    </row>
    <row r="7271" spans="2:2" x14ac:dyDescent="0.25">
      <c r="B7271" s="8"/>
    </row>
    <row r="7272" spans="2:2" x14ac:dyDescent="0.25">
      <c r="B7272" s="8"/>
    </row>
    <row r="7273" spans="2:2" x14ac:dyDescent="0.25">
      <c r="B7273" s="8"/>
    </row>
    <row r="7274" spans="2:2" x14ac:dyDescent="0.25">
      <c r="B7274" s="8"/>
    </row>
    <row r="7275" spans="2:2" x14ac:dyDescent="0.25">
      <c r="B7275" s="8"/>
    </row>
    <row r="7276" spans="2:2" x14ac:dyDescent="0.25">
      <c r="B7276" s="8"/>
    </row>
    <row r="7277" spans="2:2" x14ac:dyDescent="0.25">
      <c r="B7277" s="8"/>
    </row>
    <row r="7278" spans="2:2" x14ac:dyDescent="0.25">
      <c r="B7278" s="8"/>
    </row>
    <row r="7279" spans="2:2" x14ac:dyDescent="0.25">
      <c r="B7279" s="8"/>
    </row>
    <row r="7280" spans="2:2" x14ac:dyDescent="0.25">
      <c r="B7280" s="8"/>
    </row>
    <row r="7281" spans="2:2" x14ac:dyDescent="0.25">
      <c r="B7281" s="8"/>
    </row>
    <row r="7282" spans="2:2" x14ac:dyDescent="0.25">
      <c r="B7282" s="8"/>
    </row>
    <row r="7283" spans="2:2" x14ac:dyDescent="0.25">
      <c r="B7283" s="8"/>
    </row>
    <row r="7284" spans="2:2" x14ac:dyDescent="0.25">
      <c r="B7284" s="8"/>
    </row>
    <row r="7285" spans="2:2" x14ac:dyDescent="0.25">
      <c r="B7285" s="8"/>
    </row>
    <row r="7286" spans="2:2" x14ac:dyDescent="0.25">
      <c r="B7286" s="8"/>
    </row>
    <row r="7287" spans="2:2" x14ac:dyDescent="0.25">
      <c r="B7287" s="8"/>
    </row>
    <row r="7288" spans="2:2" x14ac:dyDescent="0.25">
      <c r="B7288" s="8"/>
    </row>
    <row r="7289" spans="2:2" x14ac:dyDescent="0.25">
      <c r="B7289" s="8"/>
    </row>
    <row r="7290" spans="2:2" x14ac:dyDescent="0.25">
      <c r="B7290" s="8"/>
    </row>
    <row r="7291" spans="2:2" x14ac:dyDescent="0.25">
      <c r="B7291" s="8"/>
    </row>
    <row r="7292" spans="2:2" x14ac:dyDescent="0.25">
      <c r="B7292" s="8"/>
    </row>
    <row r="7293" spans="2:2" x14ac:dyDescent="0.25">
      <c r="B7293" s="8"/>
    </row>
    <row r="7294" spans="2:2" x14ac:dyDescent="0.25">
      <c r="B7294" s="8"/>
    </row>
    <row r="7295" spans="2:2" x14ac:dyDescent="0.25">
      <c r="B7295" s="8"/>
    </row>
    <row r="7296" spans="2:2" x14ac:dyDescent="0.25">
      <c r="B7296" s="8"/>
    </row>
    <row r="7297" spans="2:2" x14ac:dyDescent="0.25">
      <c r="B7297" s="8"/>
    </row>
    <row r="7298" spans="2:2" x14ac:dyDescent="0.25">
      <c r="B7298" s="8"/>
    </row>
    <row r="7299" spans="2:2" x14ac:dyDescent="0.25">
      <c r="B7299" s="8"/>
    </row>
    <row r="7300" spans="2:2" x14ac:dyDescent="0.25">
      <c r="B7300" s="8"/>
    </row>
    <row r="7301" spans="2:2" x14ac:dyDescent="0.25">
      <c r="B7301" s="8"/>
    </row>
    <row r="7302" spans="2:2" x14ac:dyDescent="0.25">
      <c r="B7302" s="8"/>
    </row>
    <row r="7303" spans="2:2" x14ac:dyDescent="0.25">
      <c r="B7303" s="8"/>
    </row>
    <row r="7304" spans="2:2" x14ac:dyDescent="0.25">
      <c r="B7304" s="8"/>
    </row>
    <row r="7305" spans="2:2" x14ac:dyDescent="0.25">
      <c r="B7305" s="8"/>
    </row>
    <row r="7306" spans="2:2" x14ac:dyDescent="0.25">
      <c r="B7306" s="8"/>
    </row>
    <row r="7307" spans="2:2" x14ac:dyDescent="0.25">
      <c r="B7307" s="8"/>
    </row>
    <row r="7308" spans="2:2" x14ac:dyDescent="0.25">
      <c r="B7308" s="8"/>
    </row>
    <row r="7309" spans="2:2" x14ac:dyDescent="0.25">
      <c r="B7309" s="8"/>
    </row>
    <row r="7310" spans="2:2" x14ac:dyDescent="0.25">
      <c r="B7310" s="8"/>
    </row>
    <row r="7311" spans="2:2" x14ac:dyDescent="0.25">
      <c r="B7311" s="8"/>
    </row>
    <row r="7312" spans="2:2" x14ac:dyDescent="0.25">
      <c r="B7312" s="8"/>
    </row>
    <row r="7313" spans="2:2" x14ac:dyDescent="0.25">
      <c r="B7313" s="8"/>
    </row>
    <row r="7314" spans="2:2" x14ac:dyDescent="0.25">
      <c r="B7314" s="8"/>
    </row>
    <row r="7315" spans="2:2" x14ac:dyDescent="0.25">
      <c r="B7315" s="8"/>
    </row>
    <row r="7316" spans="2:2" x14ac:dyDescent="0.25">
      <c r="B7316" s="8"/>
    </row>
    <row r="7317" spans="2:2" x14ac:dyDescent="0.25">
      <c r="B7317" s="8"/>
    </row>
    <row r="7318" spans="2:2" x14ac:dyDescent="0.25">
      <c r="B7318" s="8"/>
    </row>
    <row r="7319" spans="2:2" x14ac:dyDescent="0.25">
      <c r="B7319" s="8"/>
    </row>
    <row r="7320" spans="2:2" x14ac:dyDescent="0.25">
      <c r="B7320" s="8"/>
    </row>
    <row r="7321" spans="2:2" x14ac:dyDescent="0.25">
      <c r="B7321" s="8"/>
    </row>
    <row r="7322" spans="2:2" x14ac:dyDescent="0.25">
      <c r="B7322" s="8"/>
    </row>
    <row r="7323" spans="2:2" x14ac:dyDescent="0.25">
      <c r="B7323" s="8"/>
    </row>
    <row r="7324" spans="2:2" x14ac:dyDescent="0.25">
      <c r="B7324" s="8"/>
    </row>
    <row r="7325" spans="2:2" x14ac:dyDescent="0.25">
      <c r="B7325" s="8"/>
    </row>
    <row r="7326" spans="2:2" x14ac:dyDescent="0.25">
      <c r="B7326" s="8"/>
    </row>
    <row r="7327" spans="2:2" x14ac:dyDescent="0.25">
      <c r="B7327" s="8"/>
    </row>
    <row r="7328" spans="2:2" x14ac:dyDescent="0.25">
      <c r="B7328" s="8"/>
    </row>
    <row r="7329" spans="2:2" x14ac:dyDescent="0.25">
      <c r="B7329" s="8"/>
    </row>
    <row r="7330" spans="2:2" x14ac:dyDescent="0.25">
      <c r="B7330" s="8"/>
    </row>
    <row r="7331" spans="2:2" x14ac:dyDescent="0.25">
      <c r="B7331" s="8"/>
    </row>
    <row r="7332" spans="2:2" x14ac:dyDescent="0.25">
      <c r="B7332" s="8"/>
    </row>
    <row r="7333" spans="2:2" x14ac:dyDescent="0.25">
      <c r="B7333" s="8"/>
    </row>
  </sheetData>
  <mergeCells count="2">
    <mergeCell ref="H10:I10"/>
    <mergeCell ref="B10:C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67"/>
  <sheetViews>
    <sheetView workbookViewId="0">
      <selection activeCell="N16" sqref="N16"/>
    </sheetView>
  </sheetViews>
  <sheetFormatPr defaultRowHeight="15" x14ac:dyDescent="0.25"/>
  <cols>
    <col min="1" max="1" width="11.28515625" customWidth="1"/>
    <col min="2" max="2" width="12.5703125" customWidth="1"/>
    <col min="3" max="3" width="9.7109375" bestFit="1" customWidth="1"/>
    <col min="5" max="5" width="15.85546875" customWidth="1"/>
    <col min="6" max="6" width="9.85546875" customWidth="1"/>
    <col min="8" max="8" width="12.28515625" customWidth="1"/>
    <col min="9" max="9" width="10.7109375" bestFit="1" customWidth="1"/>
  </cols>
  <sheetData>
    <row r="1" spans="1:11" ht="13.5" customHeight="1" x14ac:dyDescent="0.35">
      <c r="A1" s="37"/>
    </row>
    <row r="2" spans="1:11" ht="16.5" customHeight="1" x14ac:dyDescent="0.35">
      <c r="A2" s="37"/>
    </row>
    <row r="3" spans="1:11" ht="16.5" customHeight="1" x14ac:dyDescent="0.35">
      <c r="A3" s="37"/>
    </row>
    <row r="4" spans="1:11" ht="15.75" customHeight="1" x14ac:dyDescent="0.35">
      <c r="A4" s="37"/>
    </row>
    <row r="6" spans="1:11" x14ac:dyDescent="0.25">
      <c r="B6" s="83" t="s">
        <v>1</v>
      </c>
      <c r="C6" s="84"/>
      <c r="D6" s="109"/>
      <c r="E6" s="85"/>
      <c r="F6" s="85"/>
      <c r="G6" s="110"/>
      <c r="H6" s="111"/>
      <c r="I6" s="89"/>
      <c r="J6" s="90"/>
    </row>
    <row r="7" spans="1:11" x14ac:dyDescent="0.25">
      <c r="B7" s="91" t="s">
        <v>55</v>
      </c>
      <c r="C7" s="92"/>
      <c r="D7" s="112"/>
      <c r="E7" s="93"/>
      <c r="F7" s="93"/>
      <c r="G7" s="113"/>
      <c r="H7" s="114"/>
      <c r="I7" s="97"/>
      <c r="J7" s="98"/>
    </row>
    <row r="8" spans="1:11" x14ac:dyDescent="0.25">
      <c r="B8" s="99" t="s">
        <v>59</v>
      </c>
      <c r="C8" s="100"/>
      <c r="D8" s="115"/>
      <c r="E8" s="101"/>
      <c r="F8" s="101"/>
      <c r="G8" s="116"/>
      <c r="H8" s="117"/>
      <c r="I8" s="105"/>
      <c r="J8" s="106"/>
    </row>
    <row r="9" spans="1:11" x14ac:dyDescent="0.25">
      <c r="A9" s="26"/>
      <c r="B9" s="26"/>
      <c r="C9" s="26"/>
      <c r="D9" s="26"/>
      <c r="E9" s="26"/>
      <c r="F9" s="26"/>
      <c r="G9" s="26"/>
      <c r="H9" s="26"/>
      <c r="I9" s="26"/>
      <c r="J9" s="26"/>
      <c r="K9" s="26"/>
    </row>
    <row r="10" spans="1:11" x14ac:dyDescent="0.25">
      <c r="A10" s="26"/>
      <c r="B10" s="138" t="s">
        <v>3</v>
      </c>
      <c r="C10" s="138"/>
      <c r="D10" s="26"/>
      <c r="E10" s="26"/>
      <c r="F10" s="26"/>
      <c r="G10" s="26"/>
      <c r="H10" s="26"/>
      <c r="I10" s="138" t="s">
        <v>15</v>
      </c>
      <c r="J10" s="138"/>
      <c r="K10" s="26"/>
    </row>
    <row r="11" spans="1:11" x14ac:dyDescent="0.25">
      <c r="A11" s="26" t="s">
        <v>14</v>
      </c>
      <c r="B11" s="8">
        <v>40638</v>
      </c>
      <c r="C11" s="26">
        <v>108.09</v>
      </c>
      <c r="D11" s="26"/>
      <c r="E11" s="26"/>
      <c r="F11" s="26"/>
      <c r="G11" s="26"/>
      <c r="H11" s="26"/>
      <c r="I11" s="8">
        <v>40638</v>
      </c>
      <c r="J11" s="5">
        <v>108.18</v>
      </c>
      <c r="K11" s="26"/>
    </row>
    <row r="12" spans="1:11" x14ac:dyDescent="0.25">
      <c r="A12" s="26"/>
      <c r="B12" s="8">
        <v>40637</v>
      </c>
      <c r="C12" s="26">
        <v>108.47</v>
      </c>
      <c r="D12" s="26"/>
      <c r="E12" s="26"/>
      <c r="F12" s="26"/>
      <c r="G12" s="26"/>
      <c r="H12" s="26"/>
      <c r="I12" s="8">
        <v>40637</v>
      </c>
      <c r="J12" s="5">
        <v>108.47</v>
      </c>
      <c r="K12" s="26"/>
    </row>
    <row r="13" spans="1:11" x14ac:dyDescent="0.25">
      <c r="A13" s="26"/>
      <c r="B13" s="15">
        <v>40634</v>
      </c>
      <c r="C13" s="10">
        <v>107.94</v>
      </c>
      <c r="D13" s="10"/>
      <c r="E13" s="26"/>
      <c r="F13" s="26"/>
      <c r="G13" s="26"/>
      <c r="H13" s="26"/>
      <c r="I13" s="15">
        <v>40634</v>
      </c>
      <c r="J13" s="43">
        <v>107.94</v>
      </c>
      <c r="K13" s="10"/>
    </row>
    <row r="14" spans="1:11" x14ac:dyDescent="0.25">
      <c r="A14" s="26"/>
      <c r="B14" s="15">
        <v>40633</v>
      </c>
      <c r="C14" s="10">
        <v>106.72</v>
      </c>
      <c r="D14" s="10"/>
      <c r="E14" s="26"/>
      <c r="F14" s="26"/>
      <c r="G14" s="26"/>
      <c r="H14" s="26"/>
      <c r="I14" s="15">
        <v>40633</v>
      </c>
      <c r="J14" s="43">
        <v>106.72</v>
      </c>
      <c r="K14" s="10"/>
    </row>
    <row r="15" spans="1:11" x14ac:dyDescent="0.25">
      <c r="A15" s="26"/>
      <c r="B15" s="8">
        <v>40632</v>
      </c>
      <c r="C15" s="26">
        <v>104.27</v>
      </c>
      <c r="D15" s="26"/>
      <c r="E15" s="26"/>
      <c r="F15" s="26"/>
      <c r="G15" s="26"/>
      <c r="H15" s="26"/>
      <c r="I15" s="8">
        <v>40632</v>
      </c>
      <c r="J15" s="5">
        <v>104.27</v>
      </c>
      <c r="K15" s="26"/>
    </row>
    <row r="16" spans="1:11" x14ac:dyDescent="0.25">
      <c r="A16" s="26"/>
      <c r="B16" s="8">
        <v>40631</v>
      </c>
      <c r="C16" s="26">
        <v>104.79</v>
      </c>
      <c r="D16" s="26"/>
      <c r="E16" s="26"/>
      <c r="F16" s="26"/>
      <c r="G16" s="26"/>
      <c r="H16" s="26"/>
      <c r="I16" s="8">
        <v>40631</v>
      </c>
      <c r="J16" s="5">
        <v>104.79</v>
      </c>
      <c r="K16" s="26"/>
    </row>
    <row r="17" spans="1:11" x14ac:dyDescent="0.25">
      <c r="A17" s="26"/>
      <c r="B17" s="8">
        <v>40630</v>
      </c>
      <c r="C17" s="26">
        <v>103.98</v>
      </c>
      <c r="D17" s="26"/>
      <c r="E17" s="26"/>
      <c r="F17" s="26"/>
      <c r="G17" s="26"/>
      <c r="H17" s="26"/>
      <c r="I17" s="8">
        <v>40630</v>
      </c>
      <c r="J17" s="5">
        <v>103.98</v>
      </c>
      <c r="K17" s="26"/>
    </row>
    <row r="18" spans="1:11" x14ac:dyDescent="0.25">
      <c r="A18" s="26"/>
      <c r="B18" s="8">
        <v>40627</v>
      </c>
      <c r="C18" s="26">
        <v>105.4</v>
      </c>
      <c r="D18" s="26"/>
      <c r="E18" s="26"/>
      <c r="F18" s="26"/>
      <c r="G18" s="26"/>
      <c r="H18" s="26"/>
      <c r="I18" s="8">
        <v>40627</v>
      </c>
      <c r="J18" s="5">
        <v>105.4</v>
      </c>
      <c r="K18" s="26"/>
    </row>
    <row r="19" spans="1:11" x14ac:dyDescent="0.25">
      <c r="A19" s="26"/>
      <c r="B19" s="8">
        <v>40626</v>
      </c>
      <c r="C19" s="26">
        <v>105.6</v>
      </c>
      <c r="D19" s="26"/>
      <c r="E19" s="26"/>
      <c r="F19" s="26"/>
      <c r="G19" s="26"/>
      <c r="H19" s="26"/>
      <c r="I19" s="8">
        <v>40626</v>
      </c>
      <c r="J19" s="5">
        <v>105.6</v>
      </c>
      <c r="K19" s="26"/>
    </row>
    <row r="20" spans="1:11" x14ac:dyDescent="0.25">
      <c r="A20" s="26"/>
      <c r="B20" s="12">
        <v>40625</v>
      </c>
      <c r="C20" s="9">
        <v>105.75</v>
      </c>
      <c r="D20" s="9" t="s">
        <v>16</v>
      </c>
      <c r="E20" s="41" t="s">
        <v>18</v>
      </c>
      <c r="F20" s="41" t="s">
        <v>21</v>
      </c>
      <c r="G20" s="41"/>
      <c r="H20" s="26"/>
      <c r="I20" s="12">
        <v>40625</v>
      </c>
      <c r="J20" s="44">
        <v>105.75</v>
      </c>
      <c r="K20" s="9" t="s">
        <v>16</v>
      </c>
    </row>
    <row r="21" spans="1:11" x14ac:dyDescent="0.25">
      <c r="A21" s="26"/>
      <c r="B21" s="8">
        <v>40624</v>
      </c>
      <c r="C21" s="26">
        <v>104</v>
      </c>
      <c r="D21" s="26" t="s">
        <v>17</v>
      </c>
      <c r="E21" s="26">
        <v>104.97</v>
      </c>
      <c r="F21" s="26">
        <f>E21-C21</f>
        <v>0.96999999999999886</v>
      </c>
      <c r="G21" s="26"/>
      <c r="I21" s="8">
        <v>40624</v>
      </c>
      <c r="J21" s="108">
        <v>104.97</v>
      </c>
      <c r="K21" s="26" t="s">
        <v>17</v>
      </c>
    </row>
    <row r="22" spans="1:11" x14ac:dyDescent="0.25">
      <c r="A22" s="26"/>
      <c r="B22" s="8">
        <v>40623</v>
      </c>
      <c r="C22" s="26">
        <v>102.33</v>
      </c>
      <c r="D22" s="26"/>
      <c r="E22" s="61" t="s">
        <v>61</v>
      </c>
      <c r="F22" s="26"/>
      <c r="G22" s="26"/>
      <c r="H22" s="26"/>
      <c r="I22" s="8">
        <v>40623</v>
      </c>
      <c r="J22" s="5">
        <v>103.3</v>
      </c>
      <c r="K22" s="26"/>
    </row>
    <row r="23" spans="1:11" x14ac:dyDescent="0.25">
      <c r="A23" s="26"/>
      <c r="B23" s="8">
        <v>40620</v>
      </c>
      <c r="C23" s="26">
        <v>101.07</v>
      </c>
      <c r="D23" s="26"/>
      <c r="E23" s="62" t="s">
        <v>62</v>
      </c>
      <c r="F23" s="26"/>
      <c r="G23" s="26"/>
      <c r="H23" s="26"/>
      <c r="I23" s="8">
        <v>40620</v>
      </c>
      <c r="J23" s="5">
        <v>102.04</v>
      </c>
      <c r="K23" s="26"/>
    </row>
    <row r="24" spans="1:11" x14ac:dyDescent="0.25">
      <c r="A24" s="26"/>
      <c r="B24" s="8">
        <v>40619</v>
      </c>
      <c r="C24" s="26">
        <v>101.42</v>
      </c>
      <c r="D24" s="26"/>
      <c r="E24" s="63" t="s">
        <v>64</v>
      </c>
      <c r="F24" s="26"/>
      <c r="G24" s="26"/>
      <c r="H24" s="26"/>
      <c r="I24" s="8">
        <v>40619</v>
      </c>
      <c r="J24" s="5">
        <v>102.39</v>
      </c>
      <c r="K24" s="26"/>
    </row>
    <row r="25" spans="1:11" x14ac:dyDescent="0.25">
      <c r="A25" s="26"/>
      <c r="B25" s="8">
        <v>40618</v>
      </c>
      <c r="C25" s="26">
        <v>97.98</v>
      </c>
      <c r="D25" s="26"/>
      <c r="E25" s="7"/>
      <c r="F25" s="26"/>
      <c r="G25" s="26"/>
      <c r="H25" s="26"/>
      <c r="I25" s="8">
        <v>40618</v>
      </c>
      <c r="J25" s="5">
        <v>98.95</v>
      </c>
      <c r="K25" s="26"/>
    </row>
    <row r="26" spans="1:11" x14ac:dyDescent="0.25">
      <c r="A26" s="26"/>
      <c r="B26" s="8">
        <v>40617</v>
      </c>
      <c r="C26" s="26">
        <v>97.18</v>
      </c>
      <c r="D26" s="26"/>
      <c r="E26" s="26"/>
      <c r="F26" s="26"/>
      <c r="G26" s="26"/>
      <c r="H26" s="26"/>
      <c r="I26" s="8">
        <v>40617</v>
      </c>
      <c r="J26" s="5">
        <v>98.15</v>
      </c>
      <c r="K26" s="26"/>
    </row>
    <row r="27" spans="1:11" x14ac:dyDescent="0.25">
      <c r="A27" s="26"/>
      <c r="B27" s="8">
        <v>40616</v>
      </c>
      <c r="C27" s="26">
        <v>101.19</v>
      </c>
      <c r="D27" s="26"/>
      <c r="E27" s="26"/>
      <c r="F27" s="26"/>
      <c r="G27" s="26"/>
      <c r="H27" s="26"/>
      <c r="I27" s="8">
        <v>40616</v>
      </c>
      <c r="J27" s="5">
        <v>102.16</v>
      </c>
      <c r="K27" s="26"/>
    </row>
    <row r="28" spans="1:11" x14ac:dyDescent="0.25">
      <c r="A28" s="26"/>
      <c r="B28" s="8">
        <v>40613</v>
      </c>
      <c r="C28" s="26">
        <v>101.16</v>
      </c>
      <c r="D28" s="26"/>
      <c r="E28" s="26"/>
      <c r="F28" s="26"/>
      <c r="G28" s="26"/>
      <c r="H28" s="26"/>
      <c r="I28" s="8">
        <v>40613</v>
      </c>
      <c r="J28" s="5">
        <v>102.13</v>
      </c>
      <c r="K28" s="26"/>
    </row>
    <row r="29" spans="1:11" x14ac:dyDescent="0.25">
      <c r="A29" s="26"/>
      <c r="B29" s="8">
        <v>40612</v>
      </c>
      <c r="C29" s="26">
        <v>102.7</v>
      </c>
      <c r="D29" s="26"/>
      <c r="E29" s="26"/>
      <c r="F29" s="26"/>
      <c r="G29" s="26"/>
      <c r="H29" s="26"/>
      <c r="I29" s="8">
        <v>40612</v>
      </c>
      <c r="J29" s="5">
        <v>103.67</v>
      </c>
      <c r="K29" s="26"/>
    </row>
    <row r="30" spans="1:11" x14ac:dyDescent="0.25">
      <c r="A30" s="26"/>
      <c r="B30" s="8">
        <v>40611</v>
      </c>
      <c r="C30" s="26">
        <v>104.38</v>
      </c>
      <c r="D30" s="26"/>
      <c r="E30" s="26"/>
      <c r="F30" s="26"/>
      <c r="G30" s="26"/>
      <c r="H30" s="26"/>
      <c r="I30" s="8">
        <v>40611</v>
      </c>
      <c r="J30" s="5">
        <v>105.35</v>
      </c>
      <c r="K30" s="26"/>
    </row>
    <row r="31" spans="1:11" x14ac:dyDescent="0.25">
      <c r="A31" s="26"/>
      <c r="B31" s="8">
        <v>40610</v>
      </c>
      <c r="C31" s="26">
        <v>105.02</v>
      </c>
      <c r="D31" s="26"/>
      <c r="E31" s="26"/>
      <c r="F31" s="26"/>
      <c r="G31" s="26"/>
      <c r="H31" s="26"/>
      <c r="I31" s="8">
        <v>40610</v>
      </c>
      <c r="J31" s="5">
        <v>105.99</v>
      </c>
      <c r="K31" s="26"/>
    </row>
    <row r="32" spans="1:11" x14ac:dyDescent="0.25">
      <c r="A32" s="26"/>
      <c r="B32" s="8">
        <v>40609</v>
      </c>
      <c r="C32" s="26">
        <v>105.44</v>
      </c>
      <c r="D32" s="26"/>
      <c r="E32" s="26"/>
      <c r="F32" s="26"/>
      <c r="G32" s="26"/>
      <c r="H32" s="26"/>
      <c r="I32" s="8">
        <v>40609</v>
      </c>
      <c r="J32" s="5">
        <v>106.41</v>
      </c>
      <c r="K32" s="26"/>
    </row>
    <row r="33" spans="1:11" x14ac:dyDescent="0.25">
      <c r="A33" s="26"/>
      <c r="B33" s="8">
        <v>40606</v>
      </c>
      <c r="C33" s="26">
        <v>104.42</v>
      </c>
      <c r="D33" s="26"/>
      <c r="E33" s="26"/>
      <c r="F33" s="26"/>
      <c r="G33" s="26"/>
      <c r="H33" s="26"/>
      <c r="I33" s="8">
        <v>40606</v>
      </c>
      <c r="J33" s="5">
        <v>105.39</v>
      </c>
      <c r="K33" s="26"/>
    </row>
    <row r="34" spans="1:11" x14ac:dyDescent="0.25">
      <c r="A34" s="26"/>
      <c r="B34" s="8">
        <v>40605</v>
      </c>
      <c r="C34" s="26">
        <v>101.91</v>
      </c>
      <c r="D34" s="26"/>
      <c r="E34" s="26"/>
      <c r="F34" s="26"/>
      <c r="G34" s="26"/>
      <c r="H34" s="26"/>
      <c r="I34" s="8">
        <v>40605</v>
      </c>
      <c r="J34" s="5">
        <v>102.88</v>
      </c>
      <c r="K34" s="26"/>
    </row>
    <row r="35" spans="1:11" x14ac:dyDescent="0.25">
      <c r="A35" s="26"/>
      <c r="B35" s="8">
        <v>40604</v>
      </c>
      <c r="C35" s="26">
        <v>102.23</v>
      </c>
      <c r="D35" s="26"/>
      <c r="E35" s="26"/>
      <c r="F35" s="26"/>
      <c r="G35" s="26"/>
      <c r="H35" s="26"/>
      <c r="I35" s="8">
        <v>40604</v>
      </c>
      <c r="J35" s="5">
        <v>103.2</v>
      </c>
      <c r="K35" s="26"/>
    </row>
    <row r="36" spans="1:11" x14ac:dyDescent="0.25">
      <c r="A36" s="26"/>
      <c r="B36" s="8">
        <v>40603</v>
      </c>
      <c r="C36" s="26">
        <v>99.63</v>
      </c>
      <c r="D36" s="26"/>
      <c r="E36" s="26"/>
      <c r="F36" s="26"/>
      <c r="G36" s="26"/>
      <c r="H36" s="26"/>
      <c r="I36" s="8">
        <v>40603</v>
      </c>
      <c r="J36" s="5">
        <v>100.6</v>
      </c>
      <c r="K36" s="26"/>
    </row>
    <row r="37" spans="1:11" x14ac:dyDescent="0.25">
      <c r="A37" s="26"/>
      <c r="B37" s="8">
        <v>40602</v>
      </c>
      <c r="C37" s="26">
        <v>96.97</v>
      </c>
      <c r="D37" s="26"/>
      <c r="E37" s="26"/>
      <c r="F37" s="26"/>
      <c r="G37" s="26"/>
      <c r="H37" s="26"/>
      <c r="I37" s="8">
        <v>40602</v>
      </c>
      <c r="J37" s="5">
        <v>97.94</v>
      </c>
      <c r="K37" s="26"/>
    </row>
    <row r="38" spans="1:11" x14ac:dyDescent="0.25">
      <c r="A38" s="26"/>
      <c r="B38" s="8">
        <v>40599</v>
      </c>
      <c r="C38" s="26">
        <v>97.88</v>
      </c>
      <c r="D38" s="26"/>
      <c r="E38" s="26"/>
      <c r="F38" s="26"/>
      <c r="G38" s="26"/>
      <c r="H38" s="26"/>
      <c r="I38" s="8">
        <v>40599</v>
      </c>
      <c r="J38" s="5">
        <v>98.85</v>
      </c>
      <c r="K38" s="26"/>
    </row>
    <row r="39" spans="1:11" x14ac:dyDescent="0.25">
      <c r="A39" s="26"/>
      <c r="B39" s="8">
        <v>40598</v>
      </c>
      <c r="C39" s="26">
        <v>97.28</v>
      </c>
      <c r="D39" s="26"/>
      <c r="E39" s="26"/>
      <c r="F39" s="26"/>
      <c r="G39" s="26"/>
      <c r="H39" s="26"/>
      <c r="I39" s="8">
        <v>40598</v>
      </c>
      <c r="J39" s="5">
        <v>98.25</v>
      </c>
      <c r="K39" s="26"/>
    </row>
    <row r="40" spans="1:11" x14ac:dyDescent="0.25">
      <c r="A40" s="26"/>
      <c r="B40" s="12">
        <v>40597</v>
      </c>
      <c r="C40" s="9">
        <v>98.1</v>
      </c>
      <c r="D40" s="9" t="s">
        <v>17</v>
      </c>
      <c r="E40" s="41" t="s">
        <v>20</v>
      </c>
      <c r="F40" s="41" t="s">
        <v>21</v>
      </c>
      <c r="G40" s="26"/>
      <c r="H40" s="26" t="s">
        <v>22</v>
      </c>
      <c r="I40" s="12">
        <v>40597</v>
      </c>
      <c r="J40" s="44">
        <v>99.07</v>
      </c>
      <c r="K40" s="9" t="s">
        <v>17</v>
      </c>
    </row>
    <row r="41" spans="1:11" x14ac:dyDescent="0.25">
      <c r="A41" s="26"/>
      <c r="B41" s="8">
        <v>40596</v>
      </c>
      <c r="C41" s="26">
        <v>93.57</v>
      </c>
      <c r="D41" s="26" t="s">
        <v>19</v>
      </c>
      <c r="E41" s="26">
        <v>95.42</v>
      </c>
      <c r="F41" s="26">
        <f>E41-C41</f>
        <v>1.8500000000000085</v>
      </c>
      <c r="G41" s="26"/>
      <c r="H41" s="118">
        <f>C41+F41+F21</f>
        <v>96.39</v>
      </c>
      <c r="I41" s="8">
        <v>40596</v>
      </c>
      <c r="J41" s="108">
        <v>96.39</v>
      </c>
      <c r="K41" s="26" t="s">
        <v>19</v>
      </c>
    </row>
    <row r="42" spans="1:11" x14ac:dyDescent="0.25">
      <c r="A42" s="26"/>
      <c r="B42" s="8">
        <v>40592</v>
      </c>
      <c r="C42" s="26">
        <v>86.2</v>
      </c>
      <c r="D42" s="26"/>
      <c r="E42" s="26"/>
      <c r="F42" s="41" t="s">
        <v>60</v>
      </c>
      <c r="G42" s="26"/>
      <c r="H42" s="26"/>
      <c r="I42" s="8">
        <v>40592</v>
      </c>
      <c r="J42" s="5">
        <v>89.02</v>
      </c>
      <c r="K42" s="26"/>
    </row>
    <row r="43" spans="1:11" x14ac:dyDescent="0.25">
      <c r="A43" s="26"/>
      <c r="B43" s="8">
        <v>40591</v>
      </c>
      <c r="C43" s="26">
        <v>86.36</v>
      </c>
      <c r="D43" s="26"/>
      <c r="E43" s="26"/>
      <c r="F43" s="26"/>
      <c r="G43" s="26"/>
      <c r="H43" s="26"/>
      <c r="I43" s="8">
        <v>40591</v>
      </c>
      <c r="J43" s="5">
        <v>89.18</v>
      </c>
      <c r="K43" s="26"/>
    </row>
    <row r="44" spans="1:11" x14ac:dyDescent="0.25">
      <c r="A44" s="26"/>
      <c r="B44" s="8">
        <v>40590</v>
      </c>
      <c r="C44" s="26">
        <v>84.99</v>
      </c>
      <c r="D44" s="26"/>
      <c r="E44" s="26"/>
      <c r="F44" s="26"/>
      <c r="G44" s="26"/>
      <c r="H44" s="26"/>
      <c r="I44" s="8">
        <v>40590</v>
      </c>
      <c r="J44" s="5">
        <v>87.81</v>
      </c>
      <c r="K44" s="26"/>
    </row>
    <row r="45" spans="1:11" x14ac:dyDescent="0.25">
      <c r="A45" s="26"/>
      <c r="B45" s="8">
        <v>40589</v>
      </c>
      <c r="C45" s="26">
        <v>84.32</v>
      </c>
      <c r="D45" s="26"/>
      <c r="E45" s="26"/>
      <c r="F45" s="26"/>
      <c r="G45" s="26"/>
      <c r="H45" s="26"/>
      <c r="I45" s="8">
        <v>40589</v>
      </c>
      <c r="J45" s="5">
        <v>87.14</v>
      </c>
      <c r="K45" s="26"/>
    </row>
    <row r="46" spans="1:11" x14ac:dyDescent="0.25">
      <c r="A46" s="26"/>
      <c r="B46" s="8">
        <v>40588</v>
      </c>
      <c r="C46" s="26">
        <v>84.81</v>
      </c>
      <c r="D46" s="26"/>
      <c r="E46" s="26"/>
      <c r="F46" s="26"/>
      <c r="G46" s="26"/>
      <c r="H46" s="26"/>
      <c r="I46" s="8">
        <v>40588</v>
      </c>
      <c r="J46" s="5">
        <v>87.63</v>
      </c>
      <c r="K46" s="26"/>
    </row>
    <row r="47" spans="1:11" x14ac:dyDescent="0.25">
      <c r="A47" s="26"/>
      <c r="B47" s="8">
        <v>40585</v>
      </c>
      <c r="C47" s="26">
        <v>85.58</v>
      </c>
      <c r="D47" s="26"/>
      <c r="E47" s="26"/>
      <c r="F47" s="26"/>
      <c r="G47" s="26"/>
      <c r="H47" s="26"/>
      <c r="I47" s="8">
        <v>40585</v>
      </c>
      <c r="J47" s="5">
        <v>88.4</v>
      </c>
      <c r="K47" s="26"/>
    </row>
    <row r="48" spans="1:11" x14ac:dyDescent="0.25">
      <c r="A48" s="26">
        <v>773</v>
      </c>
      <c r="B48" s="8">
        <v>40584</v>
      </c>
      <c r="C48" s="26">
        <v>86.73</v>
      </c>
      <c r="D48" s="26"/>
      <c r="E48" s="26"/>
      <c r="F48" s="26"/>
      <c r="G48" s="26"/>
      <c r="H48" s="26"/>
      <c r="I48" s="8">
        <v>40584</v>
      </c>
      <c r="J48" s="5">
        <v>89.55</v>
      </c>
      <c r="K48" s="26"/>
    </row>
    <row r="49" spans="1:11" x14ac:dyDescent="0.25">
      <c r="A49" s="26"/>
      <c r="B49" s="8">
        <v>40583</v>
      </c>
      <c r="C49" s="26">
        <v>86.71</v>
      </c>
      <c r="D49" s="26"/>
      <c r="E49" s="26"/>
      <c r="F49" s="26"/>
      <c r="G49" s="26"/>
      <c r="H49" s="26"/>
      <c r="I49" s="8">
        <v>40583</v>
      </c>
      <c r="J49" s="5">
        <v>89.53</v>
      </c>
      <c r="K49" s="26"/>
    </row>
    <row r="50" spans="1:11" x14ac:dyDescent="0.25">
      <c r="A50" s="26"/>
      <c r="B50" s="8">
        <v>40582</v>
      </c>
      <c r="C50" s="26">
        <v>86.94</v>
      </c>
      <c r="D50" s="26"/>
      <c r="E50" s="26"/>
      <c r="F50" s="26"/>
      <c r="G50" s="26"/>
      <c r="H50" s="26"/>
      <c r="I50" s="8">
        <v>40582</v>
      </c>
      <c r="J50" s="5">
        <v>89.76</v>
      </c>
      <c r="K50" s="26"/>
    </row>
    <row r="51" spans="1:11" x14ac:dyDescent="0.25">
      <c r="A51" s="26"/>
      <c r="B51" s="8">
        <v>40581</v>
      </c>
      <c r="C51" s="26">
        <v>87.48</v>
      </c>
      <c r="D51" s="26"/>
      <c r="E51" s="26"/>
      <c r="F51" s="26"/>
      <c r="G51" s="26"/>
      <c r="H51" s="26"/>
      <c r="I51" s="8">
        <v>40581</v>
      </c>
      <c r="J51" s="5">
        <v>90.3</v>
      </c>
      <c r="K51" s="26"/>
    </row>
    <row r="52" spans="1:11" x14ac:dyDescent="0.25">
      <c r="A52" s="26"/>
      <c r="B52" s="8">
        <v>40578</v>
      </c>
      <c r="C52" s="26">
        <v>89.03</v>
      </c>
      <c r="D52" s="26"/>
      <c r="E52" s="26"/>
      <c r="F52" s="26"/>
      <c r="G52" s="26"/>
      <c r="H52" s="26"/>
      <c r="I52" s="8">
        <v>40578</v>
      </c>
      <c r="J52" s="5">
        <v>91.85</v>
      </c>
      <c r="K52" s="26"/>
    </row>
    <row r="53" spans="1:11" x14ac:dyDescent="0.25">
      <c r="A53" s="26"/>
      <c r="B53" s="8">
        <v>40577</v>
      </c>
      <c r="C53" s="26">
        <v>90.54</v>
      </c>
      <c r="D53" s="26"/>
      <c r="E53" s="26"/>
      <c r="F53" s="26"/>
      <c r="G53" s="26"/>
      <c r="H53" s="26"/>
      <c r="I53" s="8">
        <v>40577</v>
      </c>
      <c r="J53" s="5">
        <v>93.36</v>
      </c>
      <c r="K53" s="26"/>
    </row>
    <row r="54" spans="1:11" x14ac:dyDescent="0.25">
      <c r="A54" s="26"/>
      <c r="B54" s="8">
        <v>40576</v>
      </c>
      <c r="C54" s="26">
        <v>90.86</v>
      </c>
      <c r="D54" s="26"/>
      <c r="E54" s="26"/>
      <c r="F54" s="26"/>
      <c r="G54" s="26"/>
      <c r="H54" s="26"/>
      <c r="I54" s="8">
        <v>40576</v>
      </c>
      <c r="J54" s="5">
        <v>93.68</v>
      </c>
      <c r="K54" s="26"/>
    </row>
    <row r="55" spans="1:11" x14ac:dyDescent="0.25">
      <c r="A55" s="26"/>
      <c r="B55" s="8">
        <v>40575</v>
      </c>
      <c r="C55" s="26">
        <v>90.77</v>
      </c>
      <c r="D55" s="26"/>
      <c r="E55" s="26"/>
      <c r="F55" s="26"/>
      <c r="G55" s="26"/>
      <c r="H55" s="26"/>
      <c r="I55" s="8">
        <v>40575</v>
      </c>
      <c r="J55" s="5">
        <v>93.59</v>
      </c>
      <c r="K55" s="26"/>
    </row>
    <row r="56" spans="1:11" x14ac:dyDescent="0.25">
      <c r="A56" s="26"/>
      <c r="B56" s="8">
        <v>40574</v>
      </c>
      <c r="C56" s="26">
        <v>92.19</v>
      </c>
      <c r="D56" s="26"/>
      <c r="E56" s="26"/>
      <c r="F56" s="26"/>
      <c r="G56" s="26"/>
      <c r="H56" s="26"/>
      <c r="I56" s="8">
        <v>40574</v>
      </c>
      <c r="J56" s="5">
        <v>95.01</v>
      </c>
      <c r="K56" s="26"/>
    </row>
    <row r="57" spans="1:11" x14ac:dyDescent="0.25">
      <c r="A57" s="26"/>
      <c r="B57" s="8">
        <v>40571</v>
      </c>
      <c r="C57" s="26">
        <v>89.34</v>
      </c>
      <c r="D57" s="26"/>
      <c r="E57" s="26"/>
      <c r="F57" s="26"/>
      <c r="G57" s="26"/>
      <c r="H57" s="26"/>
      <c r="I57" s="8">
        <v>40571</v>
      </c>
      <c r="J57" s="5">
        <v>92.16</v>
      </c>
      <c r="K57" s="26"/>
    </row>
    <row r="58" spans="1:11" x14ac:dyDescent="0.25">
      <c r="A58" s="26"/>
      <c r="B58" s="8">
        <v>40570</v>
      </c>
      <c r="C58" s="26">
        <v>85.64</v>
      </c>
      <c r="D58" s="26"/>
      <c r="E58" s="26"/>
      <c r="F58" s="26"/>
      <c r="G58" s="26"/>
      <c r="H58" s="26"/>
      <c r="I58" s="8">
        <v>40570</v>
      </c>
      <c r="J58" s="5">
        <v>88.46</v>
      </c>
      <c r="K58" s="26"/>
    </row>
    <row r="59" spans="1:11" x14ac:dyDescent="0.25">
      <c r="A59" s="26"/>
      <c r="B59" s="8">
        <v>40569</v>
      </c>
      <c r="C59" s="26">
        <v>87.33</v>
      </c>
      <c r="D59" s="26"/>
      <c r="E59" s="26"/>
      <c r="F59" s="26"/>
      <c r="G59" s="26"/>
      <c r="H59" s="26"/>
      <c r="I59" s="8">
        <v>40569</v>
      </c>
      <c r="J59" s="5">
        <v>90.15</v>
      </c>
      <c r="K59" s="26"/>
    </row>
    <row r="60" spans="1:11" x14ac:dyDescent="0.25">
      <c r="A60" s="26"/>
      <c r="B60" s="8">
        <v>40568</v>
      </c>
      <c r="C60" s="26">
        <v>86.19</v>
      </c>
      <c r="D60" s="26"/>
      <c r="E60" s="26"/>
      <c r="F60" s="26"/>
      <c r="G60" s="26"/>
      <c r="H60" s="26"/>
      <c r="I60" s="8">
        <v>40568</v>
      </c>
      <c r="J60" s="5">
        <v>89.01</v>
      </c>
      <c r="K60" s="26"/>
    </row>
    <row r="61" spans="1:11" x14ac:dyDescent="0.25">
      <c r="A61" s="26"/>
      <c r="B61" s="8">
        <v>40567</v>
      </c>
      <c r="C61" s="26">
        <v>87.87</v>
      </c>
      <c r="D61" s="26"/>
      <c r="E61" s="26"/>
      <c r="F61" s="26"/>
      <c r="G61" s="26"/>
      <c r="H61" s="26"/>
      <c r="I61" s="8">
        <v>40567</v>
      </c>
      <c r="J61" s="5">
        <v>90.69</v>
      </c>
      <c r="K61" s="26"/>
    </row>
    <row r="62" spans="1:11" x14ac:dyDescent="0.25">
      <c r="A62" s="26"/>
      <c r="B62" s="8">
        <v>40564</v>
      </c>
      <c r="C62" s="26">
        <v>89.11</v>
      </c>
      <c r="D62" s="26"/>
      <c r="E62" s="26"/>
      <c r="F62" s="26"/>
      <c r="G62" s="26"/>
      <c r="H62" s="26"/>
      <c r="I62" s="8">
        <v>40564</v>
      </c>
      <c r="J62" s="5">
        <v>91.93</v>
      </c>
      <c r="K62" s="26"/>
    </row>
    <row r="63" spans="1:11" x14ac:dyDescent="0.25">
      <c r="A63" s="26"/>
      <c r="B63" s="8">
        <v>40563</v>
      </c>
      <c r="C63" s="26">
        <v>88.86</v>
      </c>
      <c r="D63" s="26"/>
      <c r="E63" s="26"/>
      <c r="F63" s="26"/>
      <c r="G63" s="26"/>
      <c r="H63" s="26"/>
      <c r="I63" s="8">
        <v>40563</v>
      </c>
      <c r="J63" s="5">
        <v>92.41</v>
      </c>
      <c r="K63" s="26"/>
    </row>
    <row r="64" spans="1:11" x14ac:dyDescent="0.25">
      <c r="A64" s="26"/>
      <c r="B64" s="8">
        <v>40562</v>
      </c>
      <c r="C64" s="26">
        <v>90.86</v>
      </c>
      <c r="D64" s="26"/>
      <c r="E64" s="26"/>
      <c r="F64" s="26"/>
      <c r="G64" s="26"/>
      <c r="H64" s="26"/>
      <c r="I64" s="8">
        <v>40562</v>
      </c>
      <c r="J64" s="5">
        <v>94.41</v>
      </c>
      <c r="K64" s="26"/>
    </row>
    <row r="65" spans="1:11" x14ac:dyDescent="0.25">
      <c r="A65" s="26"/>
      <c r="B65" s="8">
        <v>40561</v>
      </c>
      <c r="C65" s="26">
        <v>91.38</v>
      </c>
      <c r="D65" s="26"/>
      <c r="E65" s="26"/>
      <c r="F65" s="26"/>
      <c r="G65" s="26"/>
      <c r="H65" s="26"/>
      <c r="I65" s="8">
        <v>40561</v>
      </c>
      <c r="J65" s="5">
        <v>94.93</v>
      </c>
      <c r="K65" s="26"/>
    </row>
    <row r="66" spans="1:11" x14ac:dyDescent="0.25">
      <c r="A66" s="26"/>
      <c r="B66" s="8">
        <v>40557</v>
      </c>
      <c r="C66" s="26">
        <v>91.54</v>
      </c>
      <c r="D66" s="26"/>
      <c r="E66" s="26"/>
      <c r="F66" s="26"/>
      <c r="G66" s="26"/>
      <c r="H66" s="26"/>
      <c r="I66" s="8">
        <v>40557</v>
      </c>
      <c r="J66" s="5">
        <v>95.09</v>
      </c>
      <c r="K66" s="26"/>
    </row>
    <row r="67" spans="1:11" x14ac:dyDescent="0.25">
      <c r="A67" s="26"/>
      <c r="B67" s="8">
        <v>40556</v>
      </c>
      <c r="C67" s="26">
        <v>91.4</v>
      </c>
      <c r="D67" s="26"/>
      <c r="E67" s="26"/>
      <c r="F67" s="26"/>
      <c r="G67" s="26"/>
      <c r="H67" s="26"/>
      <c r="I67" s="8">
        <v>40556</v>
      </c>
      <c r="J67" s="5">
        <v>94.95</v>
      </c>
      <c r="K67" s="26"/>
    </row>
    <row r="68" spans="1:11" x14ac:dyDescent="0.25">
      <c r="A68" s="26"/>
      <c r="B68" s="8">
        <v>40555</v>
      </c>
      <c r="C68" s="26">
        <v>91.86</v>
      </c>
      <c r="D68" s="26"/>
      <c r="E68" s="26"/>
      <c r="F68" s="26"/>
      <c r="G68" s="26"/>
      <c r="H68" s="26"/>
      <c r="I68" s="8">
        <v>40555</v>
      </c>
      <c r="J68" s="5">
        <v>95.41</v>
      </c>
      <c r="K68" s="26"/>
    </row>
    <row r="69" spans="1:11" x14ac:dyDescent="0.25">
      <c r="A69" s="26"/>
      <c r="B69" s="8">
        <v>40554</v>
      </c>
      <c r="C69" s="26">
        <v>91.11</v>
      </c>
      <c r="D69" s="26"/>
      <c r="E69" s="26"/>
      <c r="F69" s="26"/>
      <c r="G69" s="26"/>
      <c r="H69" s="26"/>
      <c r="I69" s="8">
        <v>40554</v>
      </c>
      <c r="J69" s="5">
        <v>94.66</v>
      </c>
      <c r="K69" s="26"/>
    </row>
    <row r="70" spans="1:11" x14ac:dyDescent="0.25">
      <c r="A70" s="26"/>
      <c r="B70" s="8">
        <v>40553</v>
      </c>
      <c r="C70" s="26">
        <v>89.25</v>
      </c>
      <c r="D70" s="26"/>
      <c r="E70" s="26"/>
      <c r="F70" s="26"/>
      <c r="G70" s="26"/>
      <c r="H70" s="26"/>
      <c r="I70" s="8">
        <v>40553</v>
      </c>
      <c r="J70" s="5">
        <v>92.8</v>
      </c>
      <c r="K70" s="26"/>
    </row>
    <row r="71" spans="1:11" x14ac:dyDescent="0.25">
      <c r="A71" s="26"/>
      <c r="B71" s="8">
        <v>40550</v>
      </c>
      <c r="C71" s="26">
        <v>88.03</v>
      </c>
      <c r="D71" s="26"/>
      <c r="E71" s="26"/>
      <c r="F71" s="26"/>
      <c r="G71" s="26"/>
      <c r="H71" s="26"/>
      <c r="I71" s="8">
        <v>40550</v>
      </c>
      <c r="J71" s="5">
        <v>91.58</v>
      </c>
      <c r="K71" s="26"/>
    </row>
    <row r="72" spans="1:11" x14ac:dyDescent="0.25">
      <c r="A72" s="26"/>
      <c r="B72" s="8">
        <v>40549</v>
      </c>
      <c r="C72" s="26">
        <v>88.38</v>
      </c>
      <c r="D72" s="26"/>
      <c r="E72" s="26"/>
      <c r="F72" s="26"/>
      <c r="G72" s="26"/>
      <c r="H72" s="26"/>
      <c r="I72" s="8">
        <v>40549</v>
      </c>
      <c r="J72" s="5">
        <v>91.93</v>
      </c>
      <c r="K72" s="26"/>
    </row>
    <row r="73" spans="1:11" x14ac:dyDescent="0.25">
      <c r="A73" s="26"/>
      <c r="B73" s="8">
        <v>40548</v>
      </c>
      <c r="C73" s="26">
        <v>90.3</v>
      </c>
      <c r="D73" s="26"/>
      <c r="E73" s="26"/>
      <c r="F73" s="26"/>
      <c r="G73" s="26"/>
      <c r="H73" s="26"/>
      <c r="I73" s="8">
        <v>40548</v>
      </c>
      <c r="J73" s="5">
        <v>93.85</v>
      </c>
      <c r="K73" s="26"/>
    </row>
    <row r="74" spans="1:11" x14ac:dyDescent="0.25">
      <c r="A74" s="26"/>
      <c r="B74" s="8">
        <v>40547</v>
      </c>
      <c r="C74" s="26">
        <v>89.38</v>
      </c>
      <c r="D74" s="26"/>
      <c r="E74" s="26"/>
      <c r="F74" s="26"/>
      <c r="G74" s="26"/>
      <c r="H74" s="26"/>
      <c r="I74" s="8">
        <v>40547</v>
      </c>
      <c r="J74" s="5">
        <v>92.93</v>
      </c>
      <c r="K74" s="26"/>
    </row>
    <row r="75" spans="1:11" x14ac:dyDescent="0.25">
      <c r="A75" s="26"/>
      <c r="B75" s="8">
        <v>40546</v>
      </c>
      <c r="C75" s="26">
        <v>91.55</v>
      </c>
      <c r="D75" s="26"/>
      <c r="E75" s="26"/>
      <c r="F75" s="26"/>
      <c r="G75" s="26"/>
      <c r="H75" s="26"/>
      <c r="I75" s="8">
        <v>40546</v>
      </c>
      <c r="J75" s="5">
        <v>95.1</v>
      </c>
      <c r="K75" s="26"/>
    </row>
    <row r="76" spans="1:11" x14ac:dyDescent="0.25">
      <c r="A76" s="26"/>
      <c r="B76" s="26"/>
      <c r="C76" s="26"/>
      <c r="D76" s="26"/>
      <c r="E76" s="26"/>
      <c r="F76" s="26"/>
      <c r="G76" s="26"/>
      <c r="H76" s="26"/>
      <c r="I76" s="26"/>
      <c r="J76" s="26"/>
      <c r="K76" s="26"/>
    </row>
    <row r="77" spans="1:11" x14ac:dyDescent="0.25">
      <c r="A77" s="26"/>
      <c r="B77" s="26"/>
      <c r="C77" s="26"/>
      <c r="D77" s="26"/>
      <c r="E77" s="26"/>
      <c r="F77" s="26"/>
      <c r="G77" s="26"/>
      <c r="H77" s="26"/>
      <c r="I77" s="26"/>
      <c r="J77" s="26"/>
      <c r="K77" s="26"/>
    </row>
    <row r="78" spans="1:11" x14ac:dyDescent="0.25">
      <c r="A78" s="26"/>
      <c r="B78" s="26"/>
      <c r="C78" s="26"/>
      <c r="D78" s="26"/>
      <c r="E78" s="26"/>
      <c r="F78" s="26"/>
      <c r="G78" s="26"/>
      <c r="H78" s="26"/>
      <c r="I78" s="26"/>
      <c r="J78" s="26"/>
      <c r="K78" s="26"/>
    </row>
    <row r="79" spans="1:11" x14ac:dyDescent="0.25">
      <c r="A79" s="26"/>
      <c r="B79" s="26"/>
      <c r="C79" s="26"/>
      <c r="D79" s="26"/>
      <c r="E79" s="26"/>
      <c r="F79" s="26"/>
      <c r="G79" s="26"/>
      <c r="H79" s="26"/>
      <c r="I79" s="26"/>
      <c r="J79" s="26"/>
      <c r="K79" s="26"/>
    </row>
    <row r="80" spans="1:11" x14ac:dyDescent="0.25">
      <c r="A80" s="26"/>
      <c r="B80" s="26"/>
      <c r="C80" s="26"/>
      <c r="D80" s="26"/>
      <c r="E80" s="26"/>
      <c r="F80" s="26"/>
      <c r="G80" s="26"/>
      <c r="H80" s="26"/>
      <c r="I80" s="26"/>
      <c r="J80" s="26"/>
      <c r="K80" s="26"/>
    </row>
    <row r="81" spans="1:11" x14ac:dyDescent="0.25">
      <c r="A81" s="26"/>
      <c r="B81" s="26"/>
      <c r="C81" s="26"/>
      <c r="D81" s="26"/>
      <c r="E81" s="26"/>
      <c r="F81" s="26"/>
      <c r="G81" s="26"/>
      <c r="H81" s="26"/>
      <c r="I81" s="26"/>
      <c r="J81" s="26"/>
      <c r="K81" s="26"/>
    </row>
    <row r="82" spans="1:11" x14ac:dyDescent="0.25">
      <c r="A82" s="26"/>
      <c r="B82" s="26"/>
      <c r="C82" s="26"/>
      <c r="D82" s="26"/>
      <c r="E82" s="26"/>
      <c r="F82" s="26"/>
      <c r="G82" s="26"/>
      <c r="H82" s="26"/>
      <c r="I82" s="26"/>
      <c r="J82" s="26"/>
      <c r="K82" s="26"/>
    </row>
    <row r="83" spans="1:11" x14ac:dyDescent="0.25">
      <c r="A83" s="26"/>
      <c r="B83" s="26"/>
      <c r="C83" s="26"/>
      <c r="D83" s="26"/>
      <c r="E83" s="26"/>
      <c r="F83" s="26"/>
      <c r="G83" s="26"/>
      <c r="H83" s="26"/>
      <c r="I83" s="26"/>
      <c r="J83" s="26"/>
      <c r="K83" s="26"/>
    </row>
    <row r="84" spans="1:11" x14ac:dyDescent="0.25">
      <c r="A84" s="26"/>
      <c r="B84" s="26"/>
      <c r="C84" s="26"/>
      <c r="D84" s="26"/>
      <c r="E84" s="26"/>
      <c r="F84" s="26"/>
      <c r="G84" s="26"/>
      <c r="H84" s="26"/>
      <c r="I84" s="26"/>
      <c r="J84" s="26"/>
      <c r="K84" s="26"/>
    </row>
    <row r="85" spans="1:11" x14ac:dyDescent="0.25">
      <c r="A85" s="26"/>
      <c r="B85" s="26"/>
      <c r="C85" s="26"/>
      <c r="D85" s="26"/>
      <c r="E85" s="26"/>
      <c r="F85" s="26"/>
      <c r="G85" s="26"/>
      <c r="H85" s="26"/>
      <c r="I85" s="26"/>
      <c r="J85" s="26"/>
      <c r="K85" s="26"/>
    </row>
    <row r="86" spans="1:11" x14ac:dyDescent="0.25">
      <c r="A86" s="26"/>
      <c r="B86" s="26"/>
      <c r="C86" s="26"/>
      <c r="D86" s="26"/>
      <c r="E86" s="26"/>
      <c r="F86" s="26"/>
      <c r="G86" s="26"/>
      <c r="H86" s="26"/>
      <c r="I86" s="26"/>
      <c r="J86" s="26"/>
      <c r="K86" s="26"/>
    </row>
    <row r="87" spans="1:11" x14ac:dyDescent="0.25">
      <c r="A87" s="26"/>
      <c r="B87" s="26"/>
      <c r="C87" s="26"/>
      <c r="D87" s="26"/>
      <c r="E87" s="26"/>
      <c r="F87" s="26"/>
      <c r="G87" s="26"/>
      <c r="H87" s="26"/>
      <c r="I87" s="26"/>
      <c r="J87" s="26"/>
      <c r="K87" s="26"/>
    </row>
    <row r="88" spans="1:11" x14ac:dyDescent="0.25">
      <c r="A88" s="26"/>
      <c r="B88" s="26"/>
      <c r="C88" s="26"/>
      <c r="D88" s="26"/>
      <c r="E88" s="26"/>
      <c r="F88" s="26"/>
      <c r="G88" s="26"/>
      <c r="H88" s="26"/>
      <c r="I88" s="26"/>
      <c r="J88" s="26"/>
      <c r="K88" s="26"/>
    </row>
    <row r="89" spans="1:11" x14ac:dyDescent="0.25">
      <c r="A89" s="26"/>
      <c r="B89" s="26"/>
      <c r="C89" s="26"/>
      <c r="D89" s="26"/>
      <c r="E89" s="26"/>
      <c r="F89" s="26"/>
      <c r="G89" s="26"/>
      <c r="H89" s="26"/>
      <c r="I89" s="26"/>
      <c r="J89" s="26"/>
      <c r="K89" s="26"/>
    </row>
    <row r="90" spans="1:11" x14ac:dyDescent="0.25">
      <c r="A90" s="26"/>
      <c r="B90" s="26"/>
      <c r="C90" s="26"/>
      <c r="D90" s="26"/>
      <c r="E90" s="26"/>
      <c r="F90" s="26"/>
      <c r="G90" s="26"/>
      <c r="H90" s="26"/>
      <c r="I90" s="26"/>
      <c r="J90" s="26"/>
      <c r="K90" s="26"/>
    </row>
    <row r="91" spans="1:11" x14ac:dyDescent="0.25">
      <c r="A91" s="26"/>
      <c r="B91" s="26"/>
      <c r="C91" s="26"/>
      <c r="D91" s="26"/>
      <c r="E91" s="26"/>
      <c r="F91" s="26"/>
      <c r="G91" s="26"/>
      <c r="H91" s="26"/>
      <c r="I91" s="26"/>
      <c r="J91" s="26"/>
      <c r="K91" s="26"/>
    </row>
    <row r="92" spans="1:11" x14ac:dyDescent="0.25">
      <c r="A92" s="26"/>
      <c r="B92" s="26"/>
      <c r="C92" s="26"/>
      <c r="D92" s="26"/>
      <c r="E92" s="26"/>
      <c r="F92" s="26"/>
      <c r="G92" s="26"/>
      <c r="H92" s="26"/>
      <c r="I92" s="26"/>
      <c r="J92" s="26"/>
      <c r="K92" s="26"/>
    </row>
    <row r="93" spans="1:11" x14ac:dyDescent="0.25">
      <c r="A93" s="26"/>
      <c r="B93" s="26"/>
      <c r="C93" s="26"/>
      <c r="D93" s="26"/>
      <c r="E93" s="26"/>
      <c r="F93" s="26"/>
      <c r="G93" s="26"/>
      <c r="H93" s="26"/>
      <c r="I93" s="26"/>
      <c r="J93" s="26"/>
      <c r="K93" s="26"/>
    </row>
    <row r="94" spans="1:11" x14ac:dyDescent="0.25">
      <c r="A94" s="26"/>
      <c r="B94" s="26"/>
      <c r="C94" s="26"/>
      <c r="D94" s="26"/>
      <c r="E94" s="26"/>
      <c r="F94" s="26"/>
      <c r="G94" s="26"/>
      <c r="H94" s="26"/>
      <c r="I94" s="26"/>
      <c r="J94" s="26"/>
      <c r="K94" s="26"/>
    </row>
    <row r="95" spans="1:11" x14ac:dyDescent="0.25">
      <c r="A95" s="26"/>
      <c r="B95" s="26"/>
      <c r="C95" s="26"/>
      <c r="D95" s="26"/>
      <c r="E95" s="26"/>
      <c r="F95" s="26"/>
      <c r="G95" s="26"/>
      <c r="H95" s="26"/>
      <c r="I95" s="26"/>
      <c r="J95" s="26"/>
      <c r="K95" s="26"/>
    </row>
    <row r="96" spans="1:11" x14ac:dyDescent="0.25">
      <c r="A96" s="26"/>
      <c r="B96" s="26"/>
      <c r="C96" s="26"/>
      <c r="D96" s="26"/>
      <c r="E96" s="26"/>
      <c r="F96" s="26"/>
      <c r="G96" s="26"/>
      <c r="H96" s="26"/>
      <c r="I96" s="26"/>
      <c r="J96" s="26"/>
      <c r="K96" s="26"/>
    </row>
    <row r="97" spans="1:11" x14ac:dyDescent="0.25">
      <c r="A97" s="26"/>
      <c r="B97" s="26"/>
      <c r="C97" s="26"/>
      <c r="D97" s="26"/>
      <c r="E97" s="26"/>
      <c r="F97" s="26"/>
      <c r="G97" s="26"/>
      <c r="H97" s="26"/>
      <c r="I97" s="26"/>
      <c r="J97" s="26"/>
      <c r="K97" s="26"/>
    </row>
    <row r="98" spans="1:11" x14ac:dyDescent="0.25">
      <c r="A98" s="26"/>
      <c r="B98" s="26"/>
      <c r="C98" s="26"/>
      <c r="D98" s="26"/>
      <c r="E98" s="26"/>
      <c r="F98" s="26"/>
      <c r="G98" s="26"/>
      <c r="H98" s="26"/>
      <c r="I98" s="26"/>
      <c r="J98" s="26"/>
      <c r="K98" s="26"/>
    </row>
    <row r="99" spans="1:11" x14ac:dyDescent="0.25">
      <c r="A99" s="26"/>
      <c r="B99" s="26"/>
      <c r="C99" s="26"/>
      <c r="D99" s="26"/>
      <c r="E99" s="26"/>
      <c r="F99" s="26"/>
      <c r="G99" s="26"/>
      <c r="H99" s="26"/>
      <c r="I99" s="26"/>
      <c r="J99" s="26"/>
      <c r="K99" s="26"/>
    </row>
    <row r="100" spans="1:11" x14ac:dyDescent="0.25">
      <c r="A100" s="26"/>
      <c r="B100" s="26"/>
      <c r="C100" s="26"/>
      <c r="D100" s="26"/>
      <c r="E100" s="26"/>
      <c r="F100" s="26"/>
      <c r="G100" s="26"/>
      <c r="H100" s="26"/>
      <c r="I100" s="26"/>
      <c r="J100" s="26"/>
      <c r="K100" s="26"/>
    </row>
    <row r="101" spans="1:11" x14ac:dyDescent="0.25">
      <c r="A101" s="26"/>
      <c r="B101" s="26"/>
      <c r="C101" s="26"/>
      <c r="D101" s="26"/>
      <c r="E101" s="26"/>
      <c r="F101" s="26"/>
      <c r="G101" s="26"/>
      <c r="H101" s="26"/>
      <c r="I101" s="26"/>
      <c r="J101" s="26"/>
      <c r="K101" s="26"/>
    </row>
    <row r="102" spans="1:11" x14ac:dyDescent="0.25">
      <c r="A102" s="26"/>
      <c r="B102" s="26"/>
      <c r="C102" s="26"/>
      <c r="D102" s="26"/>
      <c r="E102" s="26"/>
      <c r="F102" s="26"/>
      <c r="G102" s="26"/>
      <c r="H102" s="26"/>
      <c r="I102" s="26"/>
      <c r="J102" s="26"/>
      <c r="K102" s="26"/>
    </row>
    <row r="103" spans="1:11" x14ac:dyDescent="0.25">
      <c r="A103" s="26"/>
      <c r="B103" s="26"/>
      <c r="C103" s="26"/>
      <c r="D103" s="26"/>
      <c r="E103" s="26"/>
      <c r="F103" s="26"/>
      <c r="G103" s="26"/>
      <c r="H103" s="26"/>
      <c r="I103" s="26"/>
      <c r="J103" s="26"/>
      <c r="K103" s="26"/>
    </row>
    <row r="104" spans="1:11" x14ac:dyDescent="0.25">
      <c r="A104" s="26"/>
      <c r="B104" s="26"/>
      <c r="C104" s="26"/>
      <c r="D104" s="26"/>
      <c r="E104" s="26"/>
      <c r="F104" s="26"/>
      <c r="G104" s="26"/>
      <c r="H104" s="26"/>
      <c r="I104" s="26"/>
      <c r="J104" s="26"/>
      <c r="K104" s="26"/>
    </row>
    <row r="105" spans="1:11" x14ac:dyDescent="0.25">
      <c r="A105" s="26"/>
      <c r="B105" s="26"/>
      <c r="C105" s="26"/>
      <c r="D105" s="26"/>
      <c r="E105" s="26"/>
      <c r="F105" s="26"/>
      <c r="G105" s="26"/>
      <c r="H105" s="26"/>
      <c r="I105" s="26"/>
      <c r="J105" s="26"/>
      <c r="K105" s="26"/>
    </row>
    <row r="106" spans="1:11" x14ac:dyDescent="0.25">
      <c r="A106" s="26"/>
      <c r="B106" s="26"/>
      <c r="C106" s="26"/>
      <c r="D106" s="26"/>
      <c r="E106" s="26"/>
      <c r="F106" s="26"/>
      <c r="G106" s="26"/>
      <c r="H106" s="26"/>
      <c r="I106" s="26"/>
      <c r="J106" s="26"/>
      <c r="K106" s="26"/>
    </row>
    <row r="107" spans="1:11" x14ac:dyDescent="0.25">
      <c r="A107" s="26"/>
      <c r="B107" s="26"/>
      <c r="C107" s="26"/>
      <c r="D107" s="26"/>
      <c r="E107" s="26"/>
      <c r="F107" s="26"/>
      <c r="G107" s="26"/>
      <c r="H107" s="26"/>
      <c r="I107" s="26"/>
      <c r="J107" s="26"/>
      <c r="K107" s="26"/>
    </row>
    <row r="108" spans="1:11" x14ac:dyDescent="0.25">
      <c r="A108" s="26"/>
      <c r="B108" s="26"/>
      <c r="C108" s="26"/>
      <c r="D108" s="26"/>
      <c r="E108" s="26"/>
      <c r="F108" s="26"/>
      <c r="G108" s="26"/>
      <c r="H108" s="26"/>
      <c r="I108" s="26"/>
      <c r="J108" s="26"/>
      <c r="K108" s="26"/>
    </row>
    <row r="109" spans="1:11" x14ac:dyDescent="0.25">
      <c r="A109" s="26"/>
      <c r="B109" s="26"/>
      <c r="C109" s="26"/>
      <c r="D109" s="26"/>
      <c r="E109" s="26"/>
      <c r="F109" s="26"/>
      <c r="G109" s="26"/>
      <c r="H109" s="26"/>
      <c r="I109" s="26"/>
      <c r="J109" s="26"/>
      <c r="K109" s="26"/>
    </row>
    <row r="110" spans="1:11" x14ac:dyDescent="0.25">
      <c r="A110" s="26"/>
      <c r="B110" s="26"/>
      <c r="C110" s="26"/>
      <c r="D110" s="26"/>
      <c r="E110" s="26"/>
      <c r="F110" s="26"/>
      <c r="G110" s="26"/>
      <c r="H110" s="26"/>
      <c r="I110" s="26"/>
      <c r="J110" s="26"/>
      <c r="K110" s="26"/>
    </row>
    <row r="111" spans="1:11" x14ac:dyDescent="0.25">
      <c r="A111" s="26"/>
      <c r="B111" s="26"/>
      <c r="C111" s="26"/>
      <c r="D111" s="26"/>
      <c r="E111" s="26"/>
      <c r="F111" s="26"/>
      <c r="G111" s="26"/>
      <c r="H111" s="26"/>
      <c r="I111" s="26"/>
      <c r="J111" s="26"/>
      <c r="K111" s="26"/>
    </row>
    <row r="112" spans="1:11" x14ac:dyDescent="0.25">
      <c r="A112" s="26"/>
      <c r="B112" s="26"/>
      <c r="C112" s="26"/>
      <c r="D112" s="26"/>
      <c r="E112" s="26"/>
      <c r="F112" s="26"/>
      <c r="G112" s="26"/>
      <c r="H112" s="26"/>
      <c r="I112" s="26"/>
      <c r="J112" s="26"/>
      <c r="K112" s="26"/>
    </row>
    <row r="113" spans="1:11" x14ac:dyDescent="0.25">
      <c r="A113" s="26"/>
      <c r="B113" s="26"/>
      <c r="C113" s="26"/>
      <c r="D113" s="26"/>
      <c r="E113" s="26"/>
      <c r="F113" s="26"/>
      <c r="G113" s="26"/>
      <c r="H113" s="26"/>
      <c r="I113" s="26"/>
      <c r="J113" s="26"/>
      <c r="K113" s="26"/>
    </row>
    <row r="114" spans="1:11" x14ac:dyDescent="0.25">
      <c r="A114" s="26"/>
      <c r="B114" s="26"/>
      <c r="C114" s="26"/>
      <c r="D114" s="26"/>
      <c r="E114" s="26"/>
      <c r="F114" s="26"/>
      <c r="G114" s="26"/>
      <c r="H114" s="26"/>
      <c r="I114" s="26"/>
      <c r="J114" s="26"/>
      <c r="K114" s="26"/>
    </row>
    <row r="115" spans="1:11" x14ac:dyDescent="0.25">
      <c r="A115" s="26"/>
      <c r="B115" s="26"/>
      <c r="C115" s="26"/>
      <c r="D115" s="26"/>
      <c r="E115" s="26"/>
      <c r="F115" s="26"/>
      <c r="G115" s="26"/>
      <c r="H115" s="26"/>
      <c r="I115" s="26"/>
      <c r="J115" s="26"/>
      <c r="K115" s="26"/>
    </row>
    <row r="116" spans="1:11" x14ac:dyDescent="0.25">
      <c r="A116" s="26"/>
      <c r="B116" s="26"/>
      <c r="C116" s="26"/>
      <c r="D116" s="26"/>
      <c r="E116" s="26"/>
      <c r="F116" s="26"/>
      <c r="G116" s="26"/>
      <c r="H116" s="26"/>
      <c r="I116" s="26"/>
      <c r="J116" s="26"/>
      <c r="K116" s="26"/>
    </row>
    <row r="117" spans="1:11" x14ac:dyDescent="0.25">
      <c r="A117" s="26"/>
      <c r="B117" s="26"/>
      <c r="C117" s="26"/>
      <c r="D117" s="26"/>
      <c r="E117" s="26"/>
      <c r="F117" s="26"/>
      <c r="G117" s="26"/>
      <c r="H117" s="26"/>
      <c r="I117" s="26"/>
      <c r="J117" s="26"/>
      <c r="K117" s="26"/>
    </row>
    <row r="118" spans="1:11" x14ac:dyDescent="0.25">
      <c r="A118" s="26"/>
      <c r="B118" s="26"/>
      <c r="C118" s="26"/>
      <c r="D118" s="26"/>
      <c r="E118" s="26"/>
      <c r="F118" s="26"/>
      <c r="G118" s="26"/>
      <c r="H118" s="26"/>
      <c r="I118" s="26"/>
      <c r="J118" s="26"/>
      <c r="K118" s="26"/>
    </row>
    <row r="119" spans="1:11" x14ac:dyDescent="0.25">
      <c r="A119" s="26"/>
      <c r="B119" s="26"/>
      <c r="C119" s="26"/>
      <c r="D119" s="26"/>
      <c r="E119" s="26"/>
      <c r="F119" s="26"/>
      <c r="G119" s="26"/>
      <c r="H119" s="26"/>
      <c r="I119" s="26"/>
      <c r="J119" s="26"/>
      <c r="K119" s="26"/>
    </row>
    <row r="120" spans="1:11" x14ac:dyDescent="0.25">
      <c r="A120" s="26"/>
      <c r="B120" s="26"/>
      <c r="C120" s="26"/>
      <c r="D120" s="26"/>
      <c r="E120" s="26"/>
      <c r="F120" s="26"/>
      <c r="G120" s="26"/>
      <c r="H120" s="26"/>
      <c r="I120" s="26"/>
      <c r="J120" s="26"/>
      <c r="K120" s="26"/>
    </row>
    <row r="121" spans="1:11" x14ac:dyDescent="0.25">
      <c r="A121" s="26"/>
      <c r="B121" s="26"/>
      <c r="C121" s="26"/>
      <c r="D121" s="26"/>
      <c r="E121" s="26"/>
      <c r="F121" s="26"/>
      <c r="G121" s="26"/>
      <c r="H121" s="26"/>
      <c r="I121" s="26"/>
      <c r="J121" s="26"/>
      <c r="K121" s="26"/>
    </row>
    <row r="122" spans="1:11" x14ac:dyDescent="0.25">
      <c r="A122" s="26"/>
      <c r="B122" s="26"/>
      <c r="C122" s="26"/>
      <c r="D122" s="26"/>
      <c r="E122" s="26"/>
      <c r="F122" s="26"/>
      <c r="G122" s="26"/>
      <c r="H122" s="26"/>
      <c r="I122" s="26"/>
      <c r="J122" s="26"/>
      <c r="K122" s="26"/>
    </row>
    <row r="123" spans="1:11" x14ac:dyDescent="0.25">
      <c r="A123" s="26"/>
      <c r="B123" s="26"/>
      <c r="C123" s="26"/>
      <c r="D123" s="26"/>
      <c r="E123" s="26"/>
      <c r="F123" s="26"/>
      <c r="G123" s="26"/>
      <c r="H123" s="26"/>
      <c r="I123" s="26"/>
      <c r="J123" s="26"/>
      <c r="K123" s="26"/>
    </row>
    <row r="124" spans="1:11" x14ac:dyDescent="0.25">
      <c r="A124" s="26"/>
      <c r="B124" s="26"/>
      <c r="C124" s="26"/>
      <c r="D124" s="26"/>
      <c r="E124" s="26"/>
      <c r="F124" s="26"/>
      <c r="G124" s="26"/>
      <c r="H124" s="26"/>
      <c r="I124" s="26"/>
      <c r="J124" s="26"/>
      <c r="K124" s="26"/>
    </row>
    <row r="125" spans="1:11" x14ac:dyDescent="0.25">
      <c r="A125" s="26"/>
      <c r="B125" s="26"/>
      <c r="C125" s="26"/>
      <c r="D125" s="26"/>
      <c r="E125" s="26"/>
      <c r="F125" s="26"/>
      <c r="G125" s="26"/>
      <c r="H125" s="26"/>
      <c r="I125" s="26"/>
      <c r="J125" s="26"/>
      <c r="K125" s="26"/>
    </row>
    <row r="126" spans="1:11" x14ac:dyDescent="0.25">
      <c r="A126" s="26"/>
      <c r="B126" s="26"/>
      <c r="C126" s="26"/>
      <c r="D126" s="26"/>
      <c r="E126" s="26"/>
      <c r="F126" s="26"/>
      <c r="G126" s="26"/>
      <c r="H126" s="26"/>
      <c r="I126" s="26"/>
      <c r="J126" s="26"/>
      <c r="K126" s="26"/>
    </row>
    <row r="127" spans="1:11" x14ac:dyDescent="0.25">
      <c r="A127" s="26"/>
      <c r="B127" s="26"/>
      <c r="C127" s="26"/>
      <c r="D127" s="26"/>
      <c r="E127" s="26"/>
      <c r="F127" s="26"/>
      <c r="G127" s="26"/>
      <c r="H127" s="26"/>
      <c r="I127" s="26"/>
      <c r="J127" s="26"/>
      <c r="K127" s="26"/>
    </row>
    <row r="128" spans="1:11" x14ac:dyDescent="0.25">
      <c r="A128" s="26"/>
      <c r="B128" s="26"/>
      <c r="C128" s="26"/>
      <c r="D128" s="26"/>
      <c r="E128" s="26"/>
      <c r="F128" s="26"/>
      <c r="G128" s="26"/>
      <c r="H128" s="26"/>
      <c r="I128" s="26"/>
      <c r="J128" s="26"/>
      <c r="K128" s="26"/>
    </row>
    <row r="129" spans="1:11" x14ac:dyDescent="0.25">
      <c r="A129" s="26"/>
      <c r="B129" s="26"/>
      <c r="C129" s="26"/>
      <c r="D129" s="26"/>
      <c r="E129" s="26"/>
      <c r="F129" s="26"/>
      <c r="G129" s="26"/>
      <c r="H129" s="26"/>
      <c r="I129" s="26"/>
      <c r="J129" s="26"/>
      <c r="K129" s="26"/>
    </row>
    <row r="130" spans="1:11" x14ac:dyDescent="0.25">
      <c r="A130" s="26"/>
      <c r="B130" s="26"/>
      <c r="C130" s="26"/>
      <c r="D130" s="26"/>
      <c r="E130" s="26"/>
      <c r="F130" s="26"/>
      <c r="G130" s="26"/>
      <c r="H130" s="26"/>
      <c r="I130" s="26"/>
      <c r="J130" s="26"/>
      <c r="K130" s="26"/>
    </row>
    <row r="131" spans="1:11" x14ac:dyDescent="0.25">
      <c r="A131" s="26"/>
      <c r="B131" s="26"/>
      <c r="C131" s="26"/>
      <c r="D131" s="26"/>
      <c r="E131" s="26"/>
      <c r="F131" s="26"/>
      <c r="G131" s="26"/>
      <c r="H131" s="26"/>
      <c r="I131" s="26"/>
      <c r="J131" s="26"/>
      <c r="K131" s="26"/>
    </row>
    <row r="132" spans="1:11" x14ac:dyDescent="0.25">
      <c r="A132" s="26"/>
      <c r="B132" s="26"/>
      <c r="C132" s="26"/>
      <c r="D132" s="26"/>
      <c r="E132" s="26"/>
      <c r="F132" s="26"/>
      <c r="G132" s="26"/>
      <c r="H132" s="26"/>
      <c r="I132" s="26"/>
      <c r="J132" s="26"/>
      <c r="K132" s="26"/>
    </row>
    <row r="133" spans="1:11" x14ac:dyDescent="0.25">
      <c r="A133" s="26"/>
      <c r="B133" s="26"/>
      <c r="C133" s="26"/>
      <c r="D133" s="26"/>
      <c r="E133" s="26"/>
      <c r="F133" s="26"/>
      <c r="G133" s="26"/>
      <c r="H133" s="26"/>
      <c r="I133" s="26"/>
      <c r="J133" s="26"/>
      <c r="K133" s="26"/>
    </row>
    <row r="134" spans="1:11" x14ac:dyDescent="0.25">
      <c r="A134" s="26"/>
      <c r="B134" s="26"/>
      <c r="C134" s="26"/>
      <c r="D134" s="26"/>
      <c r="E134" s="26"/>
      <c r="F134" s="26"/>
      <c r="G134" s="26"/>
      <c r="H134" s="26"/>
      <c r="I134" s="26"/>
      <c r="J134" s="26"/>
      <c r="K134" s="26"/>
    </row>
    <row r="135" spans="1:11" x14ac:dyDescent="0.25">
      <c r="A135" s="26"/>
      <c r="B135" s="26"/>
      <c r="C135" s="26"/>
      <c r="D135" s="26"/>
      <c r="E135" s="26"/>
      <c r="F135" s="26"/>
      <c r="G135" s="26"/>
      <c r="H135" s="26"/>
      <c r="I135" s="26"/>
      <c r="J135" s="26"/>
      <c r="K135" s="26"/>
    </row>
    <row r="136" spans="1:11" x14ac:dyDescent="0.25">
      <c r="A136" s="26"/>
      <c r="B136" s="26"/>
      <c r="C136" s="26"/>
      <c r="D136" s="26"/>
      <c r="E136" s="26"/>
      <c r="F136" s="26"/>
      <c r="G136" s="26"/>
      <c r="H136" s="26"/>
      <c r="I136" s="26"/>
      <c r="J136" s="26"/>
      <c r="K136" s="26"/>
    </row>
    <row r="137" spans="1:11" x14ac:dyDescent="0.25">
      <c r="A137" s="26"/>
      <c r="B137" s="26"/>
      <c r="C137" s="26"/>
      <c r="D137" s="26"/>
      <c r="E137" s="26"/>
      <c r="F137" s="26"/>
      <c r="G137" s="26"/>
      <c r="H137" s="26"/>
      <c r="I137" s="26"/>
      <c r="J137" s="26"/>
      <c r="K137" s="26"/>
    </row>
    <row r="138" spans="1:11" x14ac:dyDescent="0.25">
      <c r="A138" s="26"/>
      <c r="B138" s="26"/>
      <c r="C138" s="26"/>
      <c r="D138" s="26"/>
      <c r="E138" s="26"/>
      <c r="F138" s="26"/>
      <c r="G138" s="26"/>
      <c r="H138" s="26"/>
      <c r="I138" s="26"/>
      <c r="J138" s="26"/>
      <c r="K138" s="26"/>
    </row>
    <row r="139" spans="1:11" x14ac:dyDescent="0.25">
      <c r="A139" s="26"/>
      <c r="B139" s="26"/>
      <c r="C139" s="26"/>
      <c r="D139" s="26"/>
      <c r="E139" s="26"/>
      <c r="F139" s="26"/>
      <c r="G139" s="26"/>
      <c r="H139" s="26"/>
      <c r="I139" s="26"/>
      <c r="J139" s="26"/>
      <c r="K139" s="26"/>
    </row>
    <row r="140" spans="1:11" x14ac:dyDescent="0.25">
      <c r="A140" s="26"/>
      <c r="B140" s="26"/>
      <c r="C140" s="26"/>
      <c r="D140" s="26"/>
      <c r="E140" s="26"/>
      <c r="F140" s="26"/>
      <c r="G140" s="26"/>
      <c r="H140" s="26"/>
      <c r="I140" s="26"/>
      <c r="J140" s="26"/>
      <c r="K140" s="26"/>
    </row>
    <row r="141" spans="1:11" x14ac:dyDescent="0.25">
      <c r="A141" s="26"/>
      <c r="B141" s="26"/>
      <c r="C141" s="26"/>
      <c r="D141" s="26"/>
      <c r="E141" s="26"/>
      <c r="F141" s="26"/>
      <c r="G141" s="26"/>
      <c r="H141" s="26"/>
      <c r="I141" s="26"/>
      <c r="J141" s="26"/>
      <c r="K141" s="26"/>
    </row>
    <row r="142" spans="1:11" x14ac:dyDescent="0.25">
      <c r="A142" s="26"/>
      <c r="B142" s="26"/>
      <c r="C142" s="26"/>
      <c r="D142" s="26"/>
      <c r="E142" s="26"/>
      <c r="F142" s="26"/>
      <c r="G142" s="26"/>
      <c r="H142" s="26"/>
      <c r="I142" s="26"/>
      <c r="J142" s="26"/>
      <c r="K142" s="26"/>
    </row>
    <row r="143" spans="1:11" x14ac:dyDescent="0.25">
      <c r="A143" s="26"/>
      <c r="B143" s="26"/>
      <c r="C143" s="26"/>
      <c r="D143" s="26"/>
      <c r="E143" s="26"/>
      <c r="F143" s="26"/>
      <c r="G143" s="26"/>
      <c r="H143" s="26"/>
      <c r="I143" s="26"/>
      <c r="J143" s="26"/>
      <c r="K143" s="26"/>
    </row>
    <row r="144" spans="1:11" x14ac:dyDescent="0.25">
      <c r="A144" s="26"/>
      <c r="B144" s="26"/>
      <c r="C144" s="26"/>
      <c r="D144" s="26"/>
      <c r="E144" s="26"/>
      <c r="F144" s="26"/>
      <c r="G144" s="26"/>
      <c r="H144" s="26"/>
      <c r="I144" s="26"/>
      <c r="J144" s="26"/>
      <c r="K144" s="26"/>
    </row>
    <row r="145" spans="1:11" x14ac:dyDescent="0.25">
      <c r="A145" s="26"/>
      <c r="B145" s="26"/>
      <c r="C145" s="26"/>
      <c r="D145" s="26"/>
      <c r="E145" s="26"/>
      <c r="F145" s="26"/>
      <c r="G145" s="26"/>
      <c r="H145" s="26"/>
      <c r="I145" s="26"/>
      <c r="J145" s="26"/>
      <c r="K145" s="26"/>
    </row>
    <row r="146" spans="1:11" x14ac:dyDescent="0.25">
      <c r="A146" s="26"/>
      <c r="B146" s="26"/>
      <c r="C146" s="26"/>
      <c r="D146" s="26"/>
      <c r="E146" s="26"/>
      <c r="F146" s="26"/>
      <c r="G146" s="26"/>
      <c r="H146" s="26"/>
      <c r="I146" s="26"/>
      <c r="J146" s="26"/>
      <c r="K146" s="26"/>
    </row>
    <row r="147" spans="1:11" x14ac:dyDescent="0.25">
      <c r="A147" s="26"/>
      <c r="B147" s="26"/>
      <c r="C147" s="26"/>
      <c r="D147" s="26"/>
      <c r="E147" s="26"/>
      <c r="F147" s="26"/>
      <c r="G147" s="26"/>
      <c r="H147" s="26"/>
      <c r="I147" s="26"/>
      <c r="J147" s="26"/>
      <c r="K147" s="26"/>
    </row>
    <row r="148" spans="1:11" x14ac:dyDescent="0.25">
      <c r="A148" s="26"/>
      <c r="B148" s="26"/>
      <c r="C148" s="26"/>
      <c r="D148" s="26"/>
      <c r="E148" s="26"/>
      <c r="F148" s="26"/>
      <c r="G148" s="26"/>
      <c r="H148" s="26"/>
      <c r="I148" s="26"/>
      <c r="J148" s="26"/>
      <c r="K148" s="26"/>
    </row>
    <row r="149" spans="1:11" x14ac:dyDescent="0.25">
      <c r="A149" s="26"/>
      <c r="B149" s="26"/>
      <c r="C149" s="26"/>
      <c r="D149" s="26"/>
      <c r="E149" s="26"/>
      <c r="F149" s="26"/>
      <c r="G149" s="26"/>
      <c r="H149" s="26"/>
      <c r="I149" s="26"/>
      <c r="J149" s="26"/>
      <c r="K149" s="26"/>
    </row>
    <row r="150" spans="1:11" x14ac:dyDescent="0.25">
      <c r="A150" s="26"/>
      <c r="B150" s="26"/>
      <c r="C150" s="26"/>
      <c r="D150" s="26"/>
      <c r="E150" s="26"/>
      <c r="F150" s="26"/>
      <c r="G150" s="26"/>
      <c r="H150" s="26"/>
      <c r="I150" s="26"/>
      <c r="J150" s="26"/>
      <c r="K150" s="26"/>
    </row>
    <row r="151" spans="1:11" x14ac:dyDescent="0.25">
      <c r="A151" s="26"/>
      <c r="B151" s="26"/>
      <c r="C151" s="26"/>
      <c r="D151" s="26"/>
      <c r="E151" s="26"/>
      <c r="F151" s="26"/>
      <c r="G151" s="26"/>
      <c r="H151" s="26"/>
      <c r="I151" s="26"/>
      <c r="J151" s="26"/>
      <c r="K151" s="26"/>
    </row>
    <row r="152" spans="1:11" x14ac:dyDescent="0.25">
      <c r="A152" s="26"/>
      <c r="B152" s="26"/>
      <c r="C152" s="26"/>
      <c r="D152" s="26"/>
      <c r="E152" s="26"/>
      <c r="F152" s="26"/>
      <c r="G152" s="26"/>
      <c r="H152" s="26"/>
      <c r="I152" s="26"/>
      <c r="J152" s="26"/>
      <c r="K152" s="26"/>
    </row>
    <row r="153" spans="1:11" x14ac:dyDescent="0.25">
      <c r="A153" s="26"/>
      <c r="B153" s="26"/>
      <c r="C153" s="26"/>
      <c r="D153" s="26"/>
      <c r="E153" s="26"/>
      <c r="F153" s="26"/>
      <c r="G153" s="26"/>
      <c r="H153" s="26"/>
      <c r="I153" s="26"/>
      <c r="J153" s="26"/>
      <c r="K153" s="26"/>
    </row>
    <row r="154" spans="1:11" x14ac:dyDescent="0.25">
      <c r="A154" s="26"/>
      <c r="B154" s="26"/>
      <c r="C154" s="26"/>
      <c r="D154" s="26"/>
      <c r="E154" s="26"/>
      <c r="F154" s="26"/>
      <c r="G154" s="26"/>
      <c r="H154" s="26"/>
      <c r="I154" s="26"/>
      <c r="J154" s="26"/>
      <c r="K154" s="26"/>
    </row>
    <row r="155" spans="1:11" x14ac:dyDescent="0.25">
      <c r="A155" s="26"/>
      <c r="B155" s="26"/>
      <c r="C155" s="26"/>
      <c r="D155" s="26"/>
      <c r="E155" s="26"/>
      <c r="F155" s="26"/>
      <c r="G155" s="26"/>
      <c r="H155" s="26"/>
      <c r="I155" s="26"/>
      <c r="J155" s="26"/>
      <c r="K155" s="26"/>
    </row>
    <row r="156" spans="1:11" x14ac:dyDescent="0.25">
      <c r="A156" s="26"/>
      <c r="B156" s="26"/>
      <c r="C156" s="26"/>
      <c r="D156" s="26"/>
      <c r="E156" s="26"/>
      <c r="F156" s="26"/>
      <c r="G156" s="26"/>
      <c r="H156" s="26"/>
      <c r="I156" s="26"/>
      <c r="J156" s="26"/>
      <c r="K156" s="26"/>
    </row>
    <row r="157" spans="1:11" x14ac:dyDescent="0.25">
      <c r="A157" s="26"/>
      <c r="B157" s="26"/>
      <c r="C157" s="26"/>
      <c r="D157" s="26"/>
      <c r="E157" s="26"/>
      <c r="F157" s="26"/>
      <c r="G157" s="26"/>
      <c r="H157" s="26"/>
      <c r="I157" s="26"/>
      <c r="J157" s="26"/>
      <c r="K157" s="26"/>
    </row>
    <row r="158" spans="1:11" x14ac:dyDescent="0.25">
      <c r="A158" s="26"/>
      <c r="B158" s="26"/>
      <c r="C158" s="26"/>
      <c r="D158" s="26"/>
      <c r="E158" s="26"/>
      <c r="F158" s="26"/>
      <c r="G158" s="26"/>
      <c r="H158" s="26"/>
      <c r="I158" s="26"/>
      <c r="J158" s="26"/>
      <c r="K158" s="26"/>
    </row>
    <row r="159" spans="1:11" x14ac:dyDescent="0.25">
      <c r="A159" s="26"/>
      <c r="B159" s="26"/>
      <c r="C159" s="26"/>
      <c r="D159" s="26"/>
      <c r="E159" s="26"/>
      <c r="F159" s="26"/>
      <c r="G159" s="26"/>
      <c r="H159" s="26"/>
      <c r="I159" s="26"/>
      <c r="J159" s="26"/>
      <c r="K159" s="26"/>
    </row>
    <row r="160" spans="1:11" x14ac:dyDescent="0.25">
      <c r="A160" s="26"/>
      <c r="B160" s="26"/>
      <c r="C160" s="26"/>
      <c r="D160" s="26"/>
      <c r="E160" s="26"/>
      <c r="F160" s="26"/>
      <c r="G160" s="26"/>
      <c r="H160" s="26"/>
      <c r="I160" s="26"/>
      <c r="J160" s="26"/>
      <c r="K160" s="26"/>
    </row>
    <row r="161" spans="1:11" x14ac:dyDescent="0.25">
      <c r="A161" s="26"/>
      <c r="B161" s="26"/>
      <c r="C161" s="26"/>
      <c r="D161" s="26"/>
      <c r="E161" s="26"/>
      <c r="F161" s="26"/>
      <c r="G161" s="26"/>
      <c r="H161" s="26"/>
      <c r="I161" s="26"/>
      <c r="J161" s="26"/>
      <c r="K161" s="26"/>
    </row>
    <row r="162" spans="1:11" x14ac:dyDescent="0.25">
      <c r="A162" s="26"/>
      <c r="B162" s="26"/>
      <c r="C162" s="26"/>
      <c r="D162" s="26"/>
      <c r="E162" s="26"/>
      <c r="F162" s="26"/>
      <c r="G162" s="26"/>
      <c r="H162" s="26"/>
      <c r="I162" s="26"/>
      <c r="J162" s="26"/>
      <c r="K162" s="26"/>
    </row>
    <row r="163" spans="1:11" x14ac:dyDescent="0.25">
      <c r="A163" s="26"/>
      <c r="B163" s="26"/>
      <c r="C163" s="26"/>
      <c r="D163" s="26"/>
      <c r="E163" s="26"/>
      <c r="F163" s="26"/>
      <c r="G163" s="26"/>
      <c r="H163" s="26"/>
      <c r="I163" s="26"/>
      <c r="J163" s="26"/>
      <c r="K163" s="26"/>
    </row>
    <row r="164" spans="1:11" x14ac:dyDescent="0.25">
      <c r="A164" s="26"/>
      <c r="B164" s="26"/>
      <c r="C164" s="26"/>
      <c r="D164" s="26"/>
      <c r="E164" s="26"/>
      <c r="F164" s="26"/>
      <c r="G164" s="26"/>
      <c r="H164" s="26"/>
      <c r="I164" s="26"/>
      <c r="J164" s="26"/>
      <c r="K164" s="26"/>
    </row>
    <row r="165" spans="1:11" x14ac:dyDescent="0.25">
      <c r="A165" s="26"/>
      <c r="B165" s="26"/>
      <c r="C165" s="26"/>
      <c r="D165" s="26"/>
      <c r="E165" s="26"/>
      <c r="F165" s="26"/>
      <c r="G165" s="26"/>
      <c r="H165" s="26"/>
      <c r="I165" s="26"/>
      <c r="J165" s="26"/>
      <c r="K165" s="26"/>
    </row>
    <row r="166" spans="1:11" x14ac:dyDescent="0.25">
      <c r="A166" s="26"/>
      <c r="B166" s="26"/>
      <c r="C166" s="26"/>
      <c r="D166" s="26"/>
      <c r="E166" s="26"/>
      <c r="F166" s="26"/>
      <c r="G166" s="26"/>
      <c r="H166" s="26"/>
      <c r="I166" s="26"/>
      <c r="J166" s="26"/>
      <c r="K166" s="26"/>
    </row>
    <row r="167" spans="1:11" x14ac:dyDescent="0.25">
      <c r="A167" s="26"/>
      <c r="B167" s="26"/>
      <c r="C167" s="26"/>
      <c r="D167" s="26"/>
      <c r="E167" s="26"/>
      <c r="F167" s="26"/>
      <c r="G167" s="26"/>
      <c r="H167" s="26"/>
      <c r="I167" s="26"/>
      <c r="J167" s="26"/>
      <c r="K167" s="26"/>
    </row>
  </sheetData>
  <mergeCells count="2">
    <mergeCell ref="I10:J10"/>
    <mergeCell ref="B10:C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75"/>
  <sheetViews>
    <sheetView workbookViewId="0">
      <selection activeCell="N20" sqref="N20"/>
    </sheetView>
  </sheetViews>
  <sheetFormatPr defaultRowHeight="15" x14ac:dyDescent="0.25"/>
  <cols>
    <col min="1" max="1" width="10.7109375" customWidth="1"/>
    <col min="2" max="2" width="11.42578125" customWidth="1"/>
    <col min="6" max="6" width="10.140625" style="27" customWidth="1"/>
    <col min="7" max="7" width="12.28515625" customWidth="1"/>
    <col min="8" max="8" width="15.5703125" customWidth="1"/>
    <col min="9" max="9" width="11.28515625" style="38" customWidth="1"/>
    <col min="10" max="10" width="11.5703125" customWidth="1"/>
  </cols>
  <sheetData>
    <row r="1" spans="1:12" x14ac:dyDescent="0.25">
      <c r="F1" s="76"/>
    </row>
    <row r="2" spans="1:12" x14ac:dyDescent="0.25">
      <c r="F2" s="76"/>
    </row>
    <row r="3" spans="1:12" x14ac:dyDescent="0.25">
      <c r="F3" s="76"/>
    </row>
    <row r="4" spans="1:12" ht="14.25" customHeight="1" x14ac:dyDescent="0.35">
      <c r="A4" s="37"/>
    </row>
    <row r="6" spans="1:12" x14ac:dyDescent="0.25">
      <c r="B6" s="83" t="s">
        <v>1</v>
      </c>
      <c r="C6" s="84"/>
      <c r="D6" s="85"/>
      <c r="E6" s="85"/>
      <c r="F6" s="86"/>
      <c r="G6" s="87"/>
      <c r="H6" s="87"/>
      <c r="I6" s="88"/>
      <c r="J6" s="89"/>
      <c r="K6" s="90"/>
    </row>
    <row r="7" spans="1:12" x14ac:dyDescent="0.25">
      <c r="B7" s="91" t="s">
        <v>24</v>
      </c>
      <c r="C7" s="92"/>
      <c r="D7" s="93"/>
      <c r="E7" s="93"/>
      <c r="F7" s="94"/>
      <c r="G7" s="95"/>
      <c r="H7" s="95"/>
      <c r="I7" s="96"/>
      <c r="J7" s="97"/>
      <c r="K7" s="98"/>
    </row>
    <row r="8" spans="1:12" x14ac:dyDescent="0.25">
      <c r="B8" s="99" t="s">
        <v>57</v>
      </c>
      <c r="C8" s="100"/>
      <c r="D8" s="101"/>
      <c r="E8" s="101"/>
      <c r="F8" s="102"/>
      <c r="G8" s="103"/>
      <c r="H8" s="103"/>
      <c r="I8" s="104"/>
      <c r="J8" s="105"/>
      <c r="K8" s="106"/>
    </row>
    <row r="9" spans="1:12" x14ac:dyDescent="0.25">
      <c r="B9" s="28"/>
      <c r="C9" s="29"/>
      <c r="D9" s="28"/>
      <c r="E9" s="28"/>
      <c r="F9" s="40"/>
      <c r="G9" s="30"/>
      <c r="H9" s="30"/>
      <c r="I9" s="39"/>
      <c r="J9" s="31"/>
      <c r="K9" s="31"/>
    </row>
    <row r="10" spans="1:12" x14ac:dyDescent="0.25">
      <c r="A10" s="26"/>
      <c r="B10" s="138" t="s">
        <v>3</v>
      </c>
      <c r="C10" s="138"/>
      <c r="D10" s="26"/>
      <c r="E10" s="27"/>
      <c r="G10" s="26"/>
      <c r="H10" s="26"/>
      <c r="I10" s="16"/>
      <c r="J10" s="138" t="s">
        <v>23</v>
      </c>
      <c r="K10" s="138"/>
      <c r="L10" s="26"/>
    </row>
    <row r="11" spans="1:12" x14ac:dyDescent="0.25">
      <c r="A11" s="26" t="s">
        <v>14</v>
      </c>
      <c r="B11" s="8">
        <v>40638</v>
      </c>
      <c r="C11" s="26">
        <v>108.09</v>
      </c>
      <c r="D11" s="26"/>
      <c r="E11" s="27"/>
      <c r="G11" s="26"/>
      <c r="H11" s="26"/>
      <c r="I11" s="16" t="s">
        <v>14</v>
      </c>
      <c r="J11" s="8">
        <v>40638</v>
      </c>
      <c r="K11" s="5">
        <v>108.64</v>
      </c>
      <c r="L11" s="26"/>
    </row>
    <row r="12" spans="1:12" x14ac:dyDescent="0.25">
      <c r="A12" s="26"/>
      <c r="B12" s="8">
        <v>40637</v>
      </c>
      <c r="C12" s="26">
        <v>108.47</v>
      </c>
      <c r="D12" s="26"/>
      <c r="E12" s="27"/>
      <c r="G12" s="26"/>
      <c r="H12" s="26"/>
      <c r="I12" s="16"/>
      <c r="J12" s="8">
        <v>40637</v>
      </c>
      <c r="K12" s="5">
        <v>108.72</v>
      </c>
      <c r="L12" s="26"/>
    </row>
    <row r="13" spans="1:12" x14ac:dyDescent="0.25">
      <c r="A13" s="26"/>
      <c r="B13" s="15">
        <v>40634</v>
      </c>
      <c r="C13" s="10">
        <v>107.94</v>
      </c>
      <c r="D13" s="10"/>
      <c r="E13" s="10"/>
      <c r="G13" s="26"/>
      <c r="H13" s="26"/>
      <c r="I13" s="16"/>
      <c r="J13" s="15">
        <v>40634</v>
      </c>
      <c r="K13" s="43">
        <v>108.12</v>
      </c>
      <c r="L13" s="10"/>
    </row>
    <row r="14" spans="1:12" x14ac:dyDescent="0.25">
      <c r="A14" s="26"/>
      <c r="B14" s="15">
        <v>40633</v>
      </c>
      <c r="C14" s="10">
        <v>106.72</v>
      </c>
      <c r="D14" s="10"/>
      <c r="E14" s="10"/>
      <c r="G14" s="56" t="s">
        <v>25</v>
      </c>
      <c r="H14" s="57"/>
      <c r="I14" s="16"/>
      <c r="J14" s="15">
        <v>40633</v>
      </c>
      <c r="K14" s="43">
        <v>106.87</v>
      </c>
      <c r="L14" s="10"/>
    </row>
    <row r="15" spans="1:12" x14ac:dyDescent="0.25">
      <c r="A15" s="26"/>
      <c r="B15" s="8">
        <v>40632</v>
      </c>
      <c r="C15" s="26">
        <v>104.27</v>
      </c>
      <c r="D15" s="26"/>
      <c r="E15" s="27"/>
      <c r="G15" s="58" t="s">
        <v>26</v>
      </c>
      <c r="H15" s="59"/>
      <c r="I15" s="16"/>
      <c r="J15" s="8">
        <v>40632</v>
      </c>
      <c r="K15" s="5">
        <v>104.41</v>
      </c>
      <c r="L15" s="26"/>
    </row>
    <row r="16" spans="1:12" x14ac:dyDescent="0.25">
      <c r="A16" s="26"/>
      <c r="B16" s="8">
        <v>40631</v>
      </c>
      <c r="C16" s="26">
        <v>104.79</v>
      </c>
      <c r="D16" s="26"/>
      <c r="E16" s="27"/>
      <c r="G16" s="58" t="s">
        <v>27</v>
      </c>
      <c r="H16" s="59"/>
      <c r="I16" s="16"/>
      <c r="J16" s="8">
        <v>40631</v>
      </c>
      <c r="K16" s="5">
        <v>104.9</v>
      </c>
      <c r="L16" s="26"/>
    </row>
    <row r="17" spans="1:12" x14ac:dyDescent="0.25">
      <c r="A17" s="26"/>
      <c r="B17" s="8">
        <v>40630</v>
      </c>
      <c r="C17" s="26">
        <v>103.98</v>
      </c>
      <c r="D17" s="26"/>
      <c r="E17" s="27"/>
      <c r="G17" s="60" t="s">
        <v>28</v>
      </c>
      <c r="H17" s="55"/>
      <c r="I17" s="16"/>
      <c r="J17" s="8">
        <v>40630</v>
      </c>
      <c r="K17" s="5">
        <v>104.08</v>
      </c>
      <c r="L17" s="26"/>
    </row>
    <row r="18" spans="1:12" x14ac:dyDescent="0.25">
      <c r="A18" s="26"/>
      <c r="B18" s="8">
        <v>40627</v>
      </c>
      <c r="C18" s="26">
        <v>105.4</v>
      </c>
      <c r="D18" s="26"/>
      <c r="E18" s="27"/>
      <c r="G18" s="32"/>
      <c r="H18" s="26"/>
      <c r="I18" s="16"/>
      <c r="J18" s="8">
        <v>40627</v>
      </c>
      <c r="K18" s="5">
        <v>105.44</v>
      </c>
      <c r="L18" s="26"/>
    </row>
    <row r="19" spans="1:12" x14ac:dyDescent="0.25">
      <c r="A19" s="26"/>
      <c r="B19" s="8">
        <v>40626</v>
      </c>
      <c r="C19" s="26">
        <v>105.6</v>
      </c>
      <c r="D19" s="26"/>
      <c r="E19" s="27"/>
      <c r="G19" s="27"/>
      <c r="H19" s="26"/>
      <c r="I19" s="16"/>
      <c r="J19" s="8">
        <v>40626</v>
      </c>
      <c r="K19" s="5">
        <v>105.62</v>
      </c>
      <c r="L19" s="26"/>
    </row>
    <row r="20" spans="1:12" x14ac:dyDescent="0.25">
      <c r="A20" s="26"/>
      <c r="B20" s="12">
        <v>40625</v>
      </c>
      <c r="C20" s="9">
        <v>105.75</v>
      </c>
      <c r="D20" s="2" t="s">
        <v>16</v>
      </c>
      <c r="E20" s="45" t="s">
        <v>16</v>
      </c>
      <c r="F20" s="46" t="s">
        <v>39</v>
      </c>
      <c r="G20" s="45" t="s">
        <v>49</v>
      </c>
      <c r="H20" s="45" t="s">
        <v>50</v>
      </c>
      <c r="I20" s="47" t="s">
        <v>22</v>
      </c>
      <c r="J20" s="12">
        <v>40625</v>
      </c>
      <c r="K20" s="44">
        <v>105.75</v>
      </c>
      <c r="L20" s="9" t="s">
        <v>16</v>
      </c>
    </row>
    <row r="21" spans="1:12" x14ac:dyDescent="0.25">
      <c r="A21" s="26"/>
      <c r="B21" s="8">
        <v>40624</v>
      </c>
      <c r="C21" s="26">
        <v>104</v>
      </c>
      <c r="D21" s="26" t="s">
        <v>17</v>
      </c>
      <c r="E21" s="27">
        <v>104.97</v>
      </c>
      <c r="F21" s="27">
        <f>$B$20-B21</f>
        <v>1</v>
      </c>
      <c r="G21" s="42">
        <f>1-$H21</f>
        <v>0.9642857142857143</v>
      </c>
      <c r="H21" s="42">
        <f>F21/28</f>
        <v>3.5714285714285712E-2</v>
      </c>
      <c r="I21" s="107">
        <f>($E21*$G21)+($C21*$H21)</f>
        <v>104.93535714285714</v>
      </c>
      <c r="J21" s="8">
        <v>40624</v>
      </c>
      <c r="K21" s="108">
        <v>104.94</v>
      </c>
      <c r="L21" s="26" t="s">
        <v>17</v>
      </c>
    </row>
    <row r="22" spans="1:12" x14ac:dyDescent="0.25">
      <c r="A22" s="26"/>
      <c r="B22" s="8">
        <v>40623</v>
      </c>
      <c r="C22" s="26">
        <v>102.33</v>
      </c>
      <c r="D22" s="27" t="s">
        <v>17</v>
      </c>
      <c r="E22" s="16">
        <v>103.09</v>
      </c>
      <c r="F22" s="27">
        <f>$B$20-B22</f>
        <v>2</v>
      </c>
      <c r="G22" s="42">
        <f t="shared" ref="G22:G40" si="0">1-$H22</f>
        <v>0.9285714285714286</v>
      </c>
      <c r="H22" s="42">
        <f t="shared" ref="H22:H40" si="1">F22/28</f>
        <v>7.1428571428571425E-2</v>
      </c>
      <c r="I22" s="16">
        <f>($E22*$G22)+($C22*$H22)</f>
        <v>103.03571428571431</v>
      </c>
      <c r="J22" s="8">
        <v>40623</v>
      </c>
      <c r="K22" s="5">
        <v>103.04</v>
      </c>
      <c r="L22" s="26"/>
    </row>
    <row r="23" spans="1:12" x14ac:dyDescent="0.25">
      <c r="A23" s="26"/>
      <c r="B23" s="8">
        <v>40620</v>
      </c>
      <c r="C23" s="26">
        <v>101.07</v>
      </c>
      <c r="D23" s="27" t="s">
        <v>17</v>
      </c>
      <c r="E23" s="27">
        <v>101.85</v>
      </c>
      <c r="F23" s="27">
        <f>$B$20-B23</f>
        <v>5</v>
      </c>
      <c r="G23" s="42">
        <f t="shared" si="0"/>
        <v>0.8214285714285714</v>
      </c>
      <c r="H23" s="42">
        <f t="shared" si="1"/>
        <v>0.17857142857142858</v>
      </c>
      <c r="I23" s="16">
        <f>($E23*$G23)+($C23*$H23)</f>
        <v>101.71071428571427</v>
      </c>
      <c r="J23" s="8">
        <v>40620</v>
      </c>
      <c r="K23" s="5">
        <v>101.71</v>
      </c>
      <c r="L23" s="26"/>
    </row>
    <row r="24" spans="1:12" x14ac:dyDescent="0.25">
      <c r="A24" s="26"/>
      <c r="B24" s="8">
        <v>40619</v>
      </c>
      <c r="C24" s="26">
        <v>101.42</v>
      </c>
      <c r="D24" s="27" t="s">
        <v>17</v>
      </c>
      <c r="E24" s="27">
        <v>102.39</v>
      </c>
      <c r="F24" s="26">
        <f>$B$20-B24</f>
        <v>6</v>
      </c>
      <c r="G24" s="42">
        <f t="shared" si="0"/>
        <v>0.7857142857142857</v>
      </c>
      <c r="H24" s="42">
        <f t="shared" si="1"/>
        <v>0.21428571428571427</v>
      </c>
      <c r="I24" s="16">
        <f>($E24*$G24)+($C24*$H24)</f>
        <v>102.18214285714285</v>
      </c>
      <c r="J24" s="8">
        <v>40619</v>
      </c>
      <c r="K24" s="5">
        <v>102.18</v>
      </c>
      <c r="L24" s="26"/>
    </row>
    <row r="25" spans="1:12" x14ac:dyDescent="0.25">
      <c r="A25" s="26"/>
      <c r="B25" s="8">
        <v>40618</v>
      </c>
      <c r="C25" s="26">
        <v>97.98</v>
      </c>
      <c r="D25" s="27" t="s">
        <v>17</v>
      </c>
      <c r="E25" s="27">
        <v>98.95</v>
      </c>
      <c r="F25" s="27">
        <f t="shared" ref="F25:F40" si="2">$B$20-B25</f>
        <v>7</v>
      </c>
      <c r="G25" s="42">
        <f t="shared" si="0"/>
        <v>0.75</v>
      </c>
      <c r="H25" s="42">
        <f t="shared" si="1"/>
        <v>0.25</v>
      </c>
      <c r="I25" s="16">
        <f t="shared" ref="I25:I41" si="3">($E25*$G25)+($C25*$H25)</f>
        <v>98.70750000000001</v>
      </c>
      <c r="J25" s="8">
        <v>40618</v>
      </c>
      <c r="K25" s="5">
        <v>98.71</v>
      </c>
      <c r="L25" s="26"/>
    </row>
    <row r="26" spans="1:12" x14ac:dyDescent="0.25">
      <c r="A26" s="26"/>
      <c r="B26" s="8">
        <v>40617</v>
      </c>
      <c r="C26" s="26">
        <v>97.18</v>
      </c>
      <c r="D26" s="27" t="s">
        <v>17</v>
      </c>
      <c r="E26" s="27">
        <v>97.98</v>
      </c>
      <c r="F26" s="27">
        <f t="shared" si="2"/>
        <v>8</v>
      </c>
      <c r="G26" s="42">
        <f t="shared" si="0"/>
        <v>0.7142857142857143</v>
      </c>
      <c r="H26" s="42">
        <f t="shared" si="1"/>
        <v>0.2857142857142857</v>
      </c>
      <c r="I26" s="16">
        <f t="shared" si="3"/>
        <v>97.751428571428576</v>
      </c>
      <c r="J26" s="8">
        <v>40617</v>
      </c>
      <c r="K26" s="5">
        <v>97.75</v>
      </c>
      <c r="L26" s="26"/>
    </row>
    <row r="27" spans="1:12" x14ac:dyDescent="0.25">
      <c r="A27" s="26"/>
      <c r="B27" s="8">
        <v>40616</v>
      </c>
      <c r="C27" s="26">
        <v>101.19</v>
      </c>
      <c r="D27" s="27" t="s">
        <v>17</v>
      </c>
      <c r="E27" s="27">
        <v>102.19</v>
      </c>
      <c r="F27" s="27">
        <f t="shared" si="2"/>
        <v>9</v>
      </c>
      <c r="G27" s="42">
        <f t="shared" si="0"/>
        <v>0.6785714285714286</v>
      </c>
      <c r="H27" s="42">
        <f t="shared" si="1"/>
        <v>0.32142857142857145</v>
      </c>
      <c r="I27" s="16">
        <f t="shared" si="3"/>
        <v>101.86857142857143</v>
      </c>
      <c r="J27" s="8">
        <v>40616</v>
      </c>
      <c r="K27" s="5">
        <v>101.87</v>
      </c>
      <c r="L27" s="26"/>
    </row>
    <row r="28" spans="1:12" x14ac:dyDescent="0.25">
      <c r="A28" s="26"/>
      <c r="B28" s="8">
        <v>40613</v>
      </c>
      <c r="C28" s="26">
        <v>101.16</v>
      </c>
      <c r="D28" s="27" t="s">
        <v>17</v>
      </c>
      <c r="E28" s="27">
        <v>102.35</v>
      </c>
      <c r="F28" s="27">
        <f t="shared" si="2"/>
        <v>12</v>
      </c>
      <c r="G28" s="42">
        <f t="shared" si="0"/>
        <v>0.5714285714285714</v>
      </c>
      <c r="H28" s="42">
        <f t="shared" si="1"/>
        <v>0.42857142857142855</v>
      </c>
      <c r="I28" s="16">
        <f t="shared" si="3"/>
        <v>101.83999999999999</v>
      </c>
      <c r="J28" s="8">
        <v>40613</v>
      </c>
      <c r="K28" s="5">
        <v>101.84</v>
      </c>
      <c r="L28" s="26"/>
    </row>
    <row r="29" spans="1:12" x14ac:dyDescent="0.25">
      <c r="A29" s="26"/>
      <c r="B29" s="8">
        <v>40612</v>
      </c>
      <c r="C29" s="26">
        <v>102.7</v>
      </c>
      <c r="D29" s="27" t="s">
        <v>17</v>
      </c>
      <c r="E29" s="27">
        <v>103.92</v>
      </c>
      <c r="F29" s="27">
        <f t="shared" si="2"/>
        <v>13</v>
      </c>
      <c r="G29" s="42">
        <f t="shared" si="0"/>
        <v>0.5357142857142857</v>
      </c>
      <c r="H29" s="42">
        <f t="shared" si="1"/>
        <v>0.4642857142857143</v>
      </c>
      <c r="I29" s="16">
        <f t="shared" si="3"/>
        <v>103.35357142857143</v>
      </c>
      <c r="J29" s="8">
        <v>40612</v>
      </c>
      <c r="K29" s="5">
        <v>103.35</v>
      </c>
      <c r="L29" s="26"/>
    </row>
    <row r="30" spans="1:12" x14ac:dyDescent="0.25">
      <c r="A30" s="26"/>
      <c r="B30" s="8">
        <v>40611</v>
      </c>
      <c r="C30" s="26">
        <v>104.38</v>
      </c>
      <c r="D30" s="27" t="s">
        <v>17</v>
      </c>
      <c r="E30" s="27">
        <v>105.61</v>
      </c>
      <c r="F30" s="27">
        <f t="shared" si="2"/>
        <v>14</v>
      </c>
      <c r="G30" s="42">
        <f t="shared" si="0"/>
        <v>0.5</v>
      </c>
      <c r="H30" s="42">
        <f t="shared" si="1"/>
        <v>0.5</v>
      </c>
      <c r="I30" s="16">
        <f t="shared" si="3"/>
        <v>104.995</v>
      </c>
      <c r="J30" s="8">
        <v>40611</v>
      </c>
      <c r="K30" s="5">
        <v>104.99</v>
      </c>
      <c r="L30" s="26"/>
    </row>
    <row r="31" spans="1:12" x14ac:dyDescent="0.25">
      <c r="A31" s="26"/>
      <c r="B31" s="8">
        <v>40610</v>
      </c>
      <c r="C31" s="26">
        <v>105.02</v>
      </c>
      <c r="D31" s="27" t="s">
        <v>17</v>
      </c>
      <c r="E31" s="27">
        <v>105.95</v>
      </c>
      <c r="F31" s="27">
        <f t="shared" si="2"/>
        <v>15</v>
      </c>
      <c r="G31" s="42">
        <f t="shared" si="0"/>
        <v>0.4642857142857143</v>
      </c>
      <c r="H31" s="42">
        <f t="shared" si="1"/>
        <v>0.5357142857142857</v>
      </c>
      <c r="I31" s="16">
        <f t="shared" si="3"/>
        <v>105.45178571428571</v>
      </c>
      <c r="J31" s="8">
        <v>40610</v>
      </c>
      <c r="K31" s="5">
        <v>105.45</v>
      </c>
      <c r="L31" s="26"/>
    </row>
    <row r="32" spans="1:12" x14ac:dyDescent="0.25">
      <c r="A32" s="26"/>
      <c r="B32" s="8">
        <v>40609</v>
      </c>
      <c r="C32" s="26">
        <v>105.44</v>
      </c>
      <c r="D32" s="27" t="s">
        <v>17</v>
      </c>
      <c r="E32" s="27">
        <v>106.73</v>
      </c>
      <c r="F32" s="27">
        <f t="shared" si="2"/>
        <v>16</v>
      </c>
      <c r="G32" s="42">
        <f t="shared" si="0"/>
        <v>0.4285714285714286</v>
      </c>
      <c r="H32" s="42">
        <f t="shared" si="1"/>
        <v>0.5714285714285714</v>
      </c>
      <c r="I32" s="16">
        <f t="shared" si="3"/>
        <v>105.99285714285715</v>
      </c>
      <c r="J32" s="8">
        <v>40609</v>
      </c>
      <c r="K32" s="5">
        <v>105.99</v>
      </c>
      <c r="L32" s="26"/>
    </row>
    <row r="33" spans="1:12" x14ac:dyDescent="0.25">
      <c r="A33" s="26"/>
      <c r="B33" s="8">
        <v>40606</v>
      </c>
      <c r="C33" s="26">
        <v>104.42</v>
      </c>
      <c r="D33" s="27" t="s">
        <v>17</v>
      </c>
      <c r="E33" s="27">
        <v>105.61</v>
      </c>
      <c r="F33" s="27">
        <f t="shared" si="2"/>
        <v>19</v>
      </c>
      <c r="G33" s="42">
        <f t="shared" si="0"/>
        <v>0.3214285714285714</v>
      </c>
      <c r="H33" s="42">
        <f t="shared" si="1"/>
        <v>0.6785714285714286</v>
      </c>
      <c r="I33" s="16">
        <f t="shared" si="3"/>
        <v>104.80250000000001</v>
      </c>
      <c r="J33" s="8">
        <v>40606</v>
      </c>
      <c r="K33" s="5">
        <v>104.8</v>
      </c>
      <c r="L33" s="26"/>
    </row>
    <row r="34" spans="1:12" x14ac:dyDescent="0.25">
      <c r="A34" s="26"/>
      <c r="B34" s="8">
        <v>40605</v>
      </c>
      <c r="C34" s="26">
        <v>101.91</v>
      </c>
      <c r="D34" s="27" t="s">
        <v>17</v>
      </c>
      <c r="E34" s="27">
        <v>103.09</v>
      </c>
      <c r="F34" s="27">
        <f t="shared" si="2"/>
        <v>20</v>
      </c>
      <c r="G34" s="42">
        <f t="shared" si="0"/>
        <v>0.2857142857142857</v>
      </c>
      <c r="H34" s="42">
        <f t="shared" si="1"/>
        <v>0.7142857142857143</v>
      </c>
      <c r="I34" s="16">
        <f t="shared" si="3"/>
        <v>102.24714285714286</v>
      </c>
      <c r="J34" s="8">
        <v>40605</v>
      </c>
      <c r="K34" s="5">
        <v>102.25</v>
      </c>
      <c r="L34" s="26"/>
    </row>
    <row r="35" spans="1:12" x14ac:dyDescent="0.25">
      <c r="A35" s="26"/>
      <c r="B35" s="8">
        <v>40604</v>
      </c>
      <c r="C35" s="26">
        <v>102.23</v>
      </c>
      <c r="D35" s="27" t="s">
        <v>17</v>
      </c>
      <c r="E35" s="27">
        <v>103.48</v>
      </c>
      <c r="F35" s="27">
        <f t="shared" si="2"/>
        <v>21</v>
      </c>
      <c r="G35" s="42">
        <f t="shared" si="0"/>
        <v>0.25</v>
      </c>
      <c r="H35" s="42">
        <f t="shared" si="1"/>
        <v>0.75</v>
      </c>
      <c r="I35" s="16">
        <f t="shared" si="3"/>
        <v>102.5425</v>
      </c>
      <c r="J35" s="8">
        <v>40604</v>
      </c>
      <c r="K35" s="5">
        <v>102.54</v>
      </c>
      <c r="L35" s="26"/>
    </row>
    <row r="36" spans="1:12" x14ac:dyDescent="0.25">
      <c r="A36" s="26"/>
      <c r="B36" s="8">
        <v>40603</v>
      </c>
      <c r="C36" s="26">
        <v>99.63</v>
      </c>
      <c r="D36" s="27" t="s">
        <v>17</v>
      </c>
      <c r="E36" s="27">
        <v>101.4</v>
      </c>
      <c r="F36" s="27">
        <f t="shared" si="2"/>
        <v>22</v>
      </c>
      <c r="G36" s="42">
        <f t="shared" si="0"/>
        <v>0.2142857142857143</v>
      </c>
      <c r="H36" s="42">
        <f t="shared" si="1"/>
        <v>0.7857142857142857</v>
      </c>
      <c r="I36" s="16">
        <f t="shared" si="3"/>
        <v>100.00928571428571</v>
      </c>
      <c r="J36" s="8">
        <v>40603</v>
      </c>
      <c r="K36" s="5">
        <v>100.01</v>
      </c>
      <c r="L36" s="26"/>
    </row>
    <row r="37" spans="1:12" x14ac:dyDescent="0.25">
      <c r="A37" s="26"/>
      <c r="B37" s="8">
        <v>40602</v>
      </c>
      <c r="C37" s="26">
        <v>96.97</v>
      </c>
      <c r="D37" s="27" t="s">
        <v>17</v>
      </c>
      <c r="E37" s="27">
        <v>98.64</v>
      </c>
      <c r="F37" s="27">
        <f t="shared" si="2"/>
        <v>23</v>
      </c>
      <c r="G37" s="42">
        <f t="shared" si="0"/>
        <v>0.1785714285714286</v>
      </c>
      <c r="H37" s="42">
        <f t="shared" si="1"/>
        <v>0.8214285714285714</v>
      </c>
      <c r="I37" s="16">
        <f t="shared" si="3"/>
        <v>97.268214285714279</v>
      </c>
      <c r="J37" s="8">
        <v>40602</v>
      </c>
      <c r="K37" s="5">
        <v>97.27</v>
      </c>
      <c r="L37" s="26"/>
    </row>
    <row r="38" spans="1:12" x14ac:dyDescent="0.25">
      <c r="A38" s="26"/>
      <c r="B38" s="8">
        <v>40599</v>
      </c>
      <c r="C38" s="26">
        <v>97.88</v>
      </c>
      <c r="D38" s="27" t="s">
        <v>17</v>
      </c>
      <c r="E38" s="27">
        <v>99.36</v>
      </c>
      <c r="F38" s="27">
        <f t="shared" si="2"/>
        <v>26</v>
      </c>
      <c r="G38" s="42">
        <f t="shared" si="0"/>
        <v>7.1428571428571397E-2</v>
      </c>
      <c r="H38" s="42">
        <f t="shared" si="1"/>
        <v>0.9285714285714286</v>
      </c>
      <c r="I38" s="16">
        <f t="shared" si="3"/>
        <v>97.98571428571428</v>
      </c>
      <c r="J38" s="8">
        <v>40599</v>
      </c>
      <c r="K38" s="5">
        <v>97.99</v>
      </c>
      <c r="L38" s="26"/>
    </row>
    <row r="39" spans="1:12" x14ac:dyDescent="0.25">
      <c r="A39" s="26"/>
      <c r="B39" s="8">
        <v>40598</v>
      </c>
      <c r="C39" s="26">
        <v>97.28</v>
      </c>
      <c r="D39" s="27" t="s">
        <v>17</v>
      </c>
      <c r="E39" s="27">
        <v>98.74</v>
      </c>
      <c r="F39" s="27">
        <f t="shared" si="2"/>
        <v>27</v>
      </c>
      <c r="G39" s="42">
        <f t="shared" si="0"/>
        <v>3.5714285714285698E-2</v>
      </c>
      <c r="H39" s="42">
        <f t="shared" si="1"/>
        <v>0.9642857142857143</v>
      </c>
      <c r="I39" s="16">
        <f t="shared" si="3"/>
        <v>97.332142857142856</v>
      </c>
      <c r="J39" s="8">
        <v>40598</v>
      </c>
      <c r="K39" s="5">
        <v>97.33</v>
      </c>
      <c r="L39" s="26"/>
    </row>
    <row r="40" spans="1:12" x14ac:dyDescent="0.25">
      <c r="A40" s="26"/>
      <c r="B40" s="12">
        <v>40597</v>
      </c>
      <c r="C40" s="9">
        <v>98.1</v>
      </c>
      <c r="D40" s="9" t="s">
        <v>17</v>
      </c>
      <c r="E40" s="10">
        <v>99.82</v>
      </c>
      <c r="F40" s="27">
        <f t="shared" si="2"/>
        <v>28</v>
      </c>
      <c r="G40" s="42">
        <f t="shared" si="0"/>
        <v>0</v>
      </c>
      <c r="H40" s="42">
        <f t="shared" si="1"/>
        <v>1</v>
      </c>
      <c r="I40" s="16">
        <f t="shared" si="3"/>
        <v>98.1</v>
      </c>
      <c r="J40" s="12">
        <v>40597</v>
      </c>
      <c r="K40" s="44">
        <v>98.1</v>
      </c>
      <c r="L40" s="9" t="s">
        <v>17</v>
      </c>
    </row>
    <row r="41" spans="1:12" x14ac:dyDescent="0.25">
      <c r="A41" s="26"/>
      <c r="B41" s="8">
        <v>40596</v>
      </c>
      <c r="C41" s="26">
        <v>93.57</v>
      </c>
      <c r="D41" s="26" t="s">
        <v>19</v>
      </c>
      <c r="E41" s="27">
        <v>95.42</v>
      </c>
      <c r="F41" s="27">
        <v>1</v>
      </c>
      <c r="G41" s="42">
        <f>1-$H41</f>
        <v>0.96969696969696972</v>
      </c>
      <c r="H41" s="42">
        <f>F41/33</f>
        <v>3.0303030303030304E-2</v>
      </c>
      <c r="I41" s="107">
        <f t="shared" si="3"/>
        <v>95.36393939393939</v>
      </c>
      <c r="J41" s="8">
        <v>40596</v>
      </c>
      <c r="K41" s="108">
        <v>95.36</v>
      </c>
      <c r="L41" s="26" t="s">
        <v>19</v>
      </c>
    </row>
    <row r="42" spans="1:12" x14ac:dyDescent="0.25">
      <c r="A42" s="26"/>
      <c r="B42" s="8">
        <v>40592</v>
      </c>
      <c r="C42" s="26">
        <v>86.2</v>
      </c>
      <c r="D42" s="26"/>
      <c r="E42" s="27"/>
      <c r="F42" s="27">
        <f>$B$40-$B42</f>
        <v>5</v>
      </c>
      <c r="G42" s="42">
        <f>1-$H42</f>
        <v>0.84848484848484851</v>
      </c>
      <c r="H42" s="26">
        <f>F42/33</f>
        <v>0.15151515151515152</v>
      </c>
      <c r="I42" s="16">
        <f>(C42*G42)+(89.71*(5/33))</f>
        <v>86.731818181818184</v>
      </c>
      <c r="J42" s="8">
        <v>40592</v>
      </c>
      <c r="K42" s="5">
        <v>89.18</v>
      </c>
      <c r="L42" s="26"/>
    </row>
    <row r="43" spans="1:12" x14ac:dyDescent="0.25">
      <c r="A43" s="26"/>
      <c r="B43" s="8">
        <v>40591</v>
      </c>
      <c r="C43" s="26">
        <v>86.36</v>
      </c>
      <c r="D43" s="26"/>
      <c r="E43" s="27"/>
      <c r="F43" s="75">
        <f t="shared" ref="F43:F62" si="4">$B$40-$B43</f>
        <v>6</v>
      </c>
      <c r="G43" s="52" t="s">
        <v>53</v>
      </c>
      <c r="H43" s="53"/>
      <c r="I43" s="16"/>
      <c r="J43" s="8">
        <v>40591</v>
      </c>
      <c r="K43" s="5">
        <v>88.39</v>
      </c>
      <c r="L43" s="26"/>
    </row>
    <row r="44" spans="1:12" x14ac:dyDescent="0.25">
      <c r="A44" s="26"/>
      <c r="B44" s="8">
        <v>40590</v>
      </c>
      <c r="C44" s="26">
        <v>84.99</v>
      </c>
      <c r="D44" s="26"/>
      <c r="E44" s="27"/>
      <c r="F44" s="75">
        <f t="shared" si="4"/>
        <v>7</v>
      </c>
      <c r="G44" s="54" t="s">
        <v>52</v>
      </c>
      <c r="H44" s="55"/>
      <c r="I44" s="16"/>
      <c r="J44" s="8">
        <v>40590</v>
      </c>
      <c r="K44" s="5">
        <v>87.24</v>
      </c>
      <c r="L44" s="26"/>
    </row>
    <row r="45" spans="1:12" x14ac:dyDescent="0.25">
      <c r="A45" s="26"/>
      <c r="B45" s="8">
        <v>40589</v>
      </c>
      <c r="C45" s="26">
        <v>84.32</v>
      </c>
      <c r="D45" s="26"/>
      <c r="E45" s="27"/>
      <c r="F45" s="75">
        <f t="shared" si="4"/>
        <v>8</v>
      </c>
      <c r="G45" s="27"/>
      <c r="H45" s="26"/>
      <c r="I45" s="16"/>
      <c r="J45" s="8">
        <v>40589</v>
      </c>
      <c r="K45" s="5">
        <v>86.78</v>
      </c>
      <c r="L45" s="26"/>
    </row>
    <row r="46" spans="1:12" x14ac:dyDescent="0.25">
      <c r="A46" s="26"/>
      <c r="B46" s="8">
        <v>40588</v>
      </c>
      <c r="C46" s="26">
        <v>84.81</v>
      </c>
      <c r="D46" s="26"/>
      <c r="E46" s="27"/>
      <c r="F46" s="75">
        <f t="shared" si="4"/>
        <v>9</v>
      </c>
      <c r="G46" s="27"/>
      <c r="H46" s="26"/>
      <c r="I46" s="16"/>
      <c r="J46" s="8">
        <v>40588</v>
      </c>
      <c r="K46" s="5">
        <v>87.66</v>
      </c>
      <c r="L46" s="26"/>
    </row>
    <row r="47" spans="1:12" x14ac:dyDescent="0.25">
      <c r="A47" s="26"/>
      <c r="B47" s="8">
        <v>40585</v>
      </c>
      <c r="C47" s="26">
        <v>85.58</v>
      </c>
      <c r="D47" s="26"/>
      <c r="E47" s="27"/>
      <c r="F47" s="75">
        <f t="shared" si="4"/>
        <v>12</v>
      </c>
      <c r="G47" s="27"/>
      <c r="H47" s="26"/>
      <c r="I47" s="16"/>
      <c r="J47" s="8">
        <v>40585</v>
      </c>
      <c r="K47" s="5">
        <v>87.84</v>
      </c>
      <c r="L47" s="26"/>
    </row>
    <row r="48" spans="1:12" x14ac:dyDescent="0.25">
      <c r="A48" s="26"/>
      <c r="B48" s="8">
        <v>40584</v>
      </c>
      <c r="C48" s="26">
        <v>86.73</v>
      </c>
      <c r="D48" s="26"/>
      <c r="E48" s="27"/>
      <c r="F48" s="75">
        <f t="shared" si="4"/>
        <v>13</v>
      </c>
      <c r="G48" s="27"/>
      <c r="H48" s="26"/>
      <c r="I48" s="16"/>
      <c r="J48" s="8">
        <v>40584</v>
      </c>
      <c r="K48" s="5">
        <v>88.68</v>
      </c>
      <c r="L48" s="26"/>
    </row>
    <row r="49" spans="1:12" x14ac:dyDescent="0.25">
      <c r="A49" s="26"/>
      <c r="B49" s="8">
        <v>40583</v>
      </c>
      <c r="C49" s="26">
        <v>86.71</v>
      </c>
      <c r="D49" s="26"/>
      <c r="E49" s="27"/>
      <c r="F49" s="75">
        <f t="shared" si="4"/>
        <v>14</v>
      </c>
      <c r="G49" s="27"/>
      <c r="H49" s="26"/>
      <c r="I49" s="16"/>
      <c r="J49" s="8">
        <v>40583</v>
      </c>
      <c r="K49" s="5">
        <v>88.66</v>
      </c>
      <c r="L49" s="26"/>
    </row>
    <row r="50" spans="1:12" x14ac:dyDescent="0.25">
      <c r="A50" s="26"/>
      <c r="B50" s="8">
        <v>40582</v>
      </c>
      <c r="C50" s="26">
        <v>86.94</v>
      </c>
      <c r="D50" s="26"/>
      <c r="E50" s="27"/>
      <c r="F50" s="75">
        <f t="shared" si="4"/>
        <v>15</v>
      </c>
      <c r="G50" s="27"/>
      <c r="H50" s="26"/>
      <c r="I50" s="16"/>
      <c r="J50" s="8">
        <v>40582</v>
      </c>
      <c r="K50" s="5">
        <v>88.74</v>
      </c>
      <c r="L50" s="26"/>
    </row>
    <row r="51" spans="1:12" x14ac:dyDescent="0.25">
      <c r="A51" s="26"/>
      <c r="B51" s="8">
        <v>40581</v>
      </c>
      <c r="C51" s="26">
        <v>87.48</v>
      </c>
      <c r="D51" s="26"/>
      <c r="E51" s="27"/>
      <c r="F51" s="75">
        <f t="shared" si="4"/>
        <v>16</v>
      </c>
      <c r="G51" s="27"/>
      <c r="H51" s="26"/>
      <c r="I51" s="16"/>
      <c r="J51" s="8">
        <v>40581</v>
      </c>
      <c r="K51" s="5">
        <v>89.11</v>
      </c>
      <c r="L51" s="26"/>
    </row>
    <row r="52" spans="1:12" x14ac:dyDescent="0.25">
      <c r="A52" s="26"/>
      <c r="B52" s="8">
        <v>40578</v>
      </c>
      <c r="C52" s="26">
        <v>89.03</v>
      </c>
      <c r="D52" s="26"/>
      <c r="E52" s="27"/>
      <c r="F52" s="75">
        <f t="shared" si="4"/>
        <v>19</v>
      </c>
      <c r="G52" s="27"/>
      <c r="H52" s="26"/>
      <c r="I52" s="16"/>
      <c r="J52" s="8">
        <v>40578</v>
      </c>
      <c r="K52" s="5">
        <v>90.23</v>
      </c>
      <c r="L52" s="26"/>
    </row>
    <row r="53" spans="1:12" x14ac:dyDescent="0.25">
      <c r="A53" s="26"/>
      <c r="B53" s="8">
        <v>40577</v>
      </c>
      <c r="C53" s="26">
        <v>90.54</v>
      </c>
      <c r="D53" s="26"/>
      <c r="E53" s="27"/>
      <c r="F53" s="75">
        <f t="shared" si="4"/>
        <v>20</v>
      </c>
      <c r="G53" s="27"/>
      <c r="H53" s="26"/>
      <c r="I53" s="16"/>
      <c r="J53" s="8">
        <v>40577</v>
      </c>
      <c r="K53" s="5">
        <v>91.6</v>
      </c>
      <c r="L53" s="26"/>
    </row>
    <row r="54" spans="1:12" x14ac:dyDescent="0.25">
      <c r="A54" s="26"/>
      <c r="B54" s="8">
        <v>40576</v>
      </c>
      <c r="C54" s="26">
        <v>90.86</v>
      </c>
      <c r="D54" s="26"/>
      <c r="E54" s="27"/>
      <c r="F54" s="75">
        <f t="shared" si="4"/>
        <v>21</v>
      </c>
      <c r="G54" s="27"/>
      <c r="H54" s="26"/>
      <c r="I54" s="16"/>
      <c r="J54" s="8">
        <v>40576</v>
      </c>
      <c r="K54" s="5">
        <v>91.89</v>
      </c>
      <c r="L54" s="26"/>
    </row>
    <row r="55" spans="1:12" x14ac:dyDescent="0.25">
      <c r="A55" s="26"/>
      <c r="B55" s="8">
        <v>40575</v>
      </c>
      <c r="C55" s="26">
        <v>90.77</v>
      </c>
      <c r="D55" s="26"/>
      <c r="E55" s="27"/>
      <c r="F55" s="75">
        <f t="shared" si="4"/>
        <v>22</v>
      </c>
      <c r="G55" s="27"/>
      <c r="H55" s="26"/>
      <c r="I55" s="16"/>
      <c r="J55" s="8">
        <v>40575</v>
      </c>
      <c r="K55" s="5">
        <v>91.68</v>
      </c>
      <c r="L55" s="26"/>
    </row>
    <row r="56" spans="1:12" x14ac:dyDescent="0.25">
      <c r="A56" s="26"/>
      <c r="B56" s="8">
        <v>40574</v>
      </c>
      <c r="C56" s="26">
        <v>92.19</v>
      </c>
      <c r="D56" s="26"/>
      <c r="E56" s="27"/>
      <c r="F56" s="75">
        <f t="shared" si="4"/>
        <v>23</v>
      </c>
      <c r="G56" s="27"/>
      <c r="H56" s="26"/>
      <c r="I56" s="16"/>
      <c r="J56" s="8">
        <v>40574</v>
      </c>
      <c r="K56" s="5">
        <v>92.82</v>
      </c>
      <c r="L56" s="26"/>
    </row>
    <row r="57" spans="1:12" x14ac:dyDescent="0.25">
      <c r="A57" s="26"/>
      <c r="B57" s="8">
        <v>40571</v>
      </c>
      <c r="C57" s="26">
        <v>89.34</v>
      </c>
      <c r="D57" s="26"/>
      <c r="E57" s="27"/>
      <c r="F57" s="75">
        <f t="shared" si="4"/>
        <v>26</v>
      </c>
      <c r="G57" s="27"/>
      <c r="H57" s="26"/>
      <c r="I57" s="16"/>
      <c r="J57" s="8">
        <v>40571</v>
      </c>
      <c r="K57" s="5">
        <v>89.84</v>
      </c>
      <c r="L57" s="26"/>
    </row>
    <row r="58" spans="1:12" x14ac:dyDescent="0.25">
      <c r="A58" s="26"/>
      <c r="B58" s="8">
        <v>40570</v>
      </c>
      <c r="C58" s="26">
        <v>85.64</v>
      </c>
      <c r="D58" s="26"/>
      <c r="E58" s="27"/>
      <c r="F58" s="75">
        <f t="shared" si="4"/>
        <v>27</v>
      </c>
      <c r="G58" s="27"/>
      <c r="H58" s="26"/>
      <c r="I58" s="16"/>
      <c r="J58" s="8">
        <v>40570</v>
      </c>
      <c r="K58" s="5">
        <v>86.12</v>
      </c>
      <c r="L58" s="26"/>
    </row>
    <row r="59" spans="1:12" x14ac:dyDescent="0.25">
      <c r="A59" s="26"/>
      <c r="B59" s="8">
        <v>40569</v>
      </c>
      <c r="C59" s="26">
        <v>87.33</v>
      </c>
      <c r="D59" s="26"/>
      <c r="E59" s="27"/>
      <c r="F59" s="75">
        <f t="shared" si="4"/>
        <v>28</v>
      </c>
      <c r="G59" s="27"/>
      <c r="H59" s="26"/>
      <c r="I59" s="16"/>
      <c r="J59" s="8">
        <v>40569</v>
      </c>
      <c r="K59" s="5">
        <v>87.64</v>
      </c>
      <c r="L59" s="26"/>
    </row>
    <row r="60" spans="1:12" x14ac:dyDescent="0.25">
      <c r="A60" s="26"/>
      <c r="B60" s="8">
        <v>40568</v>
      </c>
      <c r="C60" s="26">
        <v>86.19</v>
      </c>
      <c r="D60" s="26"/>
      <c r="E60" s="27"/>
      <c r="F60" s="75">
        <f t="shared" si="4"/>
        <v>29</v>
      </c>
      <c r="G60" s="27"/>
      <c r="H60" s="26"/>
      <c r="I60" s="16"/>
      <c r="J60" s="8">
        <v>40568</v>
      </c>
      <c r="K60" s="5">
        <v>86.39</v>
      </c>
      <c r="L60" s="26"/>
    </row>
    <row r="61" spans="1:12" x14ac:dyDescent="0.25">
      <c r="A61" s="26"/>
      <c r="B61" s="8">
        <v>40567</v>
      </c>
      <c r="C61" s="26">
        <v>87.87</v>
      </c>
      <c r="D61" s="26"/>
      <c r="E61" s="27"/>
      <c r="F61" s="75">
        <f t="shared" si="4"/>
        <v>30</v>
      </c>
      <c r="G61" s="27"/>
      <c r="H61" s="26"/>
      <c r="I61" s="16"/>
      <c r="J61" s="8">
        <v>40567</v>
      </c>
      <c r="K61" s="5">
        <v>88.02</v>
      </c>
      <c r="L61" s="26"/>
    </row>
    <row r="62" spans="1:12" x14ac:dyDescent="0.25">
      <c r="A62" s="26"/>
      <c r="B62" s="12">
        <v>40564</v>
      </c>
      <c r="C62" s="9">
        <v>89.11</v>
      </c>
      <c r="D62" s="9" t="s">
        <v>19</v>
      </c>
      <c r="E62" s="27"/>
      <c r="F62" s="75">
        <f t="shared" si="4"/>
        <v>33</v>
      </c>
      <c r="G62" s="27"/>
      <c r="H62" s="26"/>
      <c r="I62" s="16"/>
      <c r="J62" s="8">
        <v>40564</v>
      </c>
      <c r="K62" s="5">
        <v>89.11</v>
      </c>
      <c r="L62" s="26"/>
    </row>
    <row r="63" spans="1:12" x14ac:dyDescent="0.25">
      <c r="A63" s="26"/>
      <c r="B63" s="8">
        <v>40563</v>
      </c>
      <c r="C63" s="26">
        <v>88.86</v>
      </c>
      <c r="D63" s="27" t="s">
        <v>51</v>
      </c>
      <c r="E63" s="27"/>
      <c r="F63" s="75"/>
      <c r="G63" s="27"/>
      <c r="H63" s="26"/>
      <c r="I63" s="16"/>
      <c r="J63" s="8">
        <v>40563</v>
      </c>
      <c r="K63" s="5">
        <v>89.57</v>
      </c>
      <c r="L63" s="26"/>
    </row>
    <row r="64" spans="1:12" x14ac:dyDescent="0.25">
      <c r="A64" s="26"/>
      <c r="B64" s="8">
        <v>40562</v>
      </c>
      <c r="C64" s="26">
        <v>90.86</v>
      </c>
      <c r="D64" s="26"/>
      <c r="E64" s="27"/>
      <c r="F64" s="75"/>
      <c r="G64" s="27"/>
      <c r="H64" s="26"/>
      <c r="I64" s="16"/>
      <c r="J64" s="8">
        <v>40562</v>
      </c>
      <c r="K64" s="5">
        <v>91.75</v>
      </c>
      <c r="L64" s="26"/>
    </row>
    <row r="65" spans="1:12" x14ac:dyDescent="0.25">
      <c r="A65" s="26"/>
      <c r="B65" s="8">
        <v>40561</v>
      </c>
      <c r="C65" s="26">
        <v>91.38</v>
      </c>
      <c r="D65" s="26"/>
      <c r="E65" s="27"/>
      <c r="F65" s="75"/>
      <c r="G65" s="27"/>
      <c r="H65" s="26"/>
      <c r="I65" s="16"/>
      <c r="J65" s="8">
        <v>40561</v>
      </c>
      <c r="K65" s="5">
        <v>92.22</v>
      </c>
      <c r="L65" s="26"/>
    </row>
    <row r="66" spans="1:12" x14ac:dyDescent="0.25">
      <c r="A66" s="26"/>
      <c r="B66" s="8">
        <v>40557</v>
      </c>
      <c r="C66" s="26">
        <v>91.54</v>
      </c>
      <c r="D66" s="26"/>
      <c r="E66" s="27"/>
      <c r="F66" s="75"/>
      <c r="G66" s="27"/>
      <c r="H66" s="26"/>
      <c r="I66" s="16"/>
      <c r="J66" s="8">
        <v>40557</v>
      </c>
      <c r="K66" s="5">
        <v>92.34</v>
      </c>
      <c r="L66" s="26"/>
    </row>
    <row r="67" spans="1:12" x14ac:dyDescent="0.25">
      <c r="A67" s="26"/>
      <c r="B67" s="8">
        <v>40556</v>
      </c>
      <c r="C67" s="26">
        <v>91.4</v>
      </c>
      <c r="D67" s="26"/>
      <c r="E67" s="27"/>
      <c r="F67" s="75"/>
      <c r="G67" s="27"/>
      <c r="H67" s="26"/>
      <c r="I67" s="16"/>
      <c r="J67" s="8">
        <v>40556</v>
      </c>
      <c r="K67" s="5">
        <v>92.07</v>
      </c>
      <c r="L67" s="26"/>
    </row>
    <row r="68" spans="1:12" x14ac:dyDescent="0.25">
      <c r="A68" s="26"/>
      <c r="B68" s="8">
        <v>40555</v>
      </c>
      <c r="C68" s="26">
        <v>91.86</v>
      </c>
      <c r="D68" s="26"/>
      <c r="E68" s="27"/>
      <c r="F68" s="75"/>
      <c r="G68" s="27"/>
      <c r="H68" s="26"/>
      <c r="I68" s="16"/>
      <c r="J68" s="8">
        <v>40555</v>
      </c>
      <c r="K68" s="5">
        <v>92.58</v>
      </c>
      <c r="L68" s="26"/>
    </row>
    <row r="69" spans="1:12" x14ac:dyDescent="0.25">
      <c r="A69" s="26"/>
      <c r="B69" s="8">
        <v>40554</v>
      </c>
      <c r="C69" s="26">
        <v>91.11</v>
      </c>
      <c r="D69" s="26"/>
      <c r="E69" s="27"/>
      <c r="F69" s="75"/>
      <c r="G69" s="27"/>
      <c r="H69" s="26"/>
      <c r="I69" s="16"/>
      <c r="J69" s="8">
        <v>40554</v>
      </c>
      <c r="K69" s="5">
        <v>91.96</v>
      </c>
      <c r="L69" s="26"/>
    </row>
    <row r="70" spans="1:12" x14ac:dyDescent="0.25">
      <c r="A70" s="26"/>
      <c r="B70" s="8">
        <v>40553</v>
      </c>
      <c r="C70" s="26">
        <v>89.25</v>
      </c>
      <c r="D70" s="26"/>
      <c r="E70" s="27"/>
      <c r="F70" s="75"/>
      <c r="G70" s="27"/>
      <c r="H70" s="26"/>
      <c r="I70" s="16"/>
      <c r="J70" s="8">
        <v>40553</v>
      </c>
      <c r="K70" s="5">
        <v>90.11</v>
      </c>
      <c r="L70" s="26"/>
    </row>
    <row r="71" spans="1:12" x14ac:dyDescent="0.25">
      <c r="A71" s="26"/>
      <c r="B71" s="8">
        <v>40550</v>
      </c>
      <c r="C71" s="26">
        <v>88.03</v>
      </c>
      <c r="D71" s="26"/>
      <c r="E71" s="27"/>
      <c r="F71" s="75"/>
      <c r="G71" s="27"/>
      <c r="H71" s="26"/>
      <c r="I71" s="16"/>
      <c r="J71" s="8">
        <v>40550</v>
      </c>
      <c r="K71" s="5">
        <v>88.68</v>
      </c>
      <c r="L71" s="26"/>
    </row>
    <row r="72" spans="1:12" x14ac:dyDescent="0.25">
      <c r="A72" s="26"/>
      <c r="B72" s="8">
        <v>40549</v>
      </c>
      <c r="C72" s="26">
        <v>88.38</v>
      </c>
      <c r="D72" s="26"/>
      <c r="E72" s="27"/>
      <c r="F72" s="75"/>
      <c r="G72" s="27"/>
      <c r="H72" s="26"/>
      <c r="I72" s="16"/>
      <c r="J72" s="8">
        <v>40549</v>
      </c>
      <c r="K72" s="5">
        <v>89.09</v>
      </c>
      <c r="L72" s="26"/>
    </row>
    <row r="73" spans="1:12" x14ac:dyDescent="0.25">
      <c r="A73" s="26"/>
      <c r="B73" s="8">
        <v>40548</v>
      </c>
      <c r="C73" s="26">
        <v>90.3</v>
      </c>
      <c r="D73" s="26"/>
      <c r="E73" s="27"/>
      <c r="F73" s="75"/>
      <c r="G73" s="27"/>
      <c r="H73" s="26"/>
      <c r="I73" s="16"/>
      <c r="J73" s="8">
        <v>40548</v>
      </c>
      <c r="K73" s="5">
        <v>90.84</v>
      </c>
      <c r="L73" s="26"/>
    </row>
    <row r="74" spans="1:12" x14ac:dyDescent="0.25">
      <c r="A74" s="26"/>
      <c r="B74" s="8">
        <v>40547</v>
      </c>
      <c r="C74" s="26">
        <v>89.38</v>
      </c>
      <c r="D74" s="26"/>
      <c r="E74" s="27"/>
      <c r="F74" s="75"/>
      <c r="G74" s="27"/>
      <c r="H74" s="26"/>
      <c r="I74" s="16"/>
      <c r="J74" s="8">
        <v>40547</v>
      </c>
      <c r="K74" s="5">
        <v>89.85</v>
      </c>
      <c r="L74" s="26"/>
    </row>
    <row r="75" spans="1:12" x14ac:dyDescent="0.25">
      <c r="A75" s="26"/>
      <c r="B75" s="8">
        <v>40546</v>
      </c>
      <c r="C75" s="26">
        <v>91.55</v>
      </c>
      <c r="D75" s="26"/>
      <c r="E75" s="27"/>
      <c r="F75" s="75"/>
      <c r="G75" s="27"/>
      <c r="H75" s="26"/>
      <c r="I75" s="16"/>
      <c r="J75" s="8">
        <v>40546</v>
      </c>
      <c r="K75" s="5">
        <v>91.92</v>
      </c>
      <c r="L75" s="26"/>
    </row>
  </sheetData>
  <mergeCells count="2">
    <mergeCell ref="J10:K10"/>
    <mergeCell ref="B10:C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121"/>
  <sheetViews>
    <sheetView showGridLines="0" topLeftCell="A19" workbookViewId="0">
      <selection activeCell="B28" sqref="B28"/>
    </sheetView>
  </sheetViews>
  <sheetFormatPr defaultRowHeight="15" x14ac:dyDescent="0.25"/>
  <cols>
    <col min="2" max="2" width="12.28515625" customWidth="1"/>
    <col min="3" max="3" width="22.5703125" bestFit="1" customWidth="1"/>
    <col min="4" max="4" width="9.85546875" bestFit="1" customWidth="1"/>
    <col min="5" max="5" width="10.42578125" bestFit="1" customWidth="1"/>
    <col min="6" max="6" width="10.7109375" bestFit="1" customWidth="1"/>
    <col min="13" max="13" width="3" hidden="1" customWidth="1"/>
    <col min="14" max="14" width="21.5703125" hidden="1" customWidth="1"/>
    <col min="15" max="15" width="2.85546875" hidden="1" customWidth="1"/>
    <col min="16" max="16" width="3" hidden="1" customWidth="1"/>
    <col min="17" max="17" width="0" hidden="1" customWidth="1"/>
  </cols>
  <sheetData>
    <row r="1" spans="1:18" x14ac:dyDescent="0.25">
      <c r="A1" s="139"/>
      <c r="B1" s="139"/>
      <c r="C1" s="139"/>
    </row>
    <row r="2" spans="1:18" x14ac:dyDescent="0.25">
      <c r="A2" s="139"/>
      <c r="B2" s="139"/>
      <c r="C2" s="139"/>
      <c r="K2" s="25"/>
      <c r="L2" s="25"/>
      <c r="M2" s="25"/>
      <c r="N2" s="25"/>
      <c r="O2" s="25"/>
      <c r="P2" s="25"/>
      <c r="Q2" s="25"/>
      <c r="R2" s="25"/>
    </row>
    <row r="3" spans="1:18" x14ac:dyDescent="0.25">
      <c r="A3" s="76"/>
      <c r="B3" s="76"/>
      <c r="C3" s="76"/>
      <c r="K3" s="25"/>
      <c r="L3" s="25"/>
      <c r="M3" s="25"/>
      <c r="N3" s="25"/>
      <c r="O3" s="25"/>
      <c r="P3" s="25"/>
      <c r="Q3" s="25"/>
      <c r="R3" s="25"/>
    </row>
    <row r="4" spans="1:18" x14ac:dyDescent="0.25">
      <c r="A4" s="76"/>
      <c r="B4" s="76"/>
      <c r="C4" s="76"/>
      <c r="K4" s="25"/>
      <c r="L4" s="25"/>
      <c r="M4" s="25"/>
      <c r="N4" s="25"/>
      <c r="O4" s="25"/>
      <c r="P4" s="25"/>
      <c r="Q4" s="25"/>
      <c r="R4" s="25"/>
    </row>
    <row r="5" spans="1:18" x14ac:dyDescent="0.25">
      <c r="K5" s="25"/>
      <c r="L5" s="25"/>
      <c r="M5" s="25"/>
      <c r="N5" s="25"/>
      <c r="O5" s="25"/>
      <c r="P5" s="25"/>
      <c r="Q5" s="25"/>
      <c r="R5" s="25"/>
    </row>
    <row r="20" spans="2:16" x14ac:dyDescent="0.25">
      <c r="H20" s="140" t="s">
        <v>29</v>
      </c>
      <c r="I20" s="140"/>
      <c r="J20" s="33"/>
      <c r="K20" s="33" t="s">
        <v>30</v>
      </c>
    </row>
    <row r="21" spans="2:16" x14ac:dyDescent="0.25">
      <c r="E21" s="22"/>
      <c r="F21" s="22"/>
      <c r="G21" s="22"/>
      <c r="H21" s="34" t="s">
        <v>31</v>
      </c>
      <c r="K21" t="s">
        <v>32</v>
      </c>
    </row>
    <row r="22" spans="2:16" x14ac:dyDescent="0.25">
      <c r="B22" s="22"/>
      <c r="C22" s="22"/>
      <c r="G22" s="22"/>
      <c r="H22" t="s">
        <v>33</v>
      </c>
      <c r="K22" t="s">
        <v>34</v>
      </c>
      <c r="M22" t="str">
        <f>VLOOKUP($C$25,$N$22:$O$28,2,FALSE)</f>
        <v>A</v>
      </c>
      <c r="N22" t="str">
        <f t="shared" ref="N22:N28" si="0">RIGHT($H21,LEN($H21)-4)</f>
        <v>Bloomberg Default</v>
      </c>
      <c r="O22" t="str">
        <f t="shared" ref="O22:O28" si="1">LEFT(H21,1)</f>
        <v>B</v>
      </c>
      <c r="P22">
        <v>0</v>
      </c>
    </row>
    <row r="23" spans="2:16" ht="15.75" thickBot="1" x14ac:dyDescent="0.3">
      <c r="B23" s="22"/>
      <c r="C23" s="22"/>
      <c r="F23" s="22"/>
      <c r="H23" t="s">
        <v>35</v>
      </c>
      <c r="K23" t="s">
        <v>36</v>
      </c>
      <c r="M23" t="str">
        <f>VLOOKUP(F25,N31:O34,2,FALSE)</f>
        <v>D</v>
      </c>
      <c r="N23" t="str">
        <f t="shared" si="0"/>
        <v>Relative to Expiration</v>
      </c>
      <c r="O23" t="str">
        <f t="shared" si="1"/>
        <v>R</v>
      </c>
      <c r="P23">
        <v>1</v>
      </c>
    </row>
    <row r="24" spans="2:16" ht="19.5" thickTop="1" x14ac:dyDescent="0.3">
      <c r="B24" s="82" t="s">
        <v>37</v>
      </c>
      <c r="C24" s="82" t="s">
        <v>38</v>
      </c>
      <c r="D24" s="82" t="s">
        <v>39</v>
      </c>
      <c r="E24" s="82" t="s">
        <v>40</v>
      </c>
      <c r="F24" s="82" t="s">
        <v>41</v>
      </c>
      <c r="G24" s="35"/>
      <c r="H24" t="s">
        <v>42</v>
      </c>
      <c r="K24" t="s">
        <v>43</v>
      </c>
      <c r="M24">
        <f>LEN(D25)</f>
        <v>1</v>
      </c>
      <c r="N24" t="str">
        <f t="shared" si="0"/>
        <v>Fixed Day of Month</v>
      </c>
      <c r="O24" t="str">
        <f t="shared" si="1"/>
        <v>F</v>
      </c>
      <c r="P24">
        <v>2</v>
      </c>
    </row>
    <row r="25" spans="2:16" ht="15.75" x14ac:dyDescent="0.25">
      <c r="B25" s="81" t="s">
        <v>65</v>
      </c>
      <c r="C25" s="81" t="s">
        <v>44</v>
      </c>
      <c r="D25" s="81">
        <v>0</v>
      </c>
      <c r="E25" s="81">
        <v>0</v>
      </c>
      <c r="F25" s="81" t="s">
        <v>21</v>
      </c>
      <c r="H25" t="s">
        <v>45</v>
      </c>
      <c r="M25" t="str">
        <f>IF(M24=1,"0"&amp;$D$25,$D$25)</f>
        <v>00</v>
      </c>
      <c r="N25" t="str">
        <f t="shared" si="0"/>
        <v>With Active Future</v>
      </c>
      <c r="O25" t="str">
        <f t="shared" si="1"/>
        <v>A</v>
      </c>
      <c r="P25">
        <v>3</v>
      </c>
    </row>
    <row r="26" spans="2:16" ht="15.75" thickBot="1" x14ac:dyDescent="0.3">
      <c r="C26" s="22"/>
      <c r="H26" t="s">
        <v>46</v>
      </c>
      <c r="N26" t="str">
        <f t="shared" si="0"/>
        <v>Relative to First Notice</v>
      </c>
      <c r="O26" t="str">
        <f t="shared" si="1"/>
        <v>N</v>
      </c>
      <c r="P26">
        <v>4</v>
      </c>
    </row>
    <row r="27" spans="2:16" ht="21.75" thickTop="1" x14ac:dyDescent="0.35">
      <c r="B27" s="77" t="s">
        <v>47</v>
      </c>
      <c r="C27" s="78"/>
      <c r="H27" t="s">
        <v>48</v>
      </c>
      <c r="N27" t="str">
        <f t="shared" si="0"/>
        <v>At First Delivery</v>
      </c>
      <c r="O27" t="str">
        <f t="shared" si="1"/>
        <v>D</v>
      </c>
      <c r="P27">
        <v>5</v>
      </c>
    </row>
    <row r="28" spans="2:16" ht="21" x14ac:dyDescent="0.35">
      <c r="B28" s="79" t="str">
        <f>B25&amp;" "&amp;M22&amp;":"&amp;M25&amp;"_"&amp;E25&amp;"_"&amp;M23&amp;" comdty"</f>
        <v>LA1 A:00_0_D comdty</v>
      </c>
      <c r="C28" s="80"/>
      <c r="N28" t="str">
        <f t="shared" si="0"/>
        <v>At option expiration</v>
      </c>
      <c r="O28" t="str">
        <f t="shared" si="1"/>
        <v>O</v>
      </c>
      <c r="P28">
        <v>6</v>
      </c>
    </row>
    <row r="29" spans="2:16" x14ac:dyDescent="0.25">
      <c r="P29">
        <v>7</v>
      </c>
    </row>
    <row r="30" spans="2:16" x14ac:dyDescent="0.25">
      <c r="P30">
        <v>8</v>
      </c>
    </row>
    <row r="31" spans="2:16" x14ac:dyDescent="0.25">
      <c r="B31" s="36"/>
      <c r="N31" t="str">
        <f>RIGHT($K21,LEN($K21)-4)</f>
        <v>None</v>
      </c>
      <c r="O31" t="str">
        <f>LEFT(K21,1)</f>
        <v>N</v>
      </c>
      <c r="P31">
        <v>9</v>
      </c>
    </row>
    <row r="32" spans="2:16" x14ac:dyDescent="0.25">
      <c r="N32" t="str">
        <f>RIGHT($K22,LEN($K22)-4)</f>
        <v>Difference</v>
      </c>
      <c r="O32" t="str">
        <f>LEFT(K22,1)</f>
        <v>D</v>
      </c>
      <c r="P32">
        <v>10</v>
      </c>
    </row>
    <row r="33" spans="2:16" hidden="1" x14ac:dyDescent="0.25">
      <c r="B33" t="str">
        <f>LEFT(B28,LEN(B28)-7)</f>
        <v>LA1 A:00_0_D</v>
      </c>
      <c r="N33" t="str">
        <f>RIGHT($K23,LEN($K23)-4)</f>
        <v>Ratio</v>
      </c>
      <c r="O33" t="str">
        <f>LEFT(K23,1)</f>
        <v>R</v>
      </c>
      <c r="P33">
        <v>11</v>
      </c>
    </row>
    <row r="34" spans="2:16" x14ac:dyDescent="0.25">
      <c r="N34" t="str">
        <f>RIGHT($K24,LEN($K24)-4)</f>
        <v>Average</v>
      </c>
      <c r="O34" t="str">
        <f>LEFT(K24,1)</f>
        <v>W</v>
      </c>
      <c r="P34">
        <v>12</v>
      </c>
    </row>
    <row r="35" spans="2:16" x14ac:dyDescent="0.25">
      <c r="P35">
        <v>13</v>
      </c>
    </row>
    <row r="36" spans="2:16" x14ac:dyDescent="0.25">
      <c r="P36">
        <v>14</v>
      </c>
    </row>
    <row r="37" spans="2:16" x14ac:dyDescent="0.25">
      <c r="P37">
        <v>15</v>
      </c>
    </row>
    <row r="38" spans="2:16" x14ac:dyDescent="0.25">
      <c r="P38">
        <v>16</v>
      </c>
    </row>
    <row r="39" spans="2:16" x14ac:dyDescent="0.25">
      <c r="P39">
        <v>17</v>
      </c>
    </row>
    <row r="40" spans="2:16" x14ac:dyDescent="0.25">
      <c r="P40">
        <v>18</v>
      </c>
    </row>
    <row r="41" spans="2:16" x14ac:dyDescent="0.25">
      <c r="P41">
        <v>19</v>
      </c>
    </row>
    <row r="42" spans="2:16" x14ac:dyDescent="0.25">
      <c r="P42">
        <v>20</v>
      </c>
    </row>
    <row r="43" spans="2:16" x14ac:dyDescent="0.25">
      <c r="P43">
        <v>21</v>
      </c>
    </row>
    <row r="44" spans="2:16" x14ac:dyDescent="0.25">
      <c r="P44">
        <v>22</v>
      </c>
    </row>
    <row r="45" spans="2:16" x14ac:dyDescent="0.25">
      <c r="P45">
        <v>23</v>
      </c>
    </row>
    <row r="46" spans="2:16" x14ac:dyDescent="0.25">
      <c r="P46">
        <v>24</v>
      </c>
    </row>
    <row r="47" spans="2:16" x14ac:dyDescent="0.25">
      <c r="P47">
        <v>25</v>
      </c>
    </row>
    <row r="48" spans="2:16" x14ac:dyDescent="0.25">
      <c r="P48">
        <v>26</v>
      </c>
    </row>
    <row r="49" spans="16:16" x14ac:dyDescent="0.25">
      <c r="P49">
        <v>27</v>
      </c>
    </row>
    <row r="50" spans="16:16" x14ac:dyDescent="0.25">
      <c r="P50">
        <v>28</v>
      </c>
    </row>
    <row r="51" spans="16:16" x14ac:dyDescent="0.25">
      <c r="P51">
        <v>29</v>
      </c>
    </row>
    <row r="52" spans="16:16" x14ac:dyDescent="0.25">
      <c r="P52">
        <v>30</v>
      </c>
    </row>
    <row r="53" spans="16:16" x14ac:dyDescent="0.25">
      <c r="P53">
        <v>31</v>
      </c>
    </row>
    <row r="54" spans="16:16" x14ac:dyDescent="0.25">
      <c r="P54">
        <v>32</v>
      </c>
    </row>
    <row r="55" spans="16:16" x14ac:dyDescent="0.25">
      <c r="P55">
        <v>33</v>
      </c>
    </row>
    <row r="56" spans="16:16" x14ac:dyDescent="0.25">
      <c r="P56">
        <v>34</v>
      </c>
    </row>
    <row r="57" spans="16:16" x14ac:dyDescent="0.25">
      <c r="P57">
        <v>35</v>
      </c>
    </row>
    <row r="58" spans="16:16" x14ac:dyDescent="0.25">
      <c r="P58">
        <v>36</v>
      </c>
    </row>
    <row r="59" spans="16:16" x14ac:dyDescent="0.25">
      <c r="P59">
        <v>37</v>
      </c>
    </row>
    <row r="60" spans="16:16" x14ac:dyDescent="0.25">
      <c r="P60">
        <v>38</v>
      </c>
    </row>
    <row r="61" spans="16:16" x14ac:dyDescent="0.25">
      <c r="P61">
        <v>39</v>
      </c>
    </row>
    <row r="62" spans="16:16" x14ac:dyDescent="0.25">
      <c r="P62">
        <v>40</v>
      </c>
    </row>
    <row r="63" spans="16:16" x14ac:dyDescent="0.25">
      <c r="P63">
        <v>41</v>
      </c>
    </row>
    <row r="64" spans="16:16" x14ac:dyDescent="0.25">
      <c r="P64">
        <v>42</v>
      </c>
    </row>
    <row r="65" spans="16:16" x14ac:dyDescent="0.25">
      <c r="P65">
        <v>43</v>
      </c>
    </row>
    <row r="66" spans="16:16" x14ac:dyDescent="0.25">
      <c r="P66">
        <v>44</v>
      </c>
    </row>
    <row r="67" spans="16:16" x14ac:dyDescent="0.25">
      <c r="P67">
        <v>45</v>
      </c>
    </row>
    <row r="68" spans="16:16" x14ac:dyDescent="0.25">
      <c r="P68">
        <v>46</v>
      </c>
    </row>
    <row r="69" spans="16:16" x14ac:dyDescent="0.25">
      <c r="P69">
        <v>47</v>
      </c>
    </row>
    <row r="70" spans="16:16" x14ac:dyDescent="0.25">
      <c r="P70">
        <v>48</v>
      </c>
    </row>
    <row r="71" spans="16:16" x14ac:dyDescent="0.25">
      <c r="P71">
        <v>49</v>
      </c>
    </row>
    <row r="72" spans="16:16" x14ac:dyDescent="0.25">
      <c r="P72">
        <v>50</v>
      </c>
    </row>
    <row r="73" spans="16:16" x14ac:dyDescent="0.25">
      <c r="P73">
        <v>51</v>
      </c>
    </row>
    <row r="74" spans="16:16" x14ac:dyDescent="0.25">
      <c r="P74">
        <v>52</v>
      </c>
    </row>
    <row r="75" spans="16:16" x14ac:dyDescent="0.25">
      <c r="P75">
        <v>53</v>
      </c>
    </row>
    <row r="76" spans="16:16" x14ac:dyDescent="0.25">
      <c r="P76">
        <v>54</v>
      </c>
    </row>
    <row r="77" spans="16:16" x14ac:dyDescent="0.25">
      <c r="P77">
        <v>55</v>
      </c>
    </row>
    <row r="78" spans="16:16" x14ac:dyDescent="0.25">
      <c r="P78">
        <v>56</v>
      </c>
    </row>
    <row r="79" spans="16:16" x14ac:dyDescent="0.25">
      <c r="P79">
        <v>57</v>
      </c>
    </row>
    <row r="80" spans="16:16" x14ac:dyDescent="0.25">
      <c r="P80">
        <v>58</v>
      </c>
    </row>
    <row r="81" spans="16:16" x14ac:dyDescent="0.25">
      <c r="P81">
        <v>59</v>
      </c>
    </row>
    <row r="82" spans="16:16" x14ac:dyDescent="0.25">
      <c r="P82">
        <v>60</v>
      </c>
    </row>
    <row r="83" spans="16:16" x14ac:dyDescent="0.25">
      <c r="P83">
        <v>61</v>
      </c>
    </row>
    <row r="84" spans="16:16" x14ac:dyDescent="0.25">
      <c r="P84">
        <v>62</v>
      </c>
    </row>
    <row r="85" spans="16:16" x14ac:dyDescent="0.25">
      <c r="P85">
        <v>63</v>
      </c>
    </row>
    <row r="86" spans="16:16" x14ac:dyDescent="0.25">
      <c r="P86">
        <v>64</v>
      </c>
    </row>
    <row r="87" spans="16:16" x14ac:dyDescent="0.25">
      <c r="P87">
        <v>65</v>
      </c>
    </row>
    <row r="88" spans="16:16" x14ac:dyDescent="0.25">
      <c r="P88">
        <v>66</v>
      </c>
    </row>
    <row r="89" spans="16:16" x14ac:dyDescent="0.25">
      <c r="P89">
        <v>67</v>
      </c>
    </row>
    <row r="90" spans="16:16" x14ac:dyDescent="0.25">
      <c r="P90">
        <v>68</v>
      </c>
    </row>
    <row r="91" spans="16:16" x14ac:dyDescent="0.25">
      <c r="P91">
        <v>69</v>
      </c>
    </row>
    <row r="92" spans="16:16" x14ac:dyDescent="0.25">
      <c r="P92">
        <v>70</v>
      </c>
    </row>
    <row r="93" spans="16:16" x14ac:dyDescent="0.25">
      <c r="P93">
        <v>71</v>
      </c>
    </row>
    <row r="94" spans="16:16" x14ac:dyDescent="0.25">
      <c r="P94">
        <v>72</v>
      </c>
    </row>
    <row r="95" spans="16:16" x14ac:dyDescent="0.25">
      <c r="P95">
        <v>73</v>
      </c>
    </row>
    <row r="96" spans="16:16" x14ac:dyDescent="0.25">
      <c r="P96">
        <v>74</v>
      </c>
    </row>
    <row r="97" spans="16:16" x14ac:dyDescent="0.25">
      <c r="P97">
        <v>75</v>
      </c>
    </row>
    <row r="98" spans="16:16" x14ac:dyDescent="0.25">
      <c r="P98">
        <v>76</v>
      </c>
    </row>
    <row r="99" spans="16:16" x14ac:dyDescent="0.25">
      <c r="P99">
        <v>77</v>
      </c>
    </row>
    <row r="100" spans="16:16" x14ac:dyDescent="0.25">
      <c r="P100">
        <v>78</v>
      </c>
    </row>
    <row r="101" spans="16:16" x14ac:dyDescent="0.25">
      <c r="P101">
        <v>79</v>
      </c>
    </row>
    <row r="102" spans="16:16" x14ac:dyDescent="0.25">
      <c r="P102">
        <v>80</v>
      </c>
    </row>
    <row r="103" spans="16:16" x14ac:dyDescent="0.25">
      <c r="P103">
        <v>81</v>
      </c>
    </row>
    <row r="104" spans="16:16" x14ac:dyDescent="0.25">
      <c r="P104">
        <v>82</v>
      </c>
    </row>
    <row r="105" spans="16:16" x14ac:dyDescent="0.25">
      <c r="P105">
        <v>83</v>
      </c>
    </row>
    <row r="106" spans="16:16" x14ac:dyDescent="0.25">
      <c r="P106">
        <v>84</v>
      </c>
    </row>
    <row r="107" spans="16:16" x14ac:dyDescent="0.25">
      <c r="P107">
        <v>85</v>
      </c>
    </row>
    <row r="108" spans="16:16" x14ac:dyDescent="0.25">
      <c r="P108">
        <v>86</v>
      </c>
    </row>
    <row r="109" spans="16:16" x14ac:dyDescent="0.25">
      <c r="P109">
        <v>87</v>
      </c>
    </row>
    <row r="110" spans="16:16" x14ac:dyDescent="0.25">
      <c r="P110">
        <v>88</v>
      </c>
    </row>
    <row r="111" spans="16:16" x14ac:dyDescent="0.25">
      <c r="P111">
        <v>89</v>
      </c>
    </row>
    <row r="112" spans="16:16" x14ac:dyDescent="0.25">
      <c r="P112">
        <v>90</v>
      </c>
    </row>
    <row r="113" spans="16:16" x14ac:dyDescent="0.25">
      <c r="P113">
        <v>91</v>
      </c>
    </row>
    <row r="114" spans="16:16" x14ac:dyDescent="0.25">
      <c r="P114">
        <v>92</v>
      </c>
    </row>
    <row r="115" spans="16:16" x14ac:dyDescent="0.25">
      <c r="P115">
        <v>93</v>
      </c>
    </row>
    <row r="116" spans="16:16" x14ac:dyDescent="0.25">
      <c r="P116">
        <v>94</v>
      </c>
    </row>
    <row r="117" spans="16:16" x14ac:dyDescent="0.25">
      <c r="P117">
        <v>95</v>
      </c>
    </row>
    <row r="118" spans="16:16" x14ac:dyDescent="0.25">
      <c r="P118">
        <v>96</v>
      </c>
    </row>
    <row r="119" spans="16:16" x14ac:dyDescent="0.25">
      <c r="P119">
        <v>97</v>
      </c>
    </row>
    <row r="120" spans="16:16" x14ac:dyDescent="0.25">
      <c r="P120">
        <v>98</v>
      </c>
    </row>
    <row r="121" spans="16:16" x14ac:dyDescent="0.25">
      <c r="P121">
        <v>99</v>
      </c>
    </row>
  </sheetData>
  <mergeCells count="2">
    <mergeCell ref="A1:C2"/>
    <mergeCell ref="H20:I20"/>
  </mergeCells>
  <dataValidations count="4">
    <dataValidation type="list" allowBlank="1" showInputMessage="1" showErrorMessage="1" sqref="C25">
      <formula1>$N$22:$N$28</formula1>
    </dataValidation>
    <dataValidation type="list" allowBlank="1" showInputMessage="1" showErrorMessage="1" sqref="D25">
      <formula1>$P$22:$P$121</formula1>
    </dataValidation>
    <dataValidation type="list" allowBlank="1" showInputMessage="1" showErrorMessage="1" sqref="E25">
      <formula1>$P$22:$P$31</formula1>
    </dataValidation>
    <dataValidation type="list" allowBlank="1" showInputMessage="1" showErrorMessage="1" sqref="F25">
      <formula1>$N$31:$N$34</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5122" r:id="rId4" name="CommandButton2">
          <controlPr defaultSize="0" autoLine="0" r:id="rId5">
            <anchor moveWithCells="1">
              <from>
                <xdr:col>3</xdr:col>
                <xdr:colOff>228600</xdr:colOff>
                <xdr:row>27</xdr:row>
                <xdr:rowOff>0</xdr:rowOff>
              </from>
              <to>
                <xdr:col>6</xdr:col>
                <xdr:colOff>533400</xdr:colOff>
                <xdr:row>28</xdr:row>
                <xdr:rowOff>9525</xdr:rowOff>
              </to>
            </anchor>
          </controlPr>
        </control>
      </mc:Choice>
      <mc:Fallback>
        <control shapeId="5122" r:id="rId4" name="CommandButton2"/>
      </mc:Fallback>
    </mc:AlternateContent>
    <mc:AlternateContent xmlns:mc="http://schemas.openxmlformats.org/markup-compatibility/2006">
      <mc:Choice Requires="x14">
        <control shapeId="5121" r:id="rId6" name="CommandButton1">
          <controlPr defaultSize="0" autoLine="0" r:id="rId7">
            <anchor moveWithCells="1">
              <from>
                <xdr:col>4</xdr:col>
                <xdr:colOff>571500</xdr:colOff>
                <xdr:row>10</xdr:row>
                <xdr:rowOff>0</xdr:rowOff>
              </from>
              <to>
                <xdr:col>8</xdr:col>
                <xdr:colOff>304800</xdr:colOff>
                <xdr:row>11</xdr:row>
                <xdr:rowOff>161925</xdr:rowOff>
              </to>
            </anchor>
          </controlPr>
        </control>
      </mc:Choice>
      <mc:Fallback>
        <control shapeId="5121" r:id="rId6"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Ratio</vt:lpstr>
      <vt:lpstr>Difference</vt:lpstr>
      <vt:lpstr>Average</vt:lpstr>
      <vt:lpstr>Adjusted Tickers</vt:lpstr>
    </vt:vector>
  </TitlesOfParts>
  <Company>Bloomberg L.P.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dkrauser2</dc:creator>
  <cp:lastModifiedBy>Bloomberg</cp:lastModifiedBy>
  <dcterms:created xsi:type="dcterms:W3CDTF">2010-01-29T16:38:50Z</dcterms:created>
  <dcterms:modified xsi:type="dcterms:W3CDTF">2016-02-16T18:07:56Z</dcterms:modified>
</cp:coreProperties>
</file>