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2755" windowHeight="9255"/>
  </bookViews>
  <sheets>
    <sheet name="Main Table" sheetId="1" r:id="rId1"/>
  </sheets>
  <calcPr calcId="145621"/>
</workbook>
</file>

<file path=xl/calcChain.xml><?xml version="1.0" encoding="utf-8"?>
<calcChain xmlns="http://schemas.openxmlformats.org/spreadsheetml/2006/main">
  <c r="H395" i="1" l="1"/>
  <c r="G395" i="1"/>
  <c r="F395" i="1"/>
  <c r="E395" i="1"/>
  <c r="D395" i="1"/>
  <c r="C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<sst xmlns="http://schemas.openxmlformats.org/spreadsheetml/2006/main" count="1668" uniqueCount="1164">
  <si>
    <t>N</t>
  </si>
  <si>
    <t xml:space="preserve">Name </t>
  </si>
  <si>
    <t>Key Routes (127)</t>
  </si>
  <si>
    <t>Main Path (CPM) (59)</t>
  </si>
  <si>
    <t>Island5 (65)</t>
  </si>
  <si>
    <t>Island 4 (138)</t>
  </si>
  <si>
    <t>Node Island (200)</t>
  </si>
  <si>
    <t>Prob Flow Island (200)</t>
  </si>
  <si>
    <t>N of values</t>
  </si>
  <si>
    <t>author</t>
  </si>
  <si>
    <t>title</t>
  </si>
  <si>
    <t>journal</t>
  </si>
  <si>
    <t>year</t>
  </si>
  <si>
    <t>WoSline</t>
  </si>
  <si>
    <t>code</t>
  </si>
  <si>
    <t>GRANOVET_M(1973)78:1360</t>
  </si>
  <si>
    <t>GRANOVET.MS</t>
  </si>
  <si>
    <t xml:space="preserve"> STRENGTH OF WEAK TIES</t>
  </si>
  <si>
    <t>AMER J SOCIOL</t>
  </si>
  <si>
    <t>NEWMAN_M(2003)45:167</t>
  </si>
  <si>
    <t>Newman, MEJ</t>
  </si>
  <si>
    <t xml:space="preserve"> The structure and function of complex networks</t>
  </si>
  <si>
    <t>SIAM REV</t>
  </si>
  <si>
    <t>ALBERT_R(2002)74:47</t>
  </si>
  <si>
    <t>Albert, R</t>
  </si>
  <si>
    <t xml:space="preserve"> Statistical mechanics of complex networks</t>
  </si>
  <si>
    <t>REV MOD PHYS</t>
  </si>
  <si>
    <t>BOCCALET_S(2006)424:175</t>
  </si>
  <si>
    <t>Boccaletti, S</t>
  </si>
  <si>
    <t xml:space="preserve"> Complex networks: Structure and dynamics</t>
  </si>
  <si>
    <t>PHYS REP-REV SECT PHYS LETT</t>
  </si>
  <si>
    <t>WHITE_H(1976)81:730</t>
  </si>
  <si>
    <t>WHITE, HC</t>
  </si>
  <si>
    <t xml:space="preserve"> SOCIAL-STRUCTURE FROM MULTIPLE NETWORKS .1. BLOCKMODELS OF ROLES AND POSITIONS</t>
  </si>
  <si>
    <t>NEWMAN_M(2001)64:025102</t>
  </si>
  <si>
    <t xml:space="preserve"> Clustering and preferential attachment in growing networks</t>
  </si>
  <si>
    <t>PHYS REV E</t>
  </si>
  <si>
    <t>NEWMAN_M(2004)69:026113</t>
  </si>
  <si>
    <t xml:space="preserve"> Finding and evaluating community structure in networks</t>
  </si>
  <si>
    <t>NEWMAN_M(2003)67:026126</t>
  </si>
  <si>
    <t xml:space="preserve"> Mixing patterns in networks</t>
  </si>
  <si>
    <t>STROGATZ_S(2001)410:268</t>
  </si>
  <si>
    <t>Strogatz, SH</t>
  </si>
  <si>
    <t xml:space="preserve"> Exploring complex networks</t>
  </si>
  <si>
    <t>NATURE</t>
  </si>
  <si>
    <t>NEWMAN_M(2004)38:321</t>
  </si>
  <si>
    <t xml:space="preserve"> Detecting community structure in networks</t>
  </si>
  <si>
    <t>EUR PHYS J B</t>
  </si>
  <si>
    <t>NEWMAN_M(2002)66:016128</t>
  </si>
  <si>
    <t xml:space="preserve"> Spread of epidemic disease on networks</t>
  </si>
  <si>
    <t>NEWMAN_M(2006)74:036104</t>
  </si>
  <si>
    <t xml:space="preserve"> Finding community structure in networks using the eigenvectors of matrices</t>
  </si>
  <si>
    <t>CARTWRIG_D(1956)63:277</t>
  </si>
  <si>
    <t>CARTWRIGHT, D</t>
  </si>
  <si>
    <t xml:space="preserve"> STRUCTURAL BALANCE - A GENERALIZATION OF HEIDER THEORY</t>
  </si>
  <si>
    <t>PSYCHOL REV</t>
  </si>
  <si>
    <t>CLAUSET_A(2004)70:066111</t>
  </si>
  <si>
    <t>Clauset, A</t>
  </si>
  <si>
    <t xml:space="preserve"> Finding community structure in very large networks</t>
  </si>
  <si>
    <t>NEWMAN_M(2000)101:819</t>
  </si>
  <si>
    <t xml:space="preserve"> Models of the small world</t>
  </si>
  <si>
    <t>J STATIST PHYS</t>
  </si>
  <si>
    <t>NEWMAN_M(1999)60:7332</t>
  </si>
  <si>
    <t xml:space="preserve"> Scaling and percolation in the small-world network model</t>
  </si>
  <si>
    <t>VALENTE_T(1996)18:69</t>
  </si>
  <si>
    <t>Valente, TW</t>
  </si>
  <si>
    <t xml:space="preserve"> Social network thresholds in the diffusion of innovations</t>
  </si>
  <si>
    <t>SOC NETWORKS</t>
  </si>
  <si>
    <t>BURT_R(1978)7:189</t>
  </si>
  <si>
    <t>BURT, RS</t>
  </si>
  <si>
    <t xml:space="preserve"> COHESION VERSUS STRUCTURAL EQUIVALENCE AS A BASIS FOR NETWORK SUBGROUPS</t>
  </si>
  <si>
    <t>SOCIOL METHOD RES</t>
  </si>
  <si>
    <t>STEPHENS_K(1989)11:1</t>
  </si>
  <si>
    <t>STEPHENSON, K</t>
  </si>
  <si>
    <t xml:space="preserve"> RETHINKING CENTRALITY - METHODS AND EXAMPLES</t>
  </si>
  <si>
    <t>BREIGER_R(1975)12:328</t>
  </si>
  <si>
    <t>BREIGER, RL</t>
  </si>
  <si>
    <t xml:space="preserve"> ALGORITHM FOR CLUSTERING RELATIONAL DATA WITH APPLICATIONS TO SOCIAL NETWORK ANALYSIS AND COMPARISON WITH MULTIDIMENSIONAL-SCALING</t>
  </si>
  <si>
    <t>J MATH PSYCHOL</t>
  </si>
  <si>
    <t>FREEMAN_L(1991)13:141</t>
  </si>
  <si>
    <t>FREEMAN, LC</t>
  </si>
  <si>
    <t xml:space="preserve"> CENTRALITY IN VALUED GRAPHS - A MEASURE OF BETWEENNESS BASED ON NETWORK FLOW</t>
  </si>
  <si>
    <t>BURT_R(1980)6:79</t>
  </si>
  <si>
    <t xml:space="preserve"> MODELS OF NETWORK STRUCTURE</t>
  </si>
  <si>
    <t>ANNU REV SOCIOL</t>
  </si>
  <si>
    <t>HOLLAND_P(1970)76:492</t>
  </si>
  <si>
    <t>HOLLAND, PW</t>
  </si>
  <si>
    <t xml:space="preserve"> METHOD FOR DETECTING STRUCTURE IN SOCIOMETRIC DATA</t>
  </si>
  <si>
    <t>ALBA_R(1976)5:77</t>
  </si>
  <si>
    <t>ALBA, RD</t>
  </si>
  <si>
    <t xml:space="preserve"> INTERSECTION OF SOCIAL CIRCLES - NEW MEASURE OF SOCIAL PROXIMITY IN NETWORKS</t>
  </si>
  <si>
    <t>MOORE_C(2000)62:7059</t>
  </si>
  <si>
    <t>Moore, C</t>
  </si>
  <si>
    <t xml:space="preserve"> Exact solution of site and bond percolation on small-world networks</t>
  </si>
  <si>
    <t>MCPHERSO_J(1982)3:225</t>
  </si>
  <si>
    <t>MCPHERSON, JM</t>
  </si>
  <si>
    <t xml:space="preserve"> HYPERNETWORK SAMPLING - DUALITY AND DIFFERENTIATION AMONG VOLUNTARY ORGANIZATIONS</t>
  </si>
  <si>
    <t>MARIOLIS_P(1982)27:571</t>
  </si>
  <si>
    <t>MARIOLIS, P</t>
  </si>
  <si>
    <t xml:space="preserve"> CENTRALITY IN CORPORATE INTERLOCK NETWORKS - RELIABILITY AND STABILITY</t>
  </si>
  <si>
    <t>ADMIN SCI QUART</t>
  </si>
  <si>
    <t>BURT_R(1977)56:106</t>
  </si>
  <si>
    <t xml:space="preserve"> POSITIONS IN MULTIPLE NETWORK SYSTEMS .1. GENERAL CONCEPTION OF STRATIFICATION AND PRESTIGE IN A SYSTEM OF ACTORS CAST AS A SOCIAL TOPOLOGY</t>
  </si>
  <si>
    <t>SOC FORCES</t>
  </si>
  <si>
    <t>BURT_R(1977)56:551</t>
  </si>
  <si>
    <t xml:space="preserve"> POSITIONS IN MULTIPLE NETWORK SYSTEMS .2. STRATIFICATION AND PRESTIGE AMONG ELITE DECISION-MAKERS IN COMMUNITY OF ALTNEUSTADT</t>
  </si>
  <si>
    <t>MIZRUCHI_M(1984)6:193</t>
  </si>
  <si>
    <t>MIZRUCHI, MS</t>
  </si>
  <si>
    <t xml:space="preserve"> INTERLOCK GROUPS, CLIQUES, OR INTEREST-GROUPS - COMMENT</t>
  </si>
  <si>
    <t>BURT_R(1980)45:821</t>
  </si>
  <si>
    <t xml:space="preserve"> TESTING A STRUCTURAL THEORY OF CORPORATE COOPTATION - INTERORGANIZATIONAL DIRECTORATE TIES AS A STRATEGY FOR AVOIDING MARKET CONSTRAINTS ON PROFITS</t>
  </si>
  <si>
    <t>AMER SOCIOL REV</t>
  </si>
  <si>
    <t>BURT_R(1979)6:211</t>
  </si>
  <si>
    <t xml:space="preserve"> RELATIONAL EQUILIBRIUM IN A SOCIAL TOPOLOGY</t>
  </si>
  <si>
    <t>J MATH SOCIOL</t>
  </si>
  <si>
    <t>CROFT_D(2011)26:502</t>
  </si>
  <si>
    <t>Croft, DP</t>
  </si>
  <si>
    <t xml:space="preserve"> Hypothesis testing in animal social networks</t>
  </si>
  <si>
    <t>TRENDS ECOL EVOL</t>
  </si>
  <si>
    <t>FARINE_D(2015)84:1144</t>
  </si>
  <si>
    <t>Farine, DR</t>
  </si>
  <si>
    <t xml:space="preserve"> Constructing, conducting and interpreting animal social network analysis</t>
  </si>
  <si>
    <t>J ANIM ECOL</t>
  </si>
  <si>
    <t>SPIEGEL_O(2016)7:971</t>
  </si>
  <si>
    <t>Spiegel, O</t>
  </si>
  <si>
    <t xml:space="preserve"> Socially interacting or indifferent neighbours? Randomization of movement paths to tease apart social preference and spatial constraints</t>
  </si>
  <si>
    <t>METHODS ECOL EVOL</t>
  </si>
  <si>
    <t>APLIN_L(2013)16:1365</t>
  </si>
  <si>
    <t>Aplin, LM</t>
  </si>
  <si>
    <t xml:space="preserve"> Individual personalities predict social behaviour in wild networks of great tits (Parus major)</t>
  </si>
  <si>
    <t>ECOL LETT</t>
  </si>
  <si>
    <t>FARINE_D(2012)84:1271</t>
  </si>
  <si>
    <t xml:space="preserve"> Social network analysis of mixed-species flocks: exploring the structure and evolution of interspecific social behaviour</t>
  </si>
  <si>
    <t>ANIM BEHAV</t>
  </si>
  <si>
    <t>KASPER_C(2009)50:343</t>
  </si>
  <si>
    <t>Kasper, C</t>
  </si>
  <si>
    <t xml:space="preserve"> A social network analysis of primate groups</t>
  </si>
  <si>
    <t>PRIMATES</t>
  </si>
  <si>
    <t>FARINE_D(2015)28:547</t>
  </si>
  <si>
    <t xml:space="preserve"> Selection for territory acquisition is modulated by social network structure in a wild songbird</t>
  </si>
  <si>
    <t>J EVOLUTION BIOL</t>
  </si>
  <si>
    <t>FARINE_D(2015)2:150057</t>
  </si>
  <si>
    <t xml:space="preserve"> The role of social and ecological processes in structuring animal populations: a case study from automated tracking of wild birds</t>
  </si>
  <si>
    <t>ROY SOC OPEN SCI</t>
  </si>
  <si>
    <t>FARINE_D(2014)89:141</t>
  </si>
  <si>
    <t xml:space="preserve"> Measuring phenotypic assortment in animal social networks: weighted associations are more robust than binary edges</t>
  </si>
  <si>
    <t>BRENT_L(2011)73:720</t>
  </si>
  <si>
    <t>Brent, LJN</t>
  </si>
  <si>
    <t xml:space="preserve"> Social Network Analysis in the Study of Nonhuman Primates: A Historical Perspective</t>
  </si>
  <si>
    <t>AM J PRIMATOL</t>
  </si>
  <si>
    <t>SUEUR_C(2011)73:703</t>
  </si>
  <si>
    <t>Sueur, C</t>
  </si>
  <si>
    <t xml:space="preserve"> How Can Social Network Analysis Improve the Study of Primate Behavior?</t>
  </si>
  <si>
    <t>RAMOS-FE_G(2009)63:999</t>
  </si>
  <si>
    <t>Ramos-Fernandez, G</t>
  </si>
  <si>
    <t xml:space="preserve"> Association networks in spider monkeys (Ateles geoffroyi)</t>
  </si>
  <si>
    <t>BEHAV ECOL SOCIOBIOL</t>
  </si>
  <si>
    <t>LUSSEAU_D(2008)75:1809</t>
  </si>
  <si>
    <t>Lusseau, D</t>
  </si>
  <si>
    <t xml:space="preserve"> Incorporating uncertainty into the study of animal social networks</t>
  </si>
  <si>
    <t>VOELKL_B(2010)64:1449</t>
  </si>
  <si>
    <t>Voelkl, B</t>
  </si>
  <si>
    <t xml:space="preserve"> Simulation of information propagation in real-life primate networks: longevity, fecundity, fidelity</t>
  </si>
  <si>
    <t>LEHMANN_J(2011)73:775</t>
  </si>
  <si>
    <t>Lehmann, J</t>
  </si>
  <si>
    <t xml:space="preserve"> Baboon (Papio anubis) Social Complexity-A Network Approach</t>
  </si>
  <si>
    <t>SILK_M(2014)156:701</t>
  </si>
  <si>
    <t>Silk, MJ</t>
  </si>
  <si>
    <t xml:space="preserve"> The importance of fission-fusion social group dynamics in birds</t>
  </si>
  <si>
    <t>IBIS</t>
  </si>
  <si>
    <t>CROFT_D(2016)12:52</t>
  </si>
  <si>
    <t xml:space="preserve"> Current directions in animal social networks</t>
  </si>
  <si>
    <t>CURR OPIN BEHAV SCI</t>
  </si>
  <si>
    <t>FISHER_D(2017)86:202</t>
  </si>
  <si>
    <t>Fisher, DN</t>
  </si>
  <si>
    <t xml:space="preserve"> Analysing animal social network dynamics: the potential of stochastic actor-oriented models</t>
  </si>
  <si>
    <t>FARINE_D(2015)104:E1</t>
  </si>
  <si>
    <t xml:space="preserve"> Proximity as a proxy for interactions: issues of scale in social network analysis</t>
  </si>
  <si>
    <t>LEU_S(2016)111:23</t>
  </si>
  <si>
    <t>Leu, ST</t>
  </si>
  <si>
    <t xml:space="preserve"> Environment modulates population social structure: experimental evidence from replicated social networks of wild lizards</t>
  </si>
  <si>
    <t>SILK_M(2017)132:137</t>
  </si>
  <si>
    <t xml:space="preserve"> Understanding animal social structure: exponential random graph models in animal behaviour research</t>
  </si>
  <si>
    <t>FISHER_D(2017)30:2088</t>
  </si>
  <si>
    <t xml:space="preserve"> Social traits, social networks and evolutionary biology</t>
  </si>
  <si>
    <t>MONTIGLI_P(2018)8:1451</t>
  </si>
  <si>
    <t>Montiglio, PO</t>
  </si>
  <si>
    <t xml:space="preserve"> Social structure modulates the evolutionary consequences of social plasticity: A social network perspective on interacting phenotypes</t>
  </si>
  <si>
    <t>ECOL EVOL</t>
  </si>
  <si>
    <t>LUSSEAU_D(2009)63:1067</t>
  </si>
  <si>
    <t xml:space="preserve"> The emergence of unshared consensus decisions in bottlenose dolphins</t>
  </si>
  <si>
    <t>BONACICH_P(1987)92:1170</t>
  </si>
  <si>
    <t>BONACICH, P</t>
  </si>
  <si>
    <t xml:space="preserve"> POWER AND CENTRALITY - A FAMILY OF MEASURES</t>
  </si>
  <si>
    <t>MARSDEN_P(1990)16:435</t>
  </si>
  <si>
    <t>MARSDEN, PV</t>
  </si>
  <si>
    <t xml:space="preserve"> NETWORK DATA AND MEASUREMENT</t>
  </si>
  <si>
    <t>RADICCHI_F(2004)101:2658</t>
  </si>
  <si>
    <t>Radicchi, F</t>
  </si>
  <si>
    <t xml:space="preserve"> Defining and identifying communities in networks</t>
  </si>
  <si>
    <t>P NATL ACAD SCI USA</t>
  </si>
  <si>
    <t>NEWMAN_M(2004)69:066133</t>
  </si>
  <si>
    <t xml:space="preserve"> Fast algorithm for detecting community structure in networks</t>
  </si>
  <si>
    <t>NEWMAN_M(2006)103:8577</t>
  </si>
  <si>
    <t xml:space="preserve"> Modularity and community structure in networks</t>
  </si>
  <si>
    <t>PROC NAT ACAD SCI USA</t>
  </si>
  <si>
    <t>LILJEROS_F(2001)411:907</t>
  </si>
  <si>
    <t>Liljeros, F</t>
  </si>
  <si>
    <t xml:space="preserve"> The web of human sexual contacts</t>
  </si>
  <si>
    <t>WELLMAN_B(1979)84:1201</t>
  </si>
  <si>
    <t>WELLMAN, B</t>
  </si>
  <si>
    <t xml:space="preserve"> COMMUNITY QUESTION - INTIMATE NETWORKS OF EAST YORKERS</t>
  </si>
  <si>
    <t>NEWMAN_M(2003)68:036122</t>
  </si>
  <si>
    <t xml:space="preserve"> Why social networks are different from other types of networks</t>
  </si>
  <si>
    <t>NEAIGUS_A(1994)38:67</t>
  </si>
  <si>
    <t>NEAIGUS, A</t>
  </si>
  <si>
    <t xml:space="preserve"> THE RELEVANCE OF DRUG INJECTORS SOCIAL AND RISK NETWORKS FOR UNDERSTANDING AND PREVENTING HIV-INFECTION</t>
  </si>
  <si>
    <t>SOC SCI MED</t>
  </si>
  <si>
    <t>ROTHENBE_R(1998)12:1529</t>
  </si>
  <si>
    <t>Rothenberg, RB</t>
  </si>
  <si>
    <t xml:space="preserve"> Social network dynamics and HIV transmission</t>
  </si>
  <si>
    <t>AIDS</t>
  </si>
  <si>
    <t>ARENAS_A(2004)38:373</t>
  </si>
  <si>
    <t>Arenas, A</t>
  </si>
  <si>
    <t xml:space="preserve"> Community analysis in social networks</t>
  </si>
  <si>
    <t>CALLAWAY_D(2000)85:5468</t>
  </si>
  <si>
    <t>Callaway, DS</t>
  </si>
  <si>
    <t xml:space="preserve"> Network robustness and fragility: Percolation on random graphs</t>
  </si>
  <si>
    <t>PHYS REV LETT</t>
  </si>
  <si>
    <t>GLEISER_P(2003)6:565</t>
  </si>
  <si>
    <t>Gleiser, PM</t>
  </si>
  <si>
    <t xml:space="preserve"> Community structure in jazz</t>
  </si>
  <si>
    <t>ADV COMPLEX SYST</t>
  </si>
  <si>
    <t>BURT_R(1987)92:1287</t>
  </si>
  <si>
    <t xml:space="preserve"> SOCIAL CONTAGION AND INNOVATION - COHESION VERSUS STRUCTURAL EQUIVALENCE</t>
  </si>
  <si>
    <t>ROTHENBE_R(1995)17:273</t>
  </si>
  <si>
    <t>ROTHENBERG, RB</t>
  </si>
  <si>
    <t xml:space="preserve"> CHOOSING A CENTRALITY MEASURE - EPIDEMIOLOGIC CORRELATES IN THE COLORADO-SPRINGS STUDY OF SOCIAL NETWORKS</t>
  </si>
  <si>
    <t>ROTHENBE_R(1996)23:24</t>
  </si>
  <si>
    <t>Rothenberg, R</t>
  </si>
  <si>
    <t xml:space="preserve"> The relevance of social network concepts to sexually transmitted disease control</t>
  </si>
  <si>
    <t>SEX TRANSM DIS</t>
  </si>
  <si>
    <t>POTTERAT_J(1999)150:1331</t>
  </si>
  <si>
    <t>Potterat, JJ</t>
  </si>
  <si>
    <t xml:space="preserve"> Chlamydia transmission: Concurrency, reproduction number, and the epidemic trajectory</t>
  </si>
  <si>
    <t>AMER J EPIDEMIOL</t>
  </si>
  <si>
    <t>POTTERAT_J(1999)10:182</t>
  </si>
  <si>
    <t xml:space="preserve"> Network structural dynamics acid infectious disease propagation</t>
  </si>
  <si>
    <t>INT J STD AIDS</t>
  </si>
  <si>
    <t>BURT_R(1976)55:93</t>
  </si>
  <si>
    <t xml:space="preserve"> POSITIONS IN NETWORKS</t>
  </si>
  <si>
    <t>BERNARD_H(1982)11:30</t>
  </si>
  <si>
    <t>BERNARD, HR</t>
  </si>
  <si>
    <t xml:space="preserve"> INFORMANT ACCURACY IN SOCIAL-NETWORK DATA .5. AN EXPERIMENTAL ATTEMPT TO PREDICT ACTUAL COMMUNICATION FROM RECALL DATA</t>
  </si>
  <si>
    <t>SOC SCI RES</t>
  </si>
  <si>
    <t>MILARDO_R(1992)9:447</t>
  </si>
  <si>
    <t>MILARDO, RM</t>
  </si>
  <si>
    <t xml:space="preserve"> COMPARATIVE METHODS FOR DELINEATING SOCIAL NETWORKS</t>
  </si>
  <si>
    <t>J SOC PERSON RELAT</t>
  </si>
  <si>
    <t>FAUST_K(1988)10:313</t>
  </si>
  <si>
    <t>FAUST, K</t>
  </si>
  <si>
    <t xml:space="preserve"> COMPARISON OF METHODS FOR POSITIONAL ANALYSIS - STRUCTURAL AND GENERAL EQUIVALENCES</t>
  </si>
  <si>
    <t>ROMNEY_A(1982)4:285</t>
  </si>
  <si>
    <t>ROMNEY, AK</t>
  </si>
  <si>
    <t xml:space="preserve"> PREDICTING THE STRUCTURE OF A COMMUNICATIONS NETWORK FROM RECALLED DATA</t>
  </si>
  <si>
    <t>COOK_K(1983)89:275</t>
  </si>
  <si>
    <t>COOK, KS</t>
  </si>
  <si>
    <t xml:space="preserve"> THE DISTRIBUTION OF POWER IN EXCHANGE NETWORKS - THEORY AND EXPERIMENTAL RESULTS</t>
  </si>
  <si>
    <t>AM J SOCIOL</t>
  </si>
  <si>
    <t>NEWMAN_M(2004)70:056131</t>
  </si>
  <si>
    <t xml:space="preserve"> Analysis of weighted networks</t>
  </si>
  <si>
    <t>HOLLAND_P(1978)7:227</t>
  </si>
  <si>
    <t xml:space="preserve"> OMNIBUS TEST FOR SOCIAL-STRUCTURE USING TRIADS</t>
  </si>
  <si>
    <t>BOORMAN_S(1976)81:1384</t>
  </si>
  <si>
    <t>BOORMAN, SA</t>
  </si>
  <si>
    <t xml:space="preserve"> SOCIAL-STRUCTURE FROM MULTIPLE NETWORKS .2. ROLE STRUCTURES</t>
  </si>
  <si>
    <t>FAUST_K(1985)7:77</t>
  </si>
  <si>
    <t xml:space="preserve"> DOES STRUCTURE FIND STRUCTURE - A CRITIQUE OF BURT USE OF DISTANCE AS A MEASURE OF STRUCTURAL EQUIVALENCE</t>
  </si>
  <si>
    <t>HOLLAND_P(1971)2:107</t>
  </si>
  <si>
    <t xml:space="preserve"> TRANSITIVITY IN STRUCTURAL MODELS OF SMALL GROUPS</t>
  </si>
  <si>
    <t>COMP GROUP STUD</t>
  </si>
  <si>
    <t>NEWMAN_M(2000)84:3201</t>
  </si>
  <si>
    <t xml:space="preserve"> Mean-field solution of the small-world network model</t>
  </si>
  <si>
    <t>LAUMANN_E(1978)4:455</t>
  </si>
  <si>
    <t>LAUMANN, EO</t>
  </si>
  <si>
    <t xml:space="preserve"> COMMUNITY STRUCTURE AS INTERORGANIZATIONAL LINKAGES</t>
  </si>
  <si>
    <t>BREIGER_R(1978)7:213</t>
  </si>
  <si>
    <t xml:space="preserve"> JOINT ROLE STRUCTURE OF 2 COMMUNITIES ELITES</t>
  </si>
  <si>
    <t>FERGUSON_N(2000)27:600</t>
  </si>
  <si>
    <t>Ferguson, NM</t>
  </si>
  <si>
    <t xml:space="preserve"> More realistic models of sexually transmitted disease transmission dynamics - Sexual partnership networks, pair models, and moment closure</t>
  </si>
  <si>
    <t>HOLLAND_P(1977)6:386</t>
  </si>
  <si>
    <t xml:space="preserve"> SOCIAL-STRUCTURE AS A NETWORK PROCESS</t>
  </si>
  <si>
    <t>Z SOZ</t>
  </si>
  <si>
    <t>MICHAELS_A(1993)15:217</t>
  </si>
  <si>
    <t>MICHAELSON, AG</t>
  </si>
  <si>
    <t xml:space="preserve"> THE DEVELOPMENT OF A SCIENTIFIC SPECIALTY AS DIFFUSION THROUGH SOCIAL-RELATIONS - THE CASE OF ROLE ANALYSIS</t>
  </si>
  <si>
    <t>MIZRUCHI_M(1981)26:475</t>
  </si>
  <si>
    <t xml:space="preserve"> INFLUENCE IN CORPORATE NETWORKS - AN EXAMINATION OF 4 MEASURES</t>
  </si>
  <si>
    <t>DOW_M(1982)4:169</t>
  </si>
  <si>
    <t>DOW, MM</t>
  </si>
  <si>
    <t xml:space="preserve"> NETWORK AUTO-CORRELATION - A SIMULATION STUDY OF A FOUNDATIONAL PROBLEM IN REGRESSION AND SURVEY-RESEARCH</t>
  </si>
  <si>
    <t>BURT_R(1981)3:71</t>
  </si>
  <si>
    <t xml:space="preserve"> A NOTE ON INFERENCES REGARDING NETWORK SUBGROUPS</t>
  </si>
  <si>
    <t>BREIGER_R(1986)8:215</t>
  </si>
  <si>
    <t xml:space="preserve"> CUMULATED SOCIAL ROLES - THE DUALITY OF PERSONS AND THEIR ALGEBRAS</t>
  </si>
  <si>
    <t>TUTZAUER_F(1985)7:263</t>
  </si>
  <si>
    <t>TUTZAUER, F</t>
  </si>
  <si>
    <t xml:space="preserve"> TOWARD A THEORY OF DISINTEGRATION IN COMMUNICATION-NETWORKS</t>
  </si>
  <si>
    <t>NEWMAN_M(2007)104:9564</t>
  </si>
  <si>
    <t xml:space="preserve"> Mixture models and exploratory analysis in networks</t>
  </si>
  <si>
    <t>PINTER-W_N(2014)25:242</t>
  </si>
  <si>
    <t>Pinter-Wollman, N</t>
  </si>
  <si>
    <t xml:space="preserve"> The dynamics of animal social networks: analytical, conceptual, and theoretical advances</t>
  </si>
  <si>
    <t>BEHAV ECOL</t>
  </si>
  <si>
    <t>DANON_L(2005):P09008</t>
  </si>
  <si>
    <t>Danon, L</t>
  </si>
  <si>
    <t xml:space="preserve"> Comparing community structure identification</t>
  </si>
  <si>
    <t>J STAT MECH-THEORY E</t>
  </si>
  <si>
    <t>ADELMAN_J(2015)282:1429</t>
  </si>
  <si>
    <t>Adelman, JS</t>
  </si>
  <si>
    <t xml:space="preserve"> Feeder use predicts both acquisition and transmission of a contagious pathogen in a North American songbird</t>
  </si>
  <si>
    <t>P ROY SOC B-BIOL SCI</t>
  </si>
  <si>
    <t>SILK_M(2017)8:1026</t>
  </si>
  <si>
    <t xml:space="preserve"> The application of statistical network models in disease research</t>
  </si>
  <si>
    <t>DOUGHERT_E(2018)21:588</t>
  </si>
  <si>
    <t>Dougherty, ER</t>
  </si>
  <si>
    <t xml:space="preserve"> Going through the motions: incorporating movement analyses into disease research</t>
  </si>
  <si>
    <t>CROFT_D(2009)63:1495</t>
  </si>
  <si>
    <t xml:space="preserve"> Behavioural trait assortment in a social network: patterns and implications</t>
  </si>
  <si>
    <t>FRANKS_D(2010)64:493</t>
  </si>
  <si>
    <t>Franks, DW</t>
  </si>
  <si>
    <t xml:space="preserve"> Sampling animal association networks with the gambit of the group</t>
  </si>
  <si>
    <t>WEY_T(2008)75:333</t>
  </si>
  <si>
    <t>Wey, T</t>
  </si>
  <si>
    <t xml:space="preserve"> Social network analysis of animal behaviour: a promising tool for the study of sociality</t>
  </si>
  <si>
    <t>JAMES_R(2009)63:989</t>
  </si>
  <si>
    <t>James, R</t>
  </si>
  <si>
    <t xml:space="preserve"> Potential banana skins in animal social network analysis</t>
  </si>
  <si>
    <t>WILSON_A(2013)67:163</t>
  </si>
  <si>
    <t>Wilson, ADM</t>
  </si>
  <si>
    <t xml:space="preserve"> Network position: a key component in the characterization of social personality types</t>
  </si>
  <si>
    <t>VOELKL_B(2011)73:731</t>
  </si>
  <si>
    <t xml:space="preserve"> Network Measures for Dyadic Interactions: Stability and Reliability</t>
  </si>
  <si>
    <t>KRAUSE_J(2009)63:967</t>
  </si>
  <si>
    <t>Krause, J</t>
  </si>
  <si>
    <t xml:space="preserve"> Animal social networks: an introduction</t>
  </si>
  <si>
    <t>MONNI_S(2008)17:388</t>
  </si>
  <si>
    <t>Monni, S</t>
  </si>
  <si>
    <t xml:space="preserve"> Vertex clustering in random graphs via reversihle jump Markov chain Monte Carlo</t>
  </si>
  <si>
    <t>J COMPUT GRAPH STAT</t>
  </si>
  <si>
    <t>MOURIER_J(2012)83:389</t>
  </si>
  <si>
    <t>Mourier, J</t>
  </si>
  <si>
    <t xml:space="preserve"> Evidence of social communities in a spatially structured network of a free-ranging shark species</t>
  </si>
  <si>
    <t>CASTLES_M(2014)96:59</t>
  </si>
  <si>
    <t>Castles, M</t>
  </si>
  <si>
    <t xml:space="preserve"> Social networks created with different techniques are not comparable</t>
  </si>
  <si>
    <t>BOOGERT_N(2014)109:135</t>
  </si>
  <si>
    <t>Boogert, NJ</t>
  </si>
  <si>
    <t xml:space="preserve"> Perching but not foraging networks predict the spread of novel foraging skills in starlings</t>
  </si>
  <si>
    <t>BEHAV PROCESS</t>
  </si>
  <si>
    <t>CANTOR_M(2012)84:641</t>
  </si>
  <si>
    <t>Cantor, M</t>
  </si>
  <si>
    <t xml:space="preserve"> Disentangling social networks from spatiotemporal dynamics: the temporal structure of a dolphin society</t>
  </si>
  <si>
    <t>FOSTER_E(2012)83:731</t>
  </si>
  <si>
    <t>Foster, EA</t>
  </si>
  <si>
    <t xml:space="preserve"> Social network correlates of food availability in an endangered population of killer whales, Orcinus orca</t>
  </si>
  <si>
    <t>HOBSON_E(2013)85:83</t>
  </si>
  <si>
    <t>Hobson, EA</t>
  </si>
  <si>
    <t xml:space="preserve"> An analytical framework for quantifying and testing patterns of temporal dynamics in social networks</t>
  </si>
  <si>
    <t>SILK_M(2018)21:309</t>
  </si>
  <si>
    <t xml:space="preserve"> Contact networks structured by sex underpin sex-specific epidemiology of infection</t>
  </si>
  <si>
    <t>FARINE_D(2018)87:128</t>
  </si>
  <si>
    <t xml:space="preserve"> When to choose dynamic vs. static social network analysis</t>
  </si>
  <si>
    <t>SAH_P(2018)87:546</t>
  </si>
  <si>
    <t>Sah, P</t>
  </si>
  <si>
    <t xml:space="preserve"> Disease implications of animal social network structure: A synthesis across social systems</t>
  </si>
  <si>
    <t>GIRVAN_M(2002)99:7821</t>
  </si>
  <si>
    <t>Girvan, M</t>
  </si>
  <si>
    <t xml:space="preserve"> Community structure in social and biological networks</t>
  </si>
  <si>
    <t>GUIMERA_R(2005)433:895</t>
  </si>
  <si>
    <t>Guimera, R</t>
  </si>
  <si>
    <t xml:space="preserve"> Functional cartography of complex metabolic networks</t>
  </si>
  <si>
    <t>PALLA_G(2005)435:814</t>
  </si>
  <si>
    <t>Palla, G</t>
  </si>
  <si>
    <t xml:space="preserve"> Uncovering the overlapping community structure of complex networks in nature and society</t>
  </si>
  <si>
    <t>NEWMAN_M(2002)89:208701</t>
  </si>
  <si>
    <t xml:space="preserve"> Assortative mixing in networks</t>
  </si>
  <si>
    <t>NEWMAN_M(2001)64:016132</t>
  </si>
  <si>
    <t xml:space="preserve"> Scientific collaboration networks. II. Shortest paths, weighted networks, and centrality</t>
  </si>
  <si>
    <t>POOL_I(1978)1:5</t>
  </si>
  <si>
    <t>POOL, ID</t>
  </si>
  <si>
    <t xml:space="preserve"> CONTACTS AND INFLUENCE</t>
  </si>
  <si>
    <t>LEHMANN_J(2009)276:4417</t>
  </si>
  <si>
    <t xml:space="preserve"> Network cohesion, group size and neocortex size in female-bonded Old World primates</t>
  </si>
  <si>
    <t>ROTHENBE_R(1998)25:154</t>
  </si>
  <si>
    <t xml:space="preserve"> Using social network and ethnographic tools to evaluate syphilis transmission</t>
  </si>
  <si>
    <t>HEIDER_F(1946)21:107</t>
  </si>
  <si>
    <t>Heider, F</t>
  </si>
  <si>
    <t xml:space="preserve"> ATTITUDES AND COGNITIVE ORGANIZATION</t>
  </si>
  <si>
    <t>J PSYCHOL</t>
  </si>
  <si>
    <t>HEIDER_F(1944)51:358</t>
  </si>
  <si>
    <t>NA</t>
  </si>
  <si>
    <t>DOROGOVT_S(2002)51:1079</t>
  </si>
  <si>
    <t>Dorogovtsev, SN</t>
  </si>
  <si>
    <t xml:space="preserve"> Evolution of networks</t>
  </si>
  <si>
    <t>ADV PHYS</t>
  </si>
  <si>
    <t>NEWMAN_M(2002)99:2566</t>
  </si>
  <si>
    <t xml:space="preserve"> Random graph models of social networks</t>
  </si>
  <si>
    <t>BURT_R(1984)6:293</t>
  </si>
  <si>
    <t xml:space="preserve"> NETWORK ITEMS AND THE GENERAL SOCIAL SURVEY</t>
  </si>
  <si>
    <t>BREIGER_R(1974)53:181</t>
  </si>
  <si>
    <t xml:space="preserve"> DUALITY OF PERSONS AND GROUPS</t>
  </si>
  <si>
    <t>BATAGELJ_V(2000)22:173</t>
  </si>
  <si>
    <t>Batagelj, V</t>
  </si>
  <si>
    <t xml:space="preserve"> Some analyses of Erdos collaboration graph</t>
  </si>
  <si>
    <t>FRIEDMAN_S(1997)87:1289</t>
  </si>
  <si>
    <t>Friedman, SR</t>
  </si>
  <si>
    <t xml:space="preserve"> Sociometric risk networks and risk for HIV infection</t>
  </si>
  <si>
    <t>AMER J PUBLIC HEALTH</t>
  </si>
  <si>
    <t>MEYERS_L(2003)9:204</t>
  </si>
  <si>
    <t>Meyers, LA</t>
  </si>
  <si>
    <t xml:space="preserve"> Applying network theory to epidemics: Control measures for Mycoplasma pneumoniae outbreaks</t>
  </si>
  <si>
    <t>EMERG INFECT DIS</t>
  </si>
  <si>
    <t>DOREIAN_P(1996)18:149</t>
  </si>
  <si>
    <t>Doreian, P</t>
  </si>
  <si>
    <t xml:space="preserve"> A partitioning approach to structural balance</t>
  </si>
  <si>
    <t>KILLWORT_P(1978)1:159</t>
  </si>
  <si>
    <t>KILLWORTH, PD</t>
  </si>
  <si>
    <t xml:space="preserve"> REVERSAL SMALL-WORLD EXPERIMENT</t>
  </si>
  <si>
    <t>MOODY_J(2001)107:679</t>
  </si>
  <si>
    <t>Moody, J</t>
  </si>
  <si>
    <t xml:space="preserve"> Race, school integration, and friendship segregation in America</t>
  </si>
  <si>
    <t>FAUST_K(1992)14:5</t>
  </si>
  <si>
    <t xml:space="preserve"> BLOCKMODELS - INTERPRETATION AND EVALUATION</t>
  </si>
  <si>
    <t>ROTHENBE_R(2001)78:419</t>
  </si>
  <si>
    <t xml:space="preserve"> The risk environment for HIV transmission: Results from the Atlanta and Flagstaff network studies</t>
  </si>
  <si>
    <t>J URBAN HEALTH</t>
  </si>
  <si>
    <t>FRANK_K(1998)104:642</t>
  </si>
  <si>
    <t>Frank, KA</t>
  </si>
  <si>
    <t xml:space="preserve"> Linking action to social structure within a system: Social capital within and between subgroups</t>
  </si>
  <si>
    <t>BURT_R(1980)25:557</t>
  </si>
  <si>
    <t xml:space="preserve"> COOPTIVE CORPORATE ACTOR NETWORKS - A RECONSIDERATION OF INTERLOCKING DIRECTORATES INVOLVING AMERICAN MANUFACTURING</t>
  </si>
  <si>
    <t>DOREIAN_P(1994)19:1</t>
  </si>
  <si>
    <t>DOREIAN, P</t>
  </si>
  <si>
    <t xml:space="preserve"> PARTITIONING NETWORKS BASED ON GENERALIZED CONCEPTS OF EQUIVALENCE</t>
  </si>
  <si>
    <t>BATAGELJ_V(1997)19:143</t>
  </si>
  <si>
    <t xml:space="preserve"> Notes on blockmodeling</t>
  </si>
  <si>
    <t>BREIGER_R(1979)13:21</t>
  </si>
  <si>
    <t xml:space="preserve"> TOWARD AN OPERATIONAL THEORY OF COMMUNITY ELITE STRUCTURES</t>
  </si>
  <si>
    <t>QUAL QUANT</t>
  </si>
  <si>
    <t>BURT_R(1980)85:892</t>
  </si>
  <si>
    <t xml:space="preserve"> AUTONOMY IN A SOCIAL TOPOLOGY</t>
  </si>
  <si>
    <t>LAUMANN_E(1977)83:594</t>
  </si>
  <si>
    <t xml:space="preserve"> COMMUNITY-ELITE INFLUENCE STRUCTURES - EXTENSION OF A NETWORK APPROACH</t>
  </si>
  <si>
    <t>BURT_R(1978)1:105</t>
  </si>
  <si>
    <t xml:space="preserve"> STRATIFICATION AND PRESTIGE AMONG ELITE EXPERTS IN METHODOLOGICAL AND MATHEMATICAL SOCIOLOGY CIRCA 1975</t>
  </si>
  <si>
    <t>WHITE_H(1977)16:121</t>
  </si>
  <si>
    <t xml:space="preserve"> PROBABILITIES OF HOMOMORPHIC MAPPINGS FROM MULTIPLE GRAPHS</t>
  </si>
  <si>
    <t>MARSDEN_P(1984)10:271</t>
  </si>
  <si>
    <t xml:space="preserve"> MATHEMATICAL IDEAS IN SOCIAL STRUCTURAL-ANALYSIS</t>
  </si>
  <si>
    <t>BURT_R(1986)8:205</t>
  </si>
  <si>
    <t xml:space="preserve"> A CAUTIONARY NOTE</t>
  </si>
  <si>
    <t>BATAGELJ_V(1999)1731:90</t>
  </si>
  <si>
    <t xml:space="preserve"> Partitioning approach to visualization of large graphs</t>
  </si>
  <si>
    <t>LECT NOTE COMPUT SCI</t>
  </si>
  <si>
    <t>BURT_R(1979)1:415</t>
  </si>
  <si>
    <t xml:space="preserve"> STRUCTURAL THEORY OF INTERLOCKING CORPORATE DIRECTORATES</t>
  </si>
  <si>
    <t>FARINE_D(2013)4:1187</t>
  </si>
  <si>
    <t xml:space="preserve"> Animal social network inference and permutations for ecologists in R using asnipe</t>
  </si>
  <si>
    <t>BLONDER_B(2012)3:958</t>
  </si>
  <si>
    <t>Blonder, B</t>
  </si>
  <si>
    <t xml:space="preserve"> Temporal dynamics and network analysis</t>
  </si>
  <si>
    <t>GODFREY_S(2009)63:1045</t>
  </si>
  <si>
    <t>Godfrey, SS</t>
  </si>
  <si>
    <t xml:space="preserve"> Network structure and parasite transmission in a group living lizard, the gidgee skink, Egernia stokesii</t>
  </si>
  <si>
    <t>KRAUSE_J(2013)28:541</t>
  </si>
  <si>
    <t xml:space="preserve"> Reality mining of animal social systems</t>
  </si>
  <si>
    <t>FARINE_D(2017)8:1309</t>
  </si>
  <si>
    <t xml:space="preserve"> A guide to null models for animal social network analysis</t>
  </si>
  <si>
    <t>SIH_A(2009)63:975</t>
  </si>
  <si>
    <t>Sih, A</t>
  </si>
  <si>
    <t xml:space="preserve"> Social network theory: new insights and issues for behavioral ecologists</t>
  </si>
  <si>
    <t>SILK_M(2015)104:1</t>
  </si>
  <si>
    <t xml:space="preserve"> The consequences of unidentifiable individuals for the analysis of an animal social network</t>
  </si>
  <si>
    <t>APLIN_L(2015)108:117</t>
  </si>
  <si>
    <t xml:space="preserve"> Consistent individual differences in the social phenotypes of wild great tits, Parus major</t>
  </si>
  <si>
    <t>BODE_N(2011)65:117</t>
  </si>
  <si>
    <t>Bode, NWF</t>
  </si>
  <si>
    <t xml:space="preserve"> Social networks and models for collective motion in animals</t>
  </si>
  <si>
    <t>LEA_A(2010)107:21587</t>
  </si>
  <si>
    <t>Lea, AJ</t>
  </si>
  <si>
    <t xml:space="preserve"> Heritable victimization and the benefits of agonistic relationships</t>
  </si>
  <si>
    <t>FARINE_D(2015)2:150367</t>
  </si>
  <si>
    <t xml:space="preserve"> Estimating uncertainty and reliability of social network data using Bayesian inference</t>
  </si>
  <si>
    <t>FIRTH_J(2016)19:1324</t>
  </si>
  <si>
    <t>Firth, JA</t>
  </si>
  <si>
    <t xml:space="preserve"> Social carry-over effects underpin trans-seasonally linked structure in a wild bird population</t>
  </si>
  <si>
    <t>FIRTH_J(2015)282:2350</t>
  </si>
  <si>
    <t xml:space="preserve"> Experimental manipulation of avian social structure reveals segregation is carried over across contexts</t>
  </si>
  <si>
    <t>KANNGIES_P(2011)73:758</t>
  </si>
  <si>
    <t>Kanngiesser, P</t>
  </si>
  <si>
    <t xml:space="preserve"> Grooming Network Cohesion and the Role of Individuals in a Captive Chimpanzee Group</t>
  </si>
  <si>
    <t>WEY_T(2010)79:1343</t>
  </si>
  <si>
    <t>Wey, TW</t>
  </si>
  <si>
    <t xml:space="preserve"> Social cohesion in yellow-bellied marmots is established through age and kin structuring</t>
  </si>
  <si>
    <t>NAUG_D(2009)63:1023</t>
  </si>
  <si>
    <t>Naug, D</t>
  </si>
  <si>
    <t xml:space="preserve"> Structure and resilience of the social network in an insect colony as a function of colony size</t>
  </si>
  <si>
    <t>MADDEN_J(2009)64:81</t>
  </si>
  <si>
    <t>Madden, JR</t>
  </si>
  <si>
    <t xml:space="preserve"> The social network structure of a wild meerkat population: 2. Intragroup interactions</t>
  </si>
  <si>
    <t>HENZI_S(2009)63:1015</t>
  </si>
  <si>
    <t>Henzi, SP</t>
  </si>
  <si>
    <t xml:space="preserve"> Cyclicity in the structure of female baboon social networks</t>
  </si>
  <si>
    <t>DREWE_J(2010)277:633</t>
  </si>
  <si>
    <t>Drewe, JA</t>
  </si>
  <si>
    <t xml:space="preserve"> Who infects whom? Social networks and tuberculosis transmission in wild meerkats</t>
  </si>
  <si>
    <t>SCHURCH_R(2010)365:4089</t>
  </si>
  <si>
    <t>Schurch, R</t>
  </si>
  <si>
    <t xml:space="preserve"> The building-up of social relationships: behavioural types, social networks and cooperative breeding in a cichlid</t>
  </si>
  <si>
    <t>PHILOS T R SOC B</t>
  </si>
  <si>
    <t>PERREAUL_C(2010)80:551</t>
  </si>
  <si>
    <t>Perreault, C</t>
  </si>
  <si>
    <t xml:space="preserve"> A note on reconstructing animal social networks from independent small-group observations</t>
  </si>
  <si>
    <t>FARINE_D(2015)282:2804</t>
  </si>
  <si>
    <t xml:space="preserve"> Interspecific social networks promote information transmission in wild songbirds</t>
  </si>
  <si>
    <t>KURVERS_R(2013)86:993</t>
  </si>
  <si>
    <t>Kurvers, RHJM</t>
  </si>
  <si>
    <t xml:space="preserve"> Contrasting context dependence of familiarity and kinship in animal social networks</t>
  </si>
  <si>
    <t>BOOGERT_N(2014)10:0561</t>
  </si>
  <si>
    <t xml:space="preserve"> Developmental stress predicts social network position</t>
  </si>
  <si>
    <t>BIOL LETTERS</t>
  </si>
  <si>
    <t>BODE_N(2011)82:29</t>
  </si>
  <si>
    <t xml:space="preserve"> The impact of social networks on animal collective motion</t>
  </si>
  <si>
    <t>FARINE_D(2013)67:321</t>
  </si>
  <si>
    <t xml:space="preserve"> Social organisation of thornbill-dominated mixed-species flocks using social network analysis</t>
  </si>
  <si>
    <t>SPIEGEL_O(2018)136:207</t>
  </si>
  <si>
    <t xml:space="preserve"> Where should we meet? Mapping social network interactions of sleepy lizards shows sex-dependent social network structure</t>
  </si>
  <si>
    <t>SIH_A(2018)136:195</t>
  </si>
  <si>
    <t xml:space="preserve"> Integrating social networks, animal personalities, movement ecology and parasites: a framework with examples from a lizard</t>
  </si>
  <si>
    <t>GODFREY_S(2014)97:35</t>
  </si>
  <si>
    <t xml:space="preserve"> A contact-based social network of lizards is defined by low genetic relatedness among strongly connected individuals</t>
  </si>
  <si>
    <t>KRAUSE_J(2010)365:4099</t>
  </si>
  <si>
    <t xml:space="preserve"> Personality in the context of social networks</t>
  </si>
  <si>
    <t>GUIMERA_R(2003)68:065103</t>
  </si>
  <si>
    <t xml:space="preserve"> Self-similar community structure in a network of human interactions</t>
  </si>
  <si>
    <t>CLARK_F(2011)73:748</t>
  </si>
  <si>
    <t>Clark, FE</t>
  </si>
  <si>
    <t xml:space="preserve"> Space to Choose: Network Analysis of Social Preferences in a Captive Chimpanzee Community, and Implications for Management</t>
  </si>
  <si>
    <t>KRAUSE_J(2007)62:15</t>
  </si>
  <si>
    <t xml:space="preserve"> Social network theory in the behavioural sciences: potential applications</t>
  </si>
  <si>
    <t>HOLLAND_P(1973)3:85</t>
  </si>
  <si>
    <t xml:space="preserve"> STRUCTURAL IMPLICATIONS OF MEASUREMENT ERROR IN SOCIOMETRY</t>
  </si>
  <si>
    <t>WHITE_H(1970)49:259</t>
  </si>
  <si>
    <t xml:space="preserve"> SEARCH PARAMETERS FOR SMALL WORLD PROBLEM</t>
  </si>
  <si>
    <t>BATAGELJ_V(1992)14:63</t>
  </si>
  <si>
    <t>BATAGELJ, V</t>
  </si>
  <si>
    <t xml:space="preserve"> DIRECT AND INDIRECT METHODS FOR STRUCTURAL EQUIVALENCE</t>
  </si>
  <si>
    <t>BATAGELJ_V(1992)14:121</t>
  </si>
  <si>
    <t xml:space="preserve"> AN OPTIMIZATIONAL APPROACH TO REGULAR EQUIVALENCE</t>
  </si>
  <si>
    <t>JACOBY_D(2016)31:301</t>
  </si>
  <si>
    <t>Jacoby, DMP</t>
  </si>
  <si>
    <t xml:space="preserve"> Emerging Network-Based Tools in Movement Ecology</t>
  </si>
  <si>
    <t>MCDONALD_D(2009)63:1029</t>
  </si>
  <si>
    <t>McDonald, DB</t>
  </si>
  <si>
    <t xml:space="preserve"> Young-boy networks without kin clusters in a lek-mating manakin</t>
  </si>
  <si>
    <t>FORMICA_V(2017)28:85</t>
  </si>
  <si>
    <t>Formica, V</t>
  </si>
  <si>
    <t xml:space="preserve"> Consistency of animal social networks after disturbance</t>
  </si>
  <si>
    <t>BLASZCZY_M(2018)72:s00265-017-2425-y</t>
  </si>
  <si>
    <t>Blaszczyk, MB</t>
  </si>
  <si>
    <t xml:space="preserve"> Consistency in social network position over changing environments in a seasonally breeding primate</t>
  </si>
  <si>
    <t>MOURIER_J(2017)4:170485</t>
  </si>
  <si>
    <t xml:space="preserve"> Does detection range matter for inferring social networks in a benthic shark using acoustic telemetry?</t>
  </si>
  <si>
    <t>COHEN_S(1985)98:310</t>
  </si>
  <si>
    <t>COHEN, S</t>
  </si>
  <si>
    <t xml:space="preserve"> STRESS, SOCIAL SUPPORT, AND THE BUFFERING HYPOTHESIS</t>
  </si>
  <si>
    <t>PSYCHOL BULL</t>
  </si>
  <si>
    <t>HOUSE_J(1988)241:540</t>
  </si>
  <si>
    <t>HOUSE, JS</t>
  </si>
  <si>
    <t xml:space="preserve"> SOCIAL RELATIONSHIPS AND HEALTH</t>
  </si>
  <si>
    <t>SCIENCE</t>
  </si>
  <si>
    <t>CROSS_R(2004):</t>
  </si>
  <si>
    <t>Cross, Robert Lee</t>
  </si>
  <si>
    <t xml:space="preserve"> The hidden power of social networks: Understanding how work really gets done in organizations</t>
  </si>
  <si>
    <t>*****</t>
  </si>
  <si>
    <t>ROGERS_E(2003):</t>
  </si>
  <si>
    <t>Rogers, Everett M</t>
  </si>
  <si>
    <t xml:space="preserve"> Diffusion of innovations</t>
  </si>
  <si>
    <t>BAVELAS_A(1948)7:16</t>
  </si>
  <si>
    <t>BORGATTI_S(2003)29:991</t>
  </si>
  <si>
    <t>Borgatti, SP</t>
  </si>
  <si>
    <t xml:space="preserve"> The network paradigm in organizational research: A review and typology</t>
  </si>
  <si>
    <t>J MANAGE</t>
  </si>
  <si>
    <t>BURT_R(1992):</t>
  </si>
  <si>
    <t xml:space="preserve">Burt, RS </t>
  </si>
  <si>
    <t xml:space="preserve"> Structural Holes: The Social Structure of Competition</t>
  </si>
  <si>
    <t>FREEMAN_L(1977)40:35</t>
  </si>
  <si>
    <t xml:space="preserve"> SET OF MEASURES OF CENTRALITY BASED ON BETWEENNESS</t>
  </si>
  <si>
    <t>SOCIOMETRY</t>
  </si>
  <si>
    <t>FREEMAN_L(1979)1:215</t>
  </si>
  <si>
    <t xml:space="preserve"> CENTRALITY IN SOCIAL NETWORKS CONCEPTUAL CLARIFICATION</t>
  </si>
  <si>
    <t>FREEMAN_L(2004):</t>
  </si>
  <si>
    <t>MORENO_J(1934):</t>
  </si>
  <si>
    <t>Moreno, JL</t>
  </si>
  <si>
    <t xml:space="preserve"> Who Shall Survive: A New Approach to the Problem of Human Interrelations</t>
  </si>
  <si>
    <t>SABIDUSS_G(1966)31:581</t>
  </si>
  <si>
    <t>Sabidussi, G</t>
  </si>
  <si>
    <t xml:space="preserve"> The centrality of a graph</t>
  </si>
  <si>
    <t>WASSERMA_S(1994):</t>
  </si>
  <si>
    <t xml:space="preserve">Wasserman, S </t>
  </si>
  <si>
    <t xml:space="preserve"> Social Network Analysis: Methods and Applications</t>
  </si>
  <si>
    <t>DOROGOVT_S(2003):</t>
  </si>
  <si>
    <t xml:space="preserve"> Evolution of Networks: From Biological Nets to the Internet and WWW</t>
  </si>
  <si>
    <t>BARABASI_A(1999)286:509</t>
  </si>
  <si>
    <t>Barabasi, AL</t>
  </si>
  <si>
    <t xml:space="preserve"> Emergence of scaling in random networks</t>
  </si>
  <si>
    <t>EUBANK_S(2004)429:180</t>
  </si>
  <si>
    <t>Eubank, S</t>
  </si>
  <si>
    <t xml:space="preserve"> Modelling disease outbreaks in realistic urban social networks</t>
  </si>
  <si>
    <t>COLEMAN_J(1988)94:95</t>
  </si>
  <si>
    <t>PUTNAM_R(1993):</t>
  </si>
  <si>
    <t>PUTNAM_R(2000):</t>
  </si>
  <si>
    <t>BURT_R(2004)110:349</t>
  </si>
  <si>
    <t>Burt, RS</t>
  </si>
  <si>
    <t xml:space="preserve"> Structural holes and good ideas</t>
  </si>
  <si>
    <t>BOURDIEU_P(1977):</t>
  </si>
  <si>
    <t>FISCHER_C(1982):</t>
  </si>
  <si>
    <t>Fischer, Claude S</t>
  </si>
  <si>
    <t xml:space="preserve"> To dwell among friends: Personal networks in town and city</t>
  </si>
  <si>
    <t>MCPHERSO_M(2001)27:415</t>
  </si>
  <si>
    <t>McPherson, M</t>
  </si>
  <si>
    <t xml:space="preserve"> Birds of a feather: Homophily in social networks</t>
  </si>
  <si>
    <t>NEWMAN_M(2001)98:404</t>
  </si>
  <si>
    <t xml:space="preserve"> The structure of scientific collaboration networks</t>
  </si>
  <si>
    <t>WATTS_D(1998)393:440</t>
  </si>
  <si>
    <t>Watts, DJ</t>
  </si>
  <si>
    <t xml:space="preserve"> Collective dynamics of 'small-world' networks</t>
  </si>
  <si>
    <t>WATTS_D(2002)296:1302</t>
  </si>
  <si>
    <t xml:space="preserve"> Identity and search in social networks</t>
  </si>
  <si>
    <t>BARABASI_A(2002):</t>
  </si>
  <si>
    <t xml:space="preserve">Barabasi, AL </t>
  </si>
  <si>
    <t xml:space="preserve"> Linked: The New Science Of Networks</t>
  </si>
  <si>
    <t>ERDOS_P(1960)5:17</t>
  </si>
  <si>
    <t>TRAVERS_J(1969)32:425</t>
  </si>
  <si>
    <t>Travers, J</t>
  </si>
  <si>
    <t xml:space="preserve"> An Experimental Study of the Small World Problem</t>
  </si>
  <si>
    <t>WATTS_D(2003):</t>
  </si>
  <si>
    <t>Watts, Duncan J</t>
  </si>
  <si>
    <t xml:space="preserve"> Six Degrees: The Science of a Connected Age</t>
  </si>
  <si>
    <t>PORTES_A(1998)24:1</t>
  </si>
  <si>
    <t>Portes, A</t>
  </si>
  <si>
    <t xml:space="preserve"> Social Capital: Its origins and applications in modern sociology</t>
  </si>
  <si>
    <t>GRANOVET_M(1983)1:201</t>
  </si>
  <si>
    <t>PRICE_D(1965)149:510</t>
  </si>
  <si>
    <t>PRICE, DJD</t>
  </si>
  <si>
    <t xml:space="preserve"> NETWORKS OF SCIENTIFIC PAPERS</t>
  </si>
  <si>
    <t>JEONG_H(2000)407:651</t>
  </si>
  <si>
    <t>Jeong, H</t>
  </si>
  <si>
    <t xml:space="preserve"> The large-scale organization of metabolic networks</t>
  </si>
  <si>
    <t>WASSERMA_S(1996)61:401</t>
  </si>
  <si>
    <t>Wasserman, S</t>
  </si>
  <si>
    <t xml:space="preserve"> Logit models and logistic regressions for social networks .1. An introduction to Markov graphs and p</t>
  </si>
  <si>
    <t>PSYCHOMETRIKA</t>
  </si>
  <si>
    <t>BERKMAN_L(2000)51:843</t>
  </si>
  <si>
    <t>Berkman, LF</t>
  </si>
  <si>
    <t xml:space="preserve"> From social integration to health: Durkheim in the new millennium</t>
  </si>
  <si>
    <t>GLASER_B(1967):</t>
  </si>
  <si>
    <t>Glaser, Barney G</t>
  </si>
  <si>
    <t xml:space="preserve"> The discovery of grounded theory: strategies for qualitative theory</t>
  </si>
  <si>
    <t>PADGETT_J(1993)98:1259</t>
  </si>
  <si>
    <t>PADGETT, JF</t>
  </si>
  <si>
    <t xml:space="preserve"> ROBUST ACTION AND THE RISE OF THE MEDICI, 1400-1434</t>
  </si>
  <si>
    <t>BURT_R(2005):</t>
  </si>
  <si>
    <t>Burt, Ronald S</t>
  </si>
  <si>
    <t xml:space="preserve"> Brokerage and closure: An introduction to social capital</t>
  </si>
  <si>
    <t>GRANOVET_M(1985)91:481</t>
  </si>
  <si>
    <t>GRANOVETTER, M</t>
  </si>
  <si>
    <t xml:space="preserve"> ECONOMIC-ACTION AND SOCIAL-STRUCTURE - THE PROBLEM OF EMBEDDEDNESS</t>
  </si>
  <si>
    <t>HANSEN_M(1999)44:82</t>
  </si>
  <si>
    <t>Hansen, MT</t>
  </si>
  <si>
    <t xml:space="preserve"> The search-transfer problem: The role of weak ties in sharing knowledge across organization subunits</t>
  </si>
  <si>
    <t>LIN_N(2001):</t>
  </si>
  <si>
    <t>ALBERT_R(2000)406:378</t>
  </si>
  <si>
    <t xml:space="preserve"> Error and attack tolerance of complex networks</t>
  </si>
  <si>
    <t>AMARAL_L(2000)97:11149</t>
  </si>
  <si>
    <t>Amaral, LAN</t>
  </si>
  <si>
    <t xml:space="preserve"> Classes of small-world networks</t>
  </si>
  <si>
    <t>BARABASI_A(2002)311:590</t>
  </si>
  <si>
    <t xml:space="preserve"> Evolution of the social network of scientific collaborations</t>
  </si>
  <si>
    <t>PHYSICA A</t>
  </si>
  <si>
    <t>BRODER_A(2000)33:309</t>
  </si>
  <si>
    <t>Broder, A</t>
  </si>
  <si>
    <t xml:space="preserve"> Graph structure in the Web</t>
  </si>
  <si>
    <t>COMPUT NETW</t>
  </si>
  <si>
    <t>KOSSINET_G(2006)311:88</t>
  </si>
  <si>
    <t>Kossinets, G</t>
  </si>
  <si>
    <t xml:space="preserve"> Empirical analysis of an evolving social network</t>
  </si>
  <si>
    <t>MOLLOY_M(1995)6:161</t>
  </si>
  <si>
    <t>MOLLOY, M</t>
  </si>
  <si>
    <t xml:space="preserve"> A CRITICAL-POINT FOR RANDOM GRAPHS WITH A GIVEN DEGREE SEQUENCE</t>
  </si>
  <si>
    <t>RANDOM STRUCT ALGOR</t>
  </si>
  <si>
    <t>BLEI_D(2003)3:993</t>
  </si>
  <si>
    <t>Blei, DM</t>
  </si>
  <si>
    <t xml:space="preserve"> Latent Dirichlet allocation</t>
  </si>
  <si>
    <t>J MACH LEARN RES</t>
  </si>
  <si>
    <t>LORRAIN_F(1971)1:49</t>
  </si>
  <si>
    <t xml:space="preserve">Lorrain, F  </t>
  </si>
  <si>
    <t xml:space="preserve"> Structural equivalence of individuals in social networks</t>
  </si>
  <si>
    <t>BOURDIEU_P(1986):241</t>
  </si>
  <si>
    <t>COLEMAN_J(1990):</t>
  </si>
  <si>
    <t>SCOTT_J(2000):</t>
  </si>
  <si>
    <t>Scott, J</t>
  </si>
  <si>
    <t xml:space="preserve"> Social Network Analysis: A Handbook</t>
  </si>
  <si>
    <t>ADLER_P(2002)27:17</t>
  </si>
  <si>
    <t>Adler, PS</t>
  </si>
  <si>
    <t xml:space="preserve"> Social capital: Prospects for a new concept</t>
  </si>
  <si>
    <t>ACAD MANAGE REV</t>
  </si>
  <si>
    <t>NAHAPIET_J(1998)23:242</t>
  </si>
  <si>
    <t>Nahapiet, J</t>
  </si>
  <si>
    <t xml:space="preserve"> Social capital, intellectual capital, and the organizational advantage</t>
  </si>
  <si>
    <t>GUARE_J(1990):</t>
  </si>
  <si>
    <t>ONNELA_J(2007)104:7332</t>
  </si>
  <si>
    <t>Onnela, JP</t>
  </si>
  <si>
    <t xml:space="preserve"> Structure and tie strengths in mobile communication networks</t>
  </si>
  <si>
    <t>BURT_R(1982):</t>
  </si>
  <si>
    <t xml:space="preserve"> Toward a Structural Theory of Action: Network Models of Social Structure, Perception and Action</t>
  </si>
  <si>
    <t>SALTON_G(1983):</t>
  </si>
  <si>
    <t>UZZI_B(1997)42:35</t>
  </si>
  <si>
    <t>Uzzi, B</t>
  </si>
  <si>
    <t xml:space="preserve"> Social structure and competition in interfirm networks: The paradox of embeddedness</t>
  </si>
  <si>
    <t>BERKMAN_L(1979)109:186</t>
  </si>
  <si>
    <t>BERKMAN, LF</t>
  </si>
  <si>
    <t xml:space="preserve"> SOCIAL NETWORKS, HOST-RESISTANCE, AND MORTALITY - 9-YEAR FOLLOW-UP-STUDY OF ALAMEDA COUNTY RESIDENTS</t>
  </si>
  <si>
    <t>BARON_R(1986)51:1173</t>
  </si>
  <si>
    <t>BARON, RM</t>
  </si>
  <si>
    <t xml:space="preserve"> THE MODERATOR MEDIATOR VARIABLE DISTINCTION IN SOCIAL PSYCHOLOGICAL-RESEARCH - CONCEPTUAL, STRATEGIC, AND STATISTICAL CONSIDERATIONS</t>
  </si>
  <si>
    <t>J PERSONAL SOC PSYCHOL</t>
  </si>
  <si>
    <t>FALOUTSO_M(1999)29:251</t>
  </si>
  <si>
    <t>Faloutsos, M</t>
  </si>
  <si>
    <t xml:space="preserve"> On power-law relationships of the internet topology</t>
  </si>
  <si>
    <t>HOLLAND_P(1981)76:33</t>
  </si>
  <si>
    <t xml:space="preserve"> AN EXPONENTIAL FAMILY OF PROBABILITY-DISTRIBUTIONS FOR DIRECTED-GRAPHS</t>
  </si>
  <si>
    <t>J AMER STATIST ASSN</t>
  </si>
  <si>
    <t>MANSKI_C(1993)60:531</t>
  </si>
  <si>
    <t>MANSKI, CF</t>
  </si>
  <si>
    <t xml:space="preserve"> IDENTIFICATION OF ENDOGENOUS SOCIAL EFFECTS - THE REFLECTION PROBLEM</t>
  </si>
  <si>
    <t>REV ECON STUD</t>
  </si>
  <si>
    <t>AJZEN_I(1991)50:179</t>
  </si>
  <si>
    <t>BONACICH_P(1972)2:113</t>
  </si>
  <si>
    <t xml:space="preserve"> FACTORING AND WEIGHTING APPROACHES TO STATUS SCORES AND CLIQUE IDENTIFICATION</t>
  </si>
  <si>
    <t>KAMADA_T(1989)31:7</t>
  </si>
  <si>
    <t>KAMADA, T</t>
  </si>
  <si>
    <t xml:space="preserve"> AN ALGORITHM FOR DRAWING GENERAL UNDIRECTED GRAPHS</t>
  </si>
  <si>
    <t>INFORM PROCESS LETT</t>
  </si>
  <si>
    <t>ADOMAVIC_G(2005)17:734</t>
  </si>
  <si>
    <t>Adomavicius, G</t>
  </si>
  <si>
    <t xml:space="preserve"> Toward the next generation of recommender systems: A survey of the state-of-the-art and possible extensions</t>
  </si>
  <si>
    <t>PALLA_G(2007)446:664</t>
  </si>
  <si>
    <t xml:space="preserve"> Quantifying social group evolution</t>
  </si>
  <si>
    <t>WATTS_D(1999):</t>
  </si>
  <si>
    <t xml:space="preserve"> Small Worlds: The Dynamics of Networks Between Order and Randomness</t>
  </si>
  <si>
    <t>CHRISTAK_N(2007)357:370</t>
  </si>
  <si>
    <t>Christakis, NA</t>
  </si>
  <si>
    <t xml:space="preserve"> The spread of obesity in a large social network over 32 years</t>
  </si>
  <si>
    <t>N ENGL J MED</t>
  </si>
  <si>
    <t>NEWMAN_M(2006):</t>
  </si>
  <si>
    <t xml:space="preserve">Newman, M </t>
  </si>
  <si>
    <t xml:space="preserve"> The Structure and Dynamics of Networks</t>
  </si>
  <si>
    <t>SCOTT_J(1991):</t>
  </si>
  <si>
    <t>GRANOVET_M(1974):</t>
  </si>
  <si>
    <t>Granovetter, M.S.</t>
  </si>
  <si>
    <t xml:space="preserve"> Getting a job: a study of contacts and careers</t>
  </si>
  <si>
    <t>ROGERS_E(1995):</t>
  </si>
  <si>
    <t xml:space="preserve"> Diffusion of Innovation. 4th</t>
  </si>
  <si>
    <t>COLEMAN_J(1966):</t>
  </si>
  <si>
    <t>Coleman, JS</t>
  </si>
  <si>
    <t xml:space="preserve"> Equality of Educational Opportunity</t>
  </si>
  <si>
    <t>MAZER_J(2007)56:1</t>
  </si>
  <si>
    <t>Mazer, Joseph P</t>
  </si>
  <si>
    <t xml:space="preserve"> I'll see you on РІР‚СљFacebookРІР‚Сњ: The effects of computer-mediated teacher self-disclosure on student motivation, affective learning, and classroom climate</t>
  </si>
  <si>
    <t>LAZARUS_R(1984):</t>
  </si>
  <si>
    <t>BANDURA_A(1986):</t>
  </si>
  <si>
    <t>GOFFMAN_E(1959):</t>
  </si>
  <si>
    <t>Goffman, Erving</t>
  </si>
  <si>
    <t xml:space="preserve"> The presentation of self in everyday life</t>
  </si>
  <si>
    <t>BARABASI_A(1999)272:173</t>
  </si>
  <si>
    <t xml:space="preserve"> Mean-field theory for scale-free random networks</t>
  </si>
  <si>
    <t>ROGERS_E(1962):</t>
  </si>
  <si>
    <t xml:space="preserve"> Diffusion of Innovations</t>
  </si>
  <si>
    <t>KATZ_E(1955):</t>
  </si>
  <si>
    <t>Katz, Elihu</t>
  </si>
  <si>
    <t xml:space="preserve"> Personal influence</t>
  </si>
  <si>
    <t>MILGRAM_S(1967)1:61</t>
  </si>
  <si>
    <t>CARRINGT_P(2005):</t>
  </si>
  <si>
    <t>GRANOVET_M(1995):</t>
  </si>
  <si>
    <t xml:space="preserve"> Getting a Job: A Study of Contacts and Careers</t>
  </si>
  <si>
    <t>LAVE_J(1991):</t>
  </si>
  <si>
    <t>AXELROD_R(1984):</t>
  </si>
  <si>
    <t>AXELROD, Robert</t>
  </si>
  <si>
    <t xml:space="preserve"> The Evolution Of Cooperation</t>
  </si>
  <si>
    <t>NOWAK_M(1992)359:826</t>
  </si>
  <si>
    <t>NOWAK, MA</t>
  </si>
  <si>
    <t xml:space="preserve"> EVOLUTIONARY GAMES AND SPATIAL CHAOS</t>
  </si>
  <si>
    <t>ALBERT_R(1999)401:130</t>
  </si>
  <si>
    <t xml:space="preserve"> Internet - Diameter of the World-Wide Web</t>
  </si>
  <si>
    <t>ERDOS_P(1959)6:290</t>
  </si>
  <si>
    <t>Erdos, P</t>
  </si>
  <si>
    <t xml:space="preserve"> On random graphs I.</t>
  </si>
  <si>
    <t>ZACHARY_W(1977)33:452</t>
  </si>
  <si>
    <t>Zachary, WW</t>
  </si>
  <si>
    <t xml:space="preserve"> An information flow model for conflict and fission in small groups</t>
  </si>
  <si>
    <t>NONAKA_I(1995):</t>
  </si>
  <si>
    <t>Nonaka, Ikujiro</t>
  </si>
  <si>
    <t xml:space="preserve"> The knowledge creation company: how Japanese companies create the dynamics of innovation</t>
  </si>
  <si>
    <t>DAVIS_F(1989)13:319</t>
  </si>
  <si>
    <t>DAVIS, FD</t>
  </si>
  <si>
    <t xml:space="preserve"> PERCEIVED USEFULNESS, PERCEIVED EASE OF USE, AND USER ACCEPTANCE OF INFORMATION TECHNOLOGY</t>
  </si>
  <si>
    <t>MIS QUART</t>
  </si>
  <si>
    <t>MILGRAM_S(1967)2:60</t>
  </si>
  <si>
    <t>Milgram, S</t>
  </si>
  <si>
    <t xml:space="preserve"> The Small World Problem</t>
  </si>
  <si>
    <t>KRETZSCH_M(1996)133:165</t>
  </si>
  <si>
    <t>Kretzschmar, M</t>
  </si>
  <si>
    <t xml:space="preserve"> Measures of concurrency in networks and the spread of infectious disease</t>
  </si>
  <si>
    <t>MATH BIOSCI</t>
  </si>
  <si>
    <t>KERNIGHA_B(1970)49:291</t>
  </si>
  <si>
    <t>Kernighan, BW</t>
  </si>
  <si>
    <t xml:space="preserve"> An Efficient Heuristic Procedure for Partitioning Graphs</t>
  </si>
  <si>
    <t>SHI_J(2000)22:888</t>
  </si>
  <si>
    <t>Shi, JB</t>
  </si>
  <si>
    <t xml:space="preserve"> Normalized cuts and image segmentation</t>
  </si>
  <si>
    <t>IEEE T PATTERN ANAL</t>
  </si>
  <si>
    <t>BANAVAR_J(1999)399:130</t>
  </si>
  <si>
    <t>FISHBEIN_M(1975):</t>
  </si>
  <si>
    <t>Fishbein, M</t>
  </si>
  <si>
    <t xml:space="preserve"> Intention and Behavior: An Introduction to Theory and Research</t>
  </si>
  <si>
    <t>GRANOVET_M(1978)83:1420</t>
  </si>
  <si>
    <t xml:space="preserve"> THRESHOLD MODELS OF COLLECTIVE BEHAVIOR</t>
  </si>
  <si>
    <t>LEAVITT_H(1951)46:38</t>
  </si>
  <si>
    <t>LEAVITT, HJ</t>
  </si>
  <si>
    <t xml:space="preserve"> SOME EFFECTS OF CERTAIN COMMUNICATION PATTERNS ON GROUP PERFORMANCE</t>
  </si>
  <si>
    <t>J ABNORM SOC PSYCH</t>
  </si>
  <si>
    <t>REDNER_S(1998)4:131</t>
  </si>
  <si>
    <t>Redner, S</t>
  </si>
  <si>
    <t xml:space="preserve"> How popular is your paper? An empirical study of the citation distribution</t>
  </si>
  <si>
    <t>KLEINBER_J(1999)46:604</t>
  </si>
  <si>
    <t>Kleinberg, JM</t>
  </si>
  <si>
    <t xml:space="preserve"> Authoritative sources in a hyperlinked environment</t>
  </si>
  <si>
    <t>J ACM</t>
  </si>
  <si>
    <t>BORGATTI_S(2005)27:55</t>
  </si>
  <si>
    <t xml:space="preserve"> Centrality and network flow</t>
  </si>
  <si>
    <t>DAVIS_A(1941):</t>
  </si>
  <si>
    <t xml:space="preserve">Davis, A </t>
  </si>
  <si>
    <t xml:space="preserve"> Deep South: A Social Anthropological Study of Caste and Class</t>
  </si>
  <si>
    <t>FRUCHTER_T(1991)21:1129</t>
  </si>
  <si>
    <t>FRUCHTERMAN, TMJ</t>
  </si>
  <si>
    <t xml:space="preserve"> GRAPH DRAWING BY FORCE-DIRECTED PLACEMENT</t>
  </si>
  <si>
    <t>SOFTWARE PRACT EXPER</t>
  </si>
  <si>
    <t>WENGER_E(1998):</t>
  </si>
  <si>
    <t>Wenger, Etienne</t>
  </si>
  <si>
    <t xml:space="preserve"> Communities ofpractice: Learning, meaning, and identity</t>
  </si>
  <si>
    <t>HUBERMAN_B(1999)401:131</t>
  </si>
  <si>
    <t>KAUFFMAN_S(1969)22:437</t>
  </si>
  <si>
    <t>HOMANS_G(1950):</t>
  </si>
  <si>
    <t>Homans, GC</t>
  </si>
  <si>
    <t xml:space="preserve"> The Human Group</t>
  </si>
  <si>
    <t>BOLLOBAS_B(1985):</t>
  </si>
  <si>
    <t>Bollobas, B</t>
  </si>
  <si>
    <t xml:space="preserve"> Random Graphs</t>
  </si>
  <si>
    <t>MITCHELL_J(1969):</t>
  </si>
  <si>
    <t>Mitchell, James Clyde</t>
  </si>
  <si>
    <t xml:space="preserve"> Social networks in urban situations: analyses of personal relationships in Central African towns</t>
  </si>
  <si>
    <t>ADAMIC_L(2003)25:211</t>
  </si>
  <si>
    <t>Adamic, LA</t>
  </si>
  <si>
    <t xml:space="preserve"> Friends and neighbors on the Web</t>
  </si>
  <si>
    <t>LAWRENCE_S(1999)400:107</t>
  </si>
  <si>
    <t>BOTT_E(1957):</t>
  </si>
  <si>
    <t>Bott, Elizabeth</t>
  </si>
  <si>
    <t xml:space="preserve"> Family and Social Network: Roles</t>
  </si>
  <si>
    <t>DEERWEST_S(1990)41:391</t>
  </si>
  <si>
    <t>EAGLE_N(2006)10:255</t>
  </si>
  <si>
    <t>Eagle, N</t>
  </si>
  <si>
    <t xml:space="preserve"> Reality mining: sensing complex social systems</t>
  </si>
  <si>
    <t>PERS UBIQUIT COMPUT</t>
  </si>
  <si>
    <t>WELLMAN_B(1988):</t>
  </si>
  <si>
    <t>KATZ_L(1953)18:39</t>
  </si>
  <si>
    <t>KATZ, L</t>
  </si>
  <si>
    <t xml:space="preserve"> A NEW STATUS INDEX DERIVED FROM SOCIOMETRIC ANALYSIS</t>
  </si>
  <si>
    <t>LIBEN-NO_D(2007)58:1019</t>
  </si>
  <si>
    <t>Liben-Nowell, D</t>
  </si>
  <si>
    <t xml:space="preserve"> The link-prediction problem for social networks</t>
  </si>
  <si>
    <t>J AM SOC INF SCI TECHNOL</t>
  </si>
  <si>
    <t>OTTE_E(2002)28:441</t>
  </si>
  <si>
    <t>Otte, E</t>
  </si>
  <si>
    <t xml:space="preserve"> Social network analysis: a powerful strategy, also for the information sciences</t>
  </si>
  <si>
    <t>J INFORM SCI</t>
  </si>
  <si>
    <t>BARNES_J(1954)7:39</t>
  </si>
  <si>
    <t>Barnes, JA</t>
  </si>
  <si>
    <t xml:space="preserve"> CLASS AND COMMITTEES IN A NORWEGIAN ISLAND PARISH</t>
  </si>
  <si>
    <t>HUM RELAT</t>
  </si>
  <si>
    <t>HARARY_F(1965):</t>
  </si>
  <si>
    <t>Harary, F</t>
  </si>
  <si>
    <t xml:space="preserve"> Structural Models: An Introduction to the Theory of Directed Graphs</t>
  </si>
  <si>
    <t>ROBINS_G(2007)29:173</t>
  </si>
  <si>
    <t>Robins, G</t>
  </si>
  <si>
    <t xml:space="preserve"> An introduction to exponential random graph (p*) models for social networks</t>
  </si>
  <si>
    <t>FELD_S(1981)86:1015</t>
  </si>
  <si>
    <t>FELD, SL</t>
  </si>
  <si>
    <t xml:space="preserve"> THE FOCUSED ORGANIZATION OF SOCIAL TIES</t>
  </si>
  <si>
    <t>HEIDER_F(1958):</t>
  </si>
  <si>
    <t xml:space="preserve"> The Psychology of Interpersonal Relations</t>
  </si>
  <si>
    <t>LUSSEAU_D(2003)54:396</t>
  </si>
  <si>
    <t xml:space="preserve"> The bottlenose dolphin community of Doubtful Sound features a large proportion of long-lasting associations - Can geographic isolation explain this unique trait?</t>
  </si>
  <si>
    <t>LAUMANN_E(1973):</t>
  </si>
  <si>
    <t>Laumann, Edward O</t>
  </si>
  <si>
    <t xml:space="preserve"> Bonds of pluralism: The form and substance of urban social networks</t>
  </si>
  <si>
    <t>VENKATES_V(2003)27:425</t>
  </si>
  <si>
    <t>Venkatesh, V</t>
  </si>
  <si>
    <t xml:space="preserve"> User acceptance of information technology: Toward a unified view</t>
  </si>
  <si>
    <t>PAGE_L(1998):</t>
  </si>
  <si>
    <t>RICHARDS_M(2002):61</t>
  </si>
  <si>
    <t>Richardson, Matthew</t>
  </si>
  <si>
    <t xml:space="preserve"> Mining knowledge-sharing sites for viral marketing</t>
  </si>
  <si>
    <t>HUBBELL_C(1965)28:377</t>
  </si>
  <si>
    <t>KOCHEN_M(1989):</t>
  </si>
  <si>
    <t>BRIN_S(1998)30:107</t>
  </si>
  <si>
    <t>Brin, S</t>
  </si>
  <si>
    <t xml:space="preserve"> The anatomy of a large-scale hypertextual Web search engine</t>
  </si>
  <si>
    <t>COMPUT NETWORKS ISDN</t>
  </si>
  <si>
    <t>GAREY_M(1979):</t>
  </si>
  <si>
    <t>Garey, MR</t>
  </si>
  <si>
    <t xml:space="preserve"> Computers and Intractability: A Guide to the Theory of NP-Completeness</t>
  </si>
  <si>
    <t>FORTUNAT_S(2007)104:36</t>
  </si>
  <si>
    <t>Fortunato, S</t>
  </si>
  <si>
    <t xml:space="preserve"> Resolution limit in community detection</t>
  </si>
  <si>
    <t>BARTHELE_M(1999)82:3180</t>
  </si>
  <si>
    <t>BRANDES_U(2001)25:163</t>
  </si>
  <si>
    <t>Brandes, U</t>
  </si>
  <si>
    <t xml:space="preserve"> A faster algorithm for betweenness centrality</t>
  </si>
  <si>
    <t>DOMINGOS_P(2001):57</t>
  </si>
  <si>
    <t>Domingos, Pedro</t>
  </si>
  <si>
    <t xml:space="preserve"> Mining the network value of customers</t>
  </si>
  <si>
    <t>GOLDENBE_J(2001)12:211</t>
  </si>
  <si>
    <t>Goldenberg, J</t>
  </si>
  <si>
    <t xml:space="preserve"> Talk of the network: A complex systems look at the underlying process of word-of-mouth</t>
  </si>
  <si>
    <t>MARK LETT</t>
  </si>
  <si>
    <t>AHUJA_R(1993):</t>
  </si>
  <si>
    <t>Ahuja, RK</t>
  </si>
  <si>
    <t xml:space="preserve"> Network Flows: Theory, Algorithms, and Applications </t>
  </si>
  <si>
    <t>KEMPE_D(2003):</t>
  </si>
  <si>
    <t>HUBERMAN_B(1998)280:95</t>
  </si>
  <si>
    <t>PASTOR-S_R(2001)86:3200</t>
  </si>
  <si>
    <t>Pastor-Satorras, R</t>
  </si>
  <si>
    <t xml:space="preserve"> Epidemic spreading in scale-free networks</t>
  </si>
  <si>
    <t>KURAMOTO_Y(1984):</t>
  </si>
  <si>
    <t>GROSS_R(2005):71</t>
  </si>
  <si>
    <t>Gross, Ralph</t>
  </si>
  <si>
    <t xml:space="preserve"> Information revelation and privacy in online social networks</t>
  </si>
  <si>
    <t>BLONDEL_V(2008):P10008</t>
  </si>
  <si>
    <t>Blondel, VD</t>
  </si>
  <si>
    <t xml:space="preserve"> Fast unfolding of communities in large networks</t>
  </si>
  <si>
    <t>FORTUNAT_S(2010)486:75</t>
  </si>
  <si>
    <t xml:space="preserve"> Community detection in graphs</t>
  </si>
  <si>
    <t>PHYS REP</t>
  </si>
  <si>
    <t>BOYD_D(2007)13:210</t>
  </si>
  <si>
    <t>Boyd, DM</t>
  </si>
  <si>
    <t xml:space="preserve"> Social network sites: Definition, history, and scholarship</t>
  </si>
  <si>
    <t>J COMPUT-MEDIAT COMM</t>
  </si>
  <si>
    <t>SMITH_K(2008)34:405</t>
  </si>
  <si>
    <t>Smith, KP</t>
  </si>
  <si>
    <t xml:space="preserve"> Social networks and health</t>
  </si>
  <si>
    <t>GONZALEZ_M(2008)453:779</t>
  </si>
  <si>
    <t>Gonzalez, MC</t>
  </si>
  <si>
    <t xml:space="preserve"> Understanding individual human mobility patterns</t>
  </si>
  <si>
    <t>PEMPEK_T(2009)30:227</t>
  </si>
  <si>
    <t>Pempek, TA</t>
  </si>
  <si>
    <t xml:space="preserve"> College students' social networking experiences on Facebook</t>
  </si>
  <si>
    <t>J APPL DEV PSYCHOL</t>
  </si>
  <si>
    <t>BORGATTI_S(2009)323:892</t>
  </si>
  <si>
    <t xml:space="preserve"> Network Analysis in the Social Sciences</t>
  </si>
  <si>
    <t>CHRISTAK_N(2008)358:2249</t>
  </si>
  <si>
    <t xml:space="preserve"> The collective dynamics of smoking in a large social network</t>
  </si>
  <si>
    <t>NEW ENGL J MED</t>
  </si>
  <si>
    <t>KAPLAN_A(2010)53:59</t>
  </si>
  <si>
    <t>Kaplan, AM</t>
  </si>
  <si>
    <t xml:space="preserve"> Users of the world, unite! The challenges and opportunities of Social Media</t>
  </si>
  <si>
    <t>BUS HORIZONS</t>
  </si>
  <si>
    <t>KIETZMAN_J(2011)54:241</t>
  </si>
  <si>
    <t>Kietzmann, JH</t>
  </si>
  <si>
    <t xml:space="preserve"> Social media? Get serious! Understanding the functional building blocks of social media</t>
  </si>
  <si>
    <t>RAGHAVAN_U(2007)76:036106</t>
  </si>
  <si>
    <t>Raghavan, UN</t>
  </si>
  <si>
    <t xml:space="preserve"> Near linear time algorithm to detect community structures in large-scale networks</t>
  </si>
  <si>
    <t>MISLOVE_A(2007):29</t>
  </si>
  <si>
    <t>Mislove, A</t>
  </si>
  <si>
    <t xml:space="preserve"> Measurement and Analysis of Online Social Networks</t>
  </si>
  <si>
    <t>CHEN_W(2009):199</t>
  </si>
  <si>
    <t>Chen, W</t>
  </si>
  <si>
    <t xml:space="preserve"> Efficient Influence Maximization in Social Networks</t>
  </si>
  <si>
    <t>LESKOVEC_J(2007):420</t>
  </si>
  <si>
    <t>Leskovec, J</t>
  </si>
  <si>
    <t xml:space="preserve"> Cost-effective Outbreak Detection in Networks</t>
  </si>
  <si>
    <t>CENTOLA_D(2010)329:1194</t>
  </si>
  <si>
    <t>Centola, D</t>
  </si>
  <si>
    <t xml:space="preserve"> The Spread of Behavior in an Online Social Network Experiment</t>
  </si>
  <si>
    <t>FOWLER_J(2008)337:a2338</t>
  </si>
  <si>
    <t>Fowler, JH</t>
  </si>
  <si>
    <t xml:space="preserve"> Dynamic spread of happiness in a large social network: longitudinal analysis over 20 years in the Framingham Heart Study</t>
  </si>
  <si>
    <t>BRIT MED J</t>
  </si>
  <si>
    <t>CLAUSET_A(2009)51:661</t>
  </si>
  <si>
    <t xml:space="preserve"> Power-Law Distributions in Empirical Data</t>
  </si>
  <si>
    <t>EAGLE_N(2009)106:15274</t>
  </si>
  <si>
    <t xml:space="preserve"> Inferring friendship network structure by using mobile phone data</t>
  </si>
  <si>
    <t>JOSANG_A(2007)43:618</t>
  </si>
  <si>
    <t>Josang, A</t>
  </si>
  <si>
    <t xml:space="preserve"> A survey of trust and reputation systems for online service provision</t>
  </si>
  <si>
    <t>DECIS SUPPORT SYST</t>
  </si>
  <si>
    <t>PUTNAM_R(1995)0006:</t>
  </si>
  <si>
    <t>KEMP_D(2003):137</t>
  </si>
  <si>
    <t>STEINFIE_C(2007)12:1143</t>
  </si>
  <si>
    <t>ROBLYER_M(2010)13:134</t>
  </si>
  <si>
    <t>Roblyer, MD</t>
  </si>
  <si>
    <t xml:space="preserve"> Findings on Facebook in higher education: A comparison of college faculty and student uses and perceptions of social networking sites</t>
  </si>
  <si>
    <t>INTERNET HIGH EDUC</t>
  </si>
  <si>
    <t>DWYER_C(2007):</t>
  </si>
  <si>
    <t>LENHART_A(2007):</t>
  </si>
  <si>
    <t>Lenhart, Amanda</t>
  </si>
  <si>
    <t xml:space="preserve"> Teens, Privacy &amp; Online Social Networks: How Teens Manage Their Online Identities and Personal Information in the Age of MySpace</t>
  </si>
  <si>
    <t>ELLISON_N(2007)12:</t>
  </si>
  <si>
    <t>BANI-YAG_M(2018)368:147</t>
  </si>
  <si>
    <t>Bani-Yaghoub, M</t>
  </si>
  <si>
    <t xml:space="preserve"> A methodology to quantify the long-term changes in social networks of competing species</t>
  </si>
  <si>
    <t>ECOL MODEL</t>
  </si>
  <si>
    <t>SPIEGEL_O(2017)20:3</t>
  </si>
  <si>
    <t xml:space="preserve"> What's your move? Movement as a link between personality and spatial dynamics in animal populations</t>
  </si>
  <si>
    <t>SHIZUKA_D(2014)17:998</t>
  </si>
  <si>
    <t>Shizuka, D</t>
  </si>
  <si>
    <t xml:space="preserve"> Across-year social stability shapes network structure in wintering migrant sparrows</t>
  </si>
  <si>
    <t>KELLEY_J(2011)6:0024280</t>
  </si>
  <si>
    <t>Kelley, JL</t>
  </si>
  <si>
    <t xml:space="preserve"> Predation Risk Shapes Social Networks in Fission-Fusion Populations</t>
  </si>
  <si>
    <t>PLOS ONE</t>
  </si>
  <si>
    <t>CROFT_D(2005)143:211</t>
  </si>
  <si>
    <t xml:space="preserve"> Assortative interactions and social networks in fish</t>
  </si>
  <si>
    <t>OECOLOGIA</t>
  </si>
  <si>
    <t>JEONG_H(2003)61:567</t>
  </si>
  <si>
    <t xml:space="preserve"> Measuring preferential attachment in evolving networks</t>
  </si>
  <si>
    <t>EUROPHYS LETT</t>
  </si>
  <si>
    <t>RAVASZ_E(2002)297:1551</t>
  </si>
  <si>
    <t>Ravasz, E</t>
  </si>
  <si>
    <t xml:space="preserve"> Hierarchical organization of modularity in metabolic networks</t>
  </si>
  <si>
    <t>NEWMAN_M(2002)147:40</t>
  </si>
  <si>
    <t xml:space="preserve"> The structure and function of networks</t>
  </si>
  <si>
    <t>COMPUT PHYS COMMUN</t>
  </si>
  <si>
    <t>YOOK_S(2001)86:5835</t>
  </si>
  <si>
    <t>Yook, SH</t>
  </si>
  <si>
    <t xml:space="preserve"> Weighted evolving networks</t>
  </si>
  <si>
    <t>BIANCONI_G(2001)54:436</t>
  </si>
  <si>
    <t>Bianconi, G</t>
  </si>
  <si>
    <t xml:space="preserve"> Competition and multiscaling in evolving networks</t>
  </si>
  <si>
    <t>FRANK_K(1996)18:93</t>
  </si>
  <si>
    <t xml:space="preserve"> Mapping interactions within and between cohesive subgroups</t>
  </si>
  <si>
    <t>BURKHARD_M(1990)35:104</t>
  </si>
  <si>
    <t>BURKHARDT, ME</t>
  </si>
  <si>
    <t xml:space="preserve"> CHANGING PATTERNS OR PATTERNS OF CHANGE - THE EFFECTS OF A CHANGE IN TECHNOLOGY ON SOCIAL NETWORK STRUCTURE AND POWER</t>
  </si>
  <si>
    <t>RICE_R(1990)12:27</t>
  </si>
  <si>
    <t>RICE, RE</t>
  </si>
  <si>
    <t xml:space="preserve"> INDIVIDUAL AND NETWORK INFLUENCES ON THE ADOPTION AND PERCEIVED OUTCOMES OF ELECTRONIC MESSAGING</t>
  </si>
  <si>
    <t>WHITE_H(1973)43:43</t>
  </si>
  <si>
    <t xml:space="preserve"> EVERYDAY LIFE IN STOCHASTIC NETWORKS</t>
  </si>
  <si>
    <t>SOCIOL INQ</t>
  </si>
  <si>
    <t xml:space="preserve">SUM </t>
  </si>
  <si>
    <t xml:space="preserve"> Social perception and phenomenal causality</t>
  </si>
  <si>
    <t>Psychological Review</t>
  </si>
  <si>
    <t xml:space="preserve"> A mathematical model for group structure</t>
  </si>
  <si>
    <t>Human Organizations</t>
  </si>
  <si>
    <t>Bavelas, A</t>
  </si>
  <si>
    <t>The development of social network analysis. A Study in the Sociology of Science</t>
  </si>
  <si>
    <t>Social capital in the creation of human capital</t>
  </si>
  <si>
    <t>American Journal of Sociology</t>
  </si>
  <si>
    <t>Putnam RD.</t>
  </si>
  <si>
    <t>Making democracy work: Civic institutions in modern Italy.</t>
  </si>
  <si>
    <t>Putnam, RD</t>
  </si>
  <si>
    <t>Bowling alone: America’s declining social capital</t>
  </si>
  <si>
    <t xml:space="preserve"> BOURDIEU P, 1977, REPROD SOC ED CULTUR</t>
  </si>
  <si>
    <t>BOURDIEU P, 1977, OUTLINE THEORY PRACT</t>
  </si>
  <si>
    <t>On the evolution of random graphs</t>
  </si>
  <si>
    <t>Publ. Math. Inst. Hung. Acad. Sci.</t>
  </si>
  <si>
    <t>The strength of weak ties: A network theory
revisited</t>
  </si>
  <si>
    <t>Sociol. Theory</t>
  </si>
  <si>
    <t xml:space="preserve">Granovetter, M </t>
  </si>
  <si>
    <t>Lin, N</t>
  </si>
  <si>
    <t xml:space="preserve"> Social capital. A theory of social structure and action.</t>
  </si>
  <si>
    <t>Bourdieu P.</t>
  </si>
  <si>
    <t>The forms of capital</t>
  </si>
  <si>
    <t>Coleman,J.</t>
  </si>
  <si>
    <t>Foundations of Social Theory</t>
  </si>
  <si>
    <t>Six degrees of separation: A play</t>
  </si>
  <si>
    <t>Guare, J</t>
  </si>
  <si>
    <t>Introduction to modern information retrieval</t>
  </si>
  <si>
    <t>Salton, G</t>
  </si>
  <si>
    <t>Ajzen, I</t>
  </si>
  <si>
    <t>The theory of planned behavior</t>
  </si>
  <si>
    <t>Organizational Behavior and
Human Decision Processes</t>
  </si>
  <si>
    <t xml:space="preserve">Social network analysis: A handbook </t>
  </si>
  <si>
    <t>Stress, appraisal, and coping</t>
  </si>
  <si>
    <t>Lazarus, R</t>
  </si>
  <si>
    <t>Social foundations of thought and action: A social cognitive theory</t>
  </si>
  <si>
    <t>Bandura, A</t>
  </si>
  <si>
    <t>The small world problem</t>
  </si>
  <si>
    <t>Psychology Today</t>
  </si>
  <si>
    <t>Models and Methods in Social Network Analysis</t>
  </si>
  <si>
    <t>Carrington, P</t>
  </si>
  <si>
    <t xml:space="preserve">Lave, J </t>
  </si>
  <si>
    <t xml:space="preserve">Situated learning: Legitimate peripheral participation. </t>
  </si>
  <si>
    <t>Size and form in efficient transportation networks. Nature,</t>
  </si>
  <si>
    <t>Nature</t>
  </si>
  <si>
    <t>Banavar, JR</t>
  </si>
  <si>
    <t>Internet: growth dynamics of the world-wide web</t>
  </si>
  <si>
    <t>Haberman, B</t>
  </si>
  <si>
    <t xml:space="preserve"> Metabolic Stability and Epigenesis in Randomly Constructed Genetic Nets</t>
  </si>
  <si>
    <t xml:space="preserve">Theoret. Biol. </t>
  </si>
  <si>
    <t>Kauffman, S</t>
  </si>
  <si>
    <t xml:space="preserve">Accessibility of information on the Web. </t>
  </si>
  <si>
    <t xml:space="preserve">Nature </t>
  </si>
  <si>
    <t>Lawrence, S</t>
  </si>
  <si>
    <t>Journal of the American Society for Information Science</t>
  </si>
  <si>
    <t>Indexing by latent semantic analysis</t>
  </si>
  <si>
    <t>Deerwester, S</t>
  </si>
  <si>
    <t>Social structures: A network approach</t>
  </si>
  <si>
    <t>******</t>
  </si>
  <si>
    <t>The pagerank citation ranking: Bringing order to the web.</t>
  </si>
  <si>
    <t xml:space="preserve">Page, L </t>
  </si>
  <si>
    <t>An input-output approach to clique
identification</t>
  </si>
  <si>
    <t>Sociometry</t>
  </si>
  <si>
    <t xml:space="preserve">Hubbell, CH </t>
  </si>
  <si>
    <t>The small world</t>
  </si>
  <si>
    <t xml:space="preserve">Kochen, M </t>
  </si>
  <si>
    <t xml:space="preserve">Phys. Rev. Lett. </t>
  </si>
  <si>
    <t>Small-world networks: Evidence for a crossover picture</t>
  </si>
  <si>
    <t xml:space="preserve">Barthélémy, M </t>
  </si>
  <si>
    <t>Maximizing the spread of influence
through a social network</t>
  </si>
  <si>
    <t xml:space="preserve">Proc. of the 9th ACM SIGKDD International Conference on
Knowledge Discovery and Data Mining </t>
  </si>
  <si>
    <t xml:space="preserve">Kempe, D </t>
  </si>
  <si>
    <t>Strong regularities in world wide web surfing .</t>
  </si>
  <si>
    <t xml:space="preserve">Science </t>
  </si>
  <si>
    <t>Huberman, B</t>
  </si>
  <si>
    <t>Chemical Oscillations, Waves, and Turbulence</t>
  </si>
  <si>
    <t xml:space="preserve">Kuramoto, Y </t>
  </si>
  <si>
    <t>Bowling Alone: America's Declining Social Capital. An Interview with Robert Putnam</t>
  </si>
  <si>
    <t>Journal of Democracy</t>
  </si>
  <si>
    <t>Maximizing the spread of influence through a social network</t>
  </si>
  <si>
    <t>KDD '03 Proceedings of the ninth ACM SIGKDD international conference on Knowledge discovery and data mining</t>
  </si>
  <si>
    <t>Steinfield C</t>
  </si>
  <si>
    <t>The benefits of Facebook “friends:” Social capital and college students’ use of online social network sites.</t>
  </si>
  <si>
    <t xml:space="preserve"> Journal of Computer?Mediated Communication. </t>
  </si>
  <si>
    <t>The benefits of Facebook “friends:” Social capital and college students’ use of online social network sites</t>
  </si>
  <si>
    <t xml:space="preserve">Journal of Computer‐Mediated Communication </t>
  </si>
  <si>
    <t xml:space="preserve">Ellison, NB </t>
  </si>
  <si>
    <t>Trust and privacy concern within social networking sites: A comparison of Facebook and MySpace.</t>
  </si>
  <si>
    <t>AMCIS 2007 proceedings</t>
  </si>
  <si>
    <t>Dwyer,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</si>
</sst>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5"/>
  <sheetViews>
    <sheetView tabSelected="1" topLeftCell="A52" workbookViewId="0">
      <selection activeCell="L380" sqref="L380"/>
    </sheetView>
  </sheetViews>
  <sheetFormatPr defaultRowHeight="15" x14ac:dyDescent="0.25"/>
  <cols>
    <col min="1" max="1" width="4.85546875" customWidth="1"/>
    <col min="2" max="2" width="27.28515625" customWidth="1"/>
    <col min="3" max="3" width="9.140625" style="4"/>
    <col min="5" max="5" width="10.7109375" customWidth="1"/>
    <col min="7" max="7" width="13" customWidth="1"/>
    <col min="10" max="10" width="15.5703125" style="4" customWidth="1"/>
    <col min="11" max="11" width="23.42578125" customWidth="1"/>
    <col min="12" max="12" width="25" customWidth="1"/>
    <col min="16" max="17" width="9.140625" style="3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P1" s="3" t="s">
        <v>13</v>
      </c>
      <c r="Q1" s="3" t="s">
        <v>14</v>
      </c>
    </row>
    <row r="2" spans="1:17" x14ac:dyDescent="0.25">
      <c r="A2">
        <v>1</v>
      </c>
      <c r="B2" t="s">
        <v>15</v>
      </c>
      <c r="C2" s="4">
        <v>1</v>
      </c>
      <c r="D2">
        <v>2</v>
      </c>
      <c r="F2">
        <v>4</v>
      </c>
      <c r="G2" s="5">
        <v>5</v>
      </c>
      <c r="H2" s="5">
        <v>6</v>
      </c>
      <c r="I2">
        <f>COUNTA(C2:H2)</f>
        <v>5</v>
      </c>
      <c r="J2" s="4" t="s">
        <v>16</v>
      </c>
      <c r="K2" t="s">
        <v>17</v>
      </c>
      <c r="L2" t="s">
        <v>18</v>
      </c>
      <c r="M2">
        <v>1973</v>
      </c>
      <c r="P2" s="3">
        <v>667271</v>
      </c>
      <c r="Q2" s="3">
        <v>1</v>
      </c>
    </row>
    <row r="3" spans="1:17" x14ac:dyDescent="0.25">
      <c r="A3">
        <v>2</v>
      </c>
      <c r="B3" t="s">
        <v>19</v>
      </c>
      <c r="C3" s="4">
        <v>1</v>
      </c>
      <c r="D3">
        <v>2</v>
      </c>
      <c r="F3">
        <v>4</v>
      </c>
      <c r="G3" s="5">
        <v>5</v>
      </c>
      <c r="H3" s="5">
        <v>6</v>
      </c>
      <c r="I3">
        <f>COUNTA(C3:H3)</f>
        <v>5</v>
      </c>
      <c r="J3" s="4" t="s">
        <v>20</v>
      </c>
      <c r="K3" t="s">
        <v>21</v>
      </c>
      <c r="L3" t="s">
        <v>22</v>
      </c>
      <c r="M3">
        <v>2003</v>
      </c>
      <c r="P3" s="3">
        <v>296177</v>
      </c>
      <c r="Q3" s="3">
        <v>1</v>
      </c>
    </row>
    <row r="4" spans="1:17" x14ac:dyDescent="0.25">
      <c r="A4">
        <v>3</v>
      </c>
      <c r="B4" t="s">
        <v>23</v>
      </c>
      <c r="C4" s="4">
        <v>1</v>
      </c>
      <c r="D4">
        <v>2</v>
      </c>
      <c r="F4">
        <v>4</v>
      </c>
      <c r="G4" s="5">
        <v>5</v>
      </c>
      <c r="H4" s="5">
        <v>6</v>
      </c>
      <c r="I4">
        <f>COUNTA(C4:H4)</f>
        <v>5</v>
      </c>
      <c r="J4" s="4" t="s">
        <v>24</v>
      </c>
      <c r="K4" t="s">
        <v>25</v>
      </c>
      <c r="L4" t="s">
        <v>26</v>
      </c>
      <c r="M4">
        <v>2002</v>
      </c>
      <c r="P4" s="3">
        <v>657807</v>
      </c>
      <c r="Q4" s="3">
        <v>1</v>
      </c>
    </row>
    <row r="5" spans="1:17" x14ac:dyDescent="0.25">
      <c r="A5">
        <v>4</v>
      </c>
      <c r="B5" t="s">
        <v>27</v>
      </c>
      <c r="C5" s="4">
        <v>1</v>
      </c>
      <c r="D5">
        <v>2</v>
      </c>
      <c r="F5">
        <v>4</v>
      </c>
      <c r="G5" s="5">
        <v>5</v>
      </c>
      <c r="H5" s="5">
        <v>6</v>
      </c>
      <c r="I5">
        <f>COUNTA(C5:H5)</f>
        <v>5</v>
      </c>
      <c r="J5" s="4" t="s">
        <v>28</v>
      </c>
      <c r="K5" t="s">
        <v>29</v>
      </c>
      <c r="L5" t="s">
        <v>30</v>
      </c>
      <c r="M5">
        <v>2006</v>
      </c>
      <c r="P5" s="3">
        <v>670135</v>
      </c>
      <c r="Q5" s="3">
        <v>1</v>
      </c>
    </row>
    <row r="6" spans="1:17" x14ac:dyDescent="0.25">
      <c r="A6">
        <v>5</v>
      </c>
      <c r="B6" t="s">
        <v>31</v>
      </c>
      <c r="C6" s="4">
        <v>1</v>
      </c>
      <c r="D6">
        <v>2</v>
      </c>
      <c r="F6">
        <v>4</v>
      </c>
      <c r="G6" s="5">
        <v>5</v>
      </c>
      <c r="H6" s="5">
        <v>6</v>
      </c>
      <c r="I6">
        <f>COUNTA(C6:H6)</f>
        <v>5</v>
      </c>
      <c r="J6" s="4" t="s">
        <v>32</v>
      </c>
      <c r="K6" t="s">
        <v>33</v>
      </c>
      <c r="L6" t="s">
        <v>18</v>
      </c>
      <c r="M6">
        <v>1976</v>
      </c>
      <c r="P6" s="3">
        <v>666902</v>
      </c>
      <c r="Q6" s="3">
        <v>1</v>
      </c>
    </row>
    <row r="7" spans="1:17" x14ac:dyDescent="0.25">
      <c r="A7">
        <v>6</v>
      </c>
      <c r="B7" t="s">
        <v>34</v>
      </c>
      <c r="C7" s="4">
        <v>1</v>
      </c>
      <c r="D7">
        <v>2</v>
      </c>
      <c r="F7">
        <v>4</v>
      </c>
      <c r="G7" s="5">
        <v>5</v>
      </c>
      <c r="H7" s="5">
        <v>6</v>
      </c>
      <c r="I7">
        <f>COUNTA(C7:H7)</f>
        <v>5</v>
      </c>
      <c r="J7" s="4" t="s">
        <v>20</v>
      </c>
      <c r="K7" t="s">
        <v>35</v>
      </c>
      <c r="L7" t="s">
        <v>36</v>
      </c>
      <c r="M7">
        <v>2001</v>
      </c>
      <c r="P7" s="3">
        <v>6317946</v>
      </c>
      <c r="Q7" s="3">
        <v>1</v>
      </c>
    </row>
    <row r="8" spans="1:17" x14ac:dyDescent="0.25">
      <c r="A8">
        <v>7</v>
      </c>
      <c r="B8" t="s">
        <v>37</v>
      </c>
      <c r="C8" s="4">
        <v>1</v>
      </c>
      <c r="D8">
        <v>2</v>
      </c>
      <c r="F8">
        <v>4</v>
      </c>
      <c r="G8" s="5">
        <v>5</v>
      </c>
      <c r="H8" s="5">
        <v>6</v>
      </c>
      <c r="I8">
        <f>COUNTA(C8:H8)</f>
        <v>5</v>
      </c>
      <c r="J8" s="4" t="s">
        <v>20</v>
      </c>
      <c r="K8" t="s">
        <v>38</v>
      </c>
      <c r="L8" t="s">
        <v>36</v>
      </c>
      <c r="M8">
        <v>2004</v>
      </c>
      <c r="P8" s="3">
        <v>6318431</v>
      </c>
      <c r="Q8" s="3">
        <v>1</v>
      </c>
    </row>
    <row r="9" spans="1:17" x14ac:dyDescent="0.25">
      <c r="A9">
        <v>8</v>
      </c>
      <c r="B9" t="s">
        <v>39</v>
      </c>
      <c r="C9" s="4">
        <v>1</v>
      </c>
      <c r="D9">
        <v>2</v>
      </c>
      <c r="F9">
        <v>4</v>
      </c>
      <c r="G9" s="5">
        <v>5</v>
      </c>
      <c r="H9" s="5">
        <v>6</v>
      </c>
      <c r="I9">
        <f>COUNTA(C9:H9)</f>
        <v>5</v>
      </c>
      <c r="J9" s="4" t="s">
        <v>20</v>
      </c>
      <c r="K9" t="s">
        <v>40</v>
      </c>
      <c r="L9" t="s">
        <v>36</v>
      </c>
      <c r="M9">
        <v>2003</v>
      </c>
      <c r="P9" s="3">
        <v>6318226</v>
      </c>
      <c r="Q9" s="3">
        <v>1</v>
      </c>
    </row>
    <row r="10" spans="1:17" x14ac:dyDescent="0.25">
      <c r="A10">
        <v>9</v>
      </c>
      <c r="B10" t="s">
        <v>41</v>
      </c>
      <c r="C10" s="4">
        <v>1</v>
      </c>
      <c r="D10">
        <v>2</v>
      </c>
      <c r="F10">
        <v>4</v>
      </c>
      <c r="G10" s="5">
        <v>5</v>
      </c>
      <c r="H10" s="5">
        <v>6</v>
      </c>
      <c r="I10">
        <f>COUNTA(C10:H10)</f>
        <v>5</v>
      </c>
      <c r="J10" s="4" t="s">
        <v>42</v>
      </c>
      <c r="K10" t="s">
        <v>43</v>
      </c>
      <c r="L10" t="s">
        <v>44</v>
      </c>
      <c r="M10">
        <v>2001</v>
      </c>
      <c r="P10" s="3">
        <v>658602</v>
      </c>
      <c r="Q10" s="3">
        <v>1</v>
      </c>
    </row>
    <row r="11" spans="1:17" x14ac:dyDescent="0.25">
      <c r="A11">
        <v>10</v>
      </c>
      <c r="B11" t="s">
        <v>45</v>
      </c>
      <c r="C11" s="4">
        <v>1</v>
      </c>
      <c r="D11">
        <v>2</v>
      </c>
      <c r="F11">
        <v>4</v>
      </c>
      <c r="G11" s="5">
        <v>5</v>
      </c>
      <c r="H11" s="5">
        <v>6</v>
      </c>
      <c r="I11">
        <f>COUNTA(C11:H11)</f>
        <v>5</v>
      </c>
      <c r="J11" s="4" t="s">
        <v>20</v>
      </c>
      <c r="K11" t="s">
        <v>46</v>
      </c>
      <c r="L11" t="s">
        <v>47</v>
      </c>
      <c r="M11">
        <v>2004</v>
      </c>
      <c r="P11" s="3">
        <v>255675</v>
      </c>
      <c r="Q11" s="3">
        <v>1</v>
      </c>
    </row>
    <row r="12" spans="1:17" x14ac:dyDescent="0.25">
      <c r="A12">
        <v>11</v>
      </c>
      <c r="B12" t="s">
        <v>48</v>
      </c>
      <c r="C12" s="4">
        <v>1</v>
      </c>
      <c r="D12">
        <v>2</v>
      </c>
      <c r="F12">
        <v>4</v>
      </c>
      <c r="G12" s="5">
        <v>5</v>
      </c>
      <c r="H12" s="5">
        <v>6</v>
      </c>
      <c r="I12">
        <f>COUNTA(C12:H12)</f>
        <v>5</v>
      </c>
      <c r="J12" s="4" t="s">
        <v>20</v>
      </c>
      <c r="K12" t="s">
        <v>49</v>
      </c>
      <c r="L12" t="s">
        <v>36</v>
      </c>
      <c r="M12">
        <v>2002</v>
      </c>
      <c r="P12" s="3">
        <v>6318130</v>
      </c>
      <c r="Q12" s="3">
        <v>1</v>
      </c>
    </row>
    <row r="13" spans="1:17" x14ac:dyDescent="0.25">
      <c r="A13">
        <v>12</v>
      </c>
      <c r="B13" t="s">
        <v>50</v>
      </c>
      <c r="C13" s="4">
        <v>1</v>
      </c>
      <c r="D13">
        <v>2</v>
      </c>
      <c r="F13">
        <v>4</v>
      </c>
      <c r="G13" s="5">
        <v>5</v>
      </c>
      <c r="H13" s="5">
        <v>6</v>
      </c>
      <c r="I13">
        <f>COUNTA(C13:H13)</f>
        <v>5</v>
      </c>
      <c r="J13" s="4" t="s">
        <v>20</v>
      </c>
      <c r="K13" t="s">
        <v>51</v>
      </c>
      <c r="L13" t="s">
        <v>36</v>
      </c>
      <c r="M13">
        <v>2006</v>
      </c>
      <c r="P13" s="3">
        <v>6318675</v>
      </c>
      <c r="Q13" s="3">
        <v>1</v>
      </c>
    </row>
    <row r="14" spans="1:17" x14ac:dyDescent="0.25">
      <c r="A14">
        <v>13</v>
      </c>
      <c r="B14" t="s">
        <v>52</v>
      </c>
      <c r="C14" s="4">
        <v>1</v>
      </c>
      <c r="D14">
        <v>2</v>
      </c>
      <c r="F14">
        <v>4</v>
      </c>
      <c r="G14" s="5">
        <v>5</v>
      </c>
      <c r="H14" s="5">
        <v>6</v>
      </c>
      <c r="I14">
        <f>COUNTA(C14:H14)</f>
        <v>5</v>
      </c>
      <c r="J14" s="4" t="s">
        <v>53</v>
      </c>
      <c r="K14" t="s">
        <v>54</v>
      </c>
      <c r="L14" t="s">
        <v>55</v>
      </c>
      <c r="M14">
        <v>1956</v>
      </c>
      <c r="P14" s="3">
        <v>6308935</v>
      </c>
      <c r="Q14" s="3">
        <v>1</v>
      </c>
    </row>
    <row r="15" spans="1:17" x14ac:dyDescent="0.25">
      <c r="A15">
        <v>14</v>
      </c>
      <c r="B15" t="s">
        <v>56</v>
      </c>
      <c r="C15" s="4">
        <v>1</v>
      </c>
      <c r="D15">
        <v>2</v>
      </c>
      <c r="F15">
        <v>4</v>
      </c>
      <c r="G15" s="5">
        <v>5</v>
      </c>
      <c r="H15" s="5">
        <v>6</v>
      </c>
      <c r="I15">
        <f>COUNTA(C15:H15)</f>
        <v>5</v>
      </c>
      <c r="J15" s="4" t="s">
        <v>57</v>
      </c>
      <c r="K15" t="s">
        <v>58</v>
      </c>
      <c r="L15" t="s">
        <v>36</v>
      </c>
      <c r="M15">
        <v>2004</v>
      </c>
      <c r="P15" s="3">
        <v>6309910</v>
      </c>
      <c r="Q15" s="3">
        <v>1</v>
      </c>
    </row>
    <row r="16" spans="1:17" x14ac:dyDescent="0.25">
      <c r="A16">
        <v>15</v>
      </c>
      <c r="B16" t="s">
        <v>59</v>
      </c>
      <c r="C16" s="4">
        <v>1</v>
      </c>
      <c r="D16">
        <v>2</v>
      </c>
      <c r="F16">
        <v>4</v>
      </c>
      <c r="G16">
        <v>5</v>
      </c>
      <c r="I16">
        <f>COUNTA(C16:H16)</f>
        <v>4</v>
      </c>
      <c r="J16" s="4" t="s">
        <v>20</v>
      </c>
      <c r="K16" t="s">
        <v>60</v>
      </c>
      <c r="L16" t="s">
        <v>61</v>
      </c>
      <c r="M16">
        <v>2000</v>
      </c>
      <c r="P16" s="3">
        <v>396353</v>
      </c>
      <c r="Q16" s="3">
        <v>1</v>
      </c>
    </row>
    <row r="17" spans="1:17" x14ac:dyDescent="0.25">
      <c r="A17">
        <v>16</v>
      </c>
      <c r="B17" t="s">
        <v>62</v>
      </c>
      <c r="C17" s="4">
        <v>1</v>
      </c>
      <c r="D17">
        <v>2</v>
      </c>
      <c r="F17">
        <v>4</v>
      </c>
      <c r="G17">
        <v>5</v>
      </c>
      <c r="I17">
        <f>COUNTA(C17:H17)</f>
        <v>4</v>
      </c>
      <c r="J17" s="4" t="s">
        <v>20</v>
      </c>
      <c r="K17" t="s">
        <v>63</v>
      </c>
      <c r="L17" t="s">
        <v>36</v>
      </c>
      <c r="M17">
        <v>1999</v>
      </c>
      <c r="P17" s="3">
        <v>659267</v>
      </c>
      <c r="Q17" s="3">
        <v>1</v>
      </c>
    </row>
    <row r="18" spans="1:17" x14ac:dyDescent="0.25">
      <c r="A18">
        <v>17</v>
      </c>
      <c r="B18" t="s">
        <v>64</v>
      </c>
      <c r="C18" s="4">
        <v>1</v>
      </c>
      <c r="D18">
        <v>2</v>
      </c>
      <c r="F18">
        <v>4</v>
      </c>
      <c r="G18">
        <v>5</v>
      </c>
      <c r="I18">
        <f>COUNTA(C18:H18)</f>
        <v>4</v>
      </c>
      <c r="J18" s="4" t="s">
        <v>65</v>
      </c>
      <c r="K18" t="s">
        <v>66</v>
      </c>
      <c r="L18" t="s">
        <v>67</v>
      </c>
      <c r="M18">
        <v>1996</v>
      </c>
      <c r="P18" s="3">
        <v>528337</v>
      </c>
      <c r="Q18" s="3">
        <v>1</v>
      </c>
    </row>
    <row r="19" spans="1:17" x14ac:dyDescent="0.25">
      <c r="A19">
        <v>18</v>
      </c>
      <c r="B19" t="s">
        <v>68</v>
      </c>
      <c r="C19" s="4">
        <v>1</v>
      </c>
      <c r="D19">
        <v>2</v>
      </c>
      <c r="F19">
        <v>4</v>
      </c>
      <c r="G19">
        <v>5</v>
      </c>
      <c r="I19">
        <f>COUNTA(C19:H19)</f>
        <v>4</v>
      </c>
      <c r="J19" s="4" t="s">
        <v>69</v>
      </c>
      <c r="K19" t="s">
        <v>70</v>
      </c>
      <c r="L19" t="s">
        <v>71</v>
      </c>
      <c r="M19">
        <v>1978</v>
      </c>
      <c r="P19" s="3">
        <v>665521</v>
      </c>
      <c r="Q19" s="3">
        <v>1</v>
      </c>
    </row>
    <row r="20" spans="1:17" x14ac:dyDescent="0.25">
      <c r="A20">
        <v>19</v>
      </c>
      <c r="B20" t="s">
        <v>72</v>
      </c>
      <c r="C20" s="4">
        <v>1</v>
      </c>
      <c r="D20">
        <v>2</v>
      </c>
      <c r="F20">
        <v>4</v>
      </c>
      <c r="G20">
        <v>5</v>
      </c>
      <c r="I20">
        <f>COUNTA(C20:H20)</f>
        <v>4</v>
      </c>
      <c r="J20" s="4" t="s">
        <v>73</v>
      </c>
      <c r="K20" t="s">
        <v>74</v>
      </c>
      <c r="L20" t="s">
        <v>67</v>
      </c>
      <c r="M20">
        <v>1989</v>
      </c>
      <c r="P20" s="3">
        <v>644904</v>
      </c>
      <c r="Q20" s="3">
        <v>1</v>
      </c>
    </row>
    <row r="21" spans="1:17" x14ac:dyDescent="0.25">
      <c r="A21">
        <v>20</v>
      </c>
      <c r="B21" t="s">
        <v>75</v>
      </c>
      <c r="C21" s="4">
        <v>1</v>
      </c>
      <c r="D21">
        <v>2</v>
      </c>
      <c r="F21">
        <v>4</v>
      </c>
      <c r="G21">
        <v>5</v>
      </c>
      <c r="I21">
        <f>COUNTA(C21:H21)</f>
        <v>4</v>
      </c>
      <c r="J21" s="4" t="s">
        <v>76</v>
      </c>
      <c r="K21" t="s">
        <v>77</v>
      </c>
      <c r="L21" t="s">
        <v>78</v>
      </c>
      <c r="M21">
        <v>1975</v>
      </c>
      <c r="P21" s="3">
        <v>628847</v>
      </c>
      <c r="Q21" s="3">
        <v>1</v>
      </c>
    </row>
    <row r="22" spans="1:17" x14ac:dyDescent="0.25">
      <c r="A22">
        <v>21</v>
      </c>
      <c r="B22" t="s">
        <v>79</v>
      </c>
      <c r="C22" s="4">
        <v>1</v>
      </c>
      <c r="D22">
        <v>2</v>
      </c>
      <c r="F22">
        <v>4</v>
      </c>
      <c r="G22">
        <v>5</v>
      </c>
      <c r="I22">
        <f>COUNTA(C22:H22)</f>
        <v>4</v>
      </c>
      <c r="J22" s="4" t="s">
        <v>80</v>
      </c>
      <c r="K22" t="s">
        <v>81</v>
      </c>
      <c r="L22" t="s">
        <v>67</v>
      </c>
      <c r="M22">
        <v>1991</v>
      </c>
      <c r="P22" s="3">
        <v>642998</v>
      </c>
      <c r="Q22" s="3">
        <v>1</v>
      </c>
    </row>
    <row r="23" spans="1:17" x14ac:dyDescent="0.25">
      <c r="A23">
        <v>22</v>
      </c>
      <c r="B23" t="s">
        <v>82</v>
      </c>
      <c r="C23" s="4">
        <v>1</v>
      </c>
      <c r="D23">
        <v>2</v>
      </c>
      <c r="F23">
        <v>4</v>
      </c>
      <c r="G23">
        <v>5</v>
      </c>
      <c r="I23">
        <f>COUNTA(C23:H23)</f>
        <v>4</v>
      </c>
      <c r="J23" s="4" t="s">
        <v>69</v>
      </c>
      <c r="K23" t="s">
        <v>83</v>
      </c>
      <c r="L23" t="s">
        <v>84</v>
      </c>
      <c r="M23">
        <v>1980</v>
      </c>
      <c r="P23" s="3">
        <v>664657</v>
      </c>
      <c r="Q23" s="3">
        <v>1</v>
      </c>
    </row>
    <row r="24" spans="1:17" x14ac:dyDescent="0.25">
      <c r="A24">
        <v>23</v>
      </c>
      <c r="B24" t="s">
        <v>85</v>
      </c>
      <c r="C24" s="4">
        <v>1</v>
      </c>
      <c r="D24">
        <v>2</v>
      </c>
      <c r="F24">
        <v>4</v>
      </c>
      <c r="G24">
        <v>5</v>
      </c>
      <c r="I24">
        <f>COUNTA(C24:H24)</f>
        <v>4</v>
      </c>
      <c r="J24" s="4" t="s">
        <v>86</v>
      </c>
      <c r="K24" t="s">
        <v>87</v>
      </c>
      <c r="L24" t="s">
        <v>18</v>
      </c>
      <c r="M24">
        <v>1970</v>
      </c>
      <c r="P24" s="3">
        <v>667513</v>
      </c>
      <c r="Q24" s="3">
        <v>1</v>
      </c>
    </row>
    <row r="25" spans="1:17" x14ac:dyDescent="0.25">
      <c r="A25">
        <v>24</v>
      </c>
      <c r="B25" t="s">
        <v>88</v>
      </c>
      <c r="C25" s="4">
        <v>1</v>
      </c>
      <c r="D25">
        <v>2</v>
      </c>
      <c r="F25">
        <v>4</v>
      </c>
      <c r="G25">
        <v>5</v>
      </c>
      <c r="I25">
        <f>COUNTA(C25:H25)</f>
        <v>4</v>
      </c>
      <c r="J25" s="4" t="s">
        <v>89</v>
      </c>
      <c r="K25" t="s">
        <v>90</v>
      </c>
      <c r="L25" t="s">
        <v>71</v>
      </c>
      <c r="M25">
        <v>1976</v>
      </c>
      <c r="P25" s="3">
        <v>701383</v>
      </c>
      <c r="Q25" s="3">
        <v>1</v>
      </c>
    </row>
    <row r="26" spans="1:17" x14ac:dyDescent="0.25">
      <c r="A26">
        <v>25</v>
      </c>
      <c r="B26" t="s">
        <v>91</v>
      </c>
      <c r="C26" s="4">
        <v>1</v>
      </c>
      <c r="D26">
        <v>2</v>
      </c>
      <c r="F26">
        <v>4</v>
      </c>
      <c r="G26">
        <v>5</v>
      </c>
      <c r="I26">
        <f>COUNTA(C26:H26)</f>
        <v>4</v>
      </c>
      <c r="J26" s="4" t="s">
        <v>92</v>
      </c>
      <c r="K26" t="s">
        <v>93</v>
      </c>
      <c r="L26" t="s">
        <v>36</v>
      </c>
      <c r="M26">
        <v>2000</v>
      </c>
      <c r="P26" s="3">
        <v>658907</v>
      </c>
      <c r="Q26" s="3">
        <v>1</v>
      </c>
    </row>
    <row r="27" spans="1:17" x14ac:dyDescent="0.25">
      <c r="A27">
        <v>26</v>
      </c>
      <c r="B27" t="s">
        <v>94</v>
      </c>
      <c r="C27" s="4">
        <v>1</v>
      </c>
      <c r="D27">
        <v>2</v>
      </c>
      <c r="F27">
        <v>4</v>
      </c>
      <c r="G27">
        <v>5</v>
      </c>
      <c r="I27">
        <f>COUNTA(C27:H27)</f>
        <v>4</v>
      </c>
      <c r="J27" s="4" t="s">
        <v>95</v>
      </c>
      <c r="K27" t="s">
        <v>96</v>
      </c>
      <c r="L27" t="s">
        <v>67</v>
      </c>
      <c r="M27">
        <v>1982</v>
      </c>
      <c r="P27" s="3">
        <v>650918</v>
      </c>
      <c r="Q27" s="3">
        <v>1</v>
      </c>
    </row>
    <row r="28" spans="1:17" x14ac:dyDescent="0.25">
      <c r="A28">
        <v>27</v>
      </c>
      <c r="B28" t="s">
        <v>97</v>
      </c>
      <c r="C28" s="4">
        <v>1</v>
      </c>
      <c r="D28">
        <v>2</v>
      </c>
      <c r="F28">
        <v>4</v>
      </c>
      <c r="G28">
        <v>5</v>
      </c>
      <c r="I28">
        <f>COUNTA(C28:H28)</f>
        <v>4</v>
      </c>
      <c r="J28" s="4" t="s">
        <v>98</v>
      </c>
      <c r="K28" t="s">
        <v>99</v>
      </c>
      <c r="L28" t="s">
        <v>100</v>
      </c>
      <c r="M28">
        <v>1982</v>
      </c>
      <c r="P28" s="3">
        <v>679491</v>
      </c>
      <c r="Q28" s="3">
        <v>1</v>
      </c>
    </row>
    <row r="29" spans="1:17" x14ac:dyDescent="0.25">
      <c r="A29">
        <v>28</v>
      </c>
      <c r="B29" t="s">
        <v>101</v>
      </c>
      <c r="C29" s="4">
        <v>1</v>
      </c>
      <c r="D29">
        <v>2</v>
      </c>
      <c r="F29">
        <v>4</v>
      </c>
      <c r="G29">
        <v>5</v>
      </c>
      <c r="I29">
        <f>COUNTA(C29:H29)</f>
        <v>4</v>
      </c>
      <c r="J29" s="4" t="s">
        <v>69</v>
      </c>
      <c r="K29" t="s">
        <v>102</v>
      </c>
      <c r="L29" t="s">
        <v>103</v>
      </c>
      <c r="M29">
        <v>1977</v>
      </c>
      <c r="P29" s="3">
        <v>666230</v>
      </c>
      <c r="Q29" s="3">
        <v>1</v>
      </c>
    </row>
    <row r="30" spans="1:17" x14ac:dyDescent="0.25">
      <c r="A30">
        <v>29</v>
      </c>
      <c r="B30" t="s">
        <v>104</v>
      </c>
      <c r="C30" s="4">
        <v>1</v>
      </c>
      <c r="D30">
        <v>2</v>
      </c>
      <c r="F30">
        <v>4</v>
      </c>
      <c r="G30">
        <v>5</v>
      </c>
      <c r="I30">
        <f>COUNTA(C30:H30)</f>
        <v>4</v>
      </c>
      <c r="J30" s="4" t="s">
        <v>69</v>
      </c>
      <c r="K30" t="s">
        <v>105</v>
      </c>
      <c r="L30" t="s">
        <v>103</v>
      </c>
      <c r="M30">
        <v>1977</v>
      </c>
      <c r="P30" s="3">
        <v>665955</v>
      </c>
      <c r="Q30" s="3">
        <v>1</v>
      </c>
    </row>
    <row r="31" spans="1:17" x14ac:dyDescent="0.25">
      <c r="A31">
        <v>30</v>
      </c>
      <c r="B31" t="s">
        <v>106</v>
      </c>
      <c r="C31" s="4">
        <v>1</v>
      </c>
      <c r="D31">
        <v>2</v>
      </c>
      <c r="F31">
        <v>4</v>
      </c>
      <c r="G31">
        <v>5</v>
      </c>
      <c r="I31">
        <f>COUNTA(C31:H31)</f>
        <v>4</v>
      </c>
      <c r="J31" s="4" t="s">
        <v>107</v>
      </c>
      <c r="K31" t="s">
        <v>108</v>
      </c>
      <c r="L31" t="s">
        <v>67</v>
      </c>
      <c r="M31">
        <v>1984</v>
      </c>
      <c r="P31" s="3">
        <v>648784</v>
      </c>
      <c r="Q31" s="3">
        <v>1</v>
      </c>
    </row>
    <row r="32" spans="1:17" x14ac:dyDescent="0.25">
      <c r="A32">
        <v>31</v>
      </c>
      <c r="B32" t="s">
        <v>109</v>
      </c>
      <c r="C32" s="4">
        <v>1</v>
      </c>
      <c r="D32">
        <v>2</v>
      </c>
      <c r="F32">
        <v>4</v>
      </c>
      <c r="G32">
        <v>5</v>
      </c>
      <c r="I32">
        <f>COUNTA(C32:H32)</f>
        <v>4</v>
      </c>
      <c r="J32" s="4" t="s">
        <v>69</v>
      </c>
      <c r="K32" t="s">
        <v>110</v>
      </c>
      <c r="L32" t="s">
        <v>111</v>
      </c>
      <c r="M32">
        <v>1980</v>
      </c>
      <c r="P32" s="3">
        <v>664551</v>
      </c>
      <c r="Q32" s="3">
        <v>1</v>
      </c>
    </row>
    <row r="33" spans="1:17" x14ac:dyDescent="0.25">
      <c r="A33">
        <v>32</v>
      </c>
      <c r="B33" t="s">
        <v>112</v>
      </c>
      <c r="C33" s="4">
        <v>1</v>
      </c>
      <c r="D33">
        <v>2</v>
      </c>
      <c r="F33">
        <v>4</v>
      </c>
      <c r="G33">
        <v>5</v>
      </c>
      <c r="I33">
        <f>COUNTA(C33:H33)</f>
        <v>4</v>
      </c>
      <c r="J33" s="4" t="s">
        <v>69</v>
      </c>
      <c r="K33" t="s">
        <v>113</v>
      </c>
      <c r="L33" t="s">
        <v>114</v>
      </c>
      <c r="M33">
        <v>1979</v>
      </c>
      <c r="P33" s="3">
        <v>665085</v>
      </c>
      <c r="Q33" s="3">
        <v>1</v>
      </c>
    </row>
    <row r="34" spans="1:17" x14ac:dyDescent="0.25">
      <c r="A34">
        <v>33</v>
      </c>
      <c r="B34" t="s">
        <v>115</v>
      </c>
      <c r="C34" s="4">
        <v>1</v>
      </c>
      <c r="D34">
        <v>2</v>
      </c>
      <c r="E34">
        <v>3</v>
      </c>
      <c r="G34">
        <v>5</v>
      </c>
      <c r="I34">
        <f>COUNTA(C34:H34)</f>
        <v>4</v>
      </c>
      <c r="J34" s="4" t="s">
        <v>116</v>
      </c>
      <c r="K34" t="s">
        <v>117</v>
      </c>
      <c r="L34" t="s">
        <v>118</v>
      </c>
      <c r="M34">
        <v>2011</v>
      </c>
      <c r="P34" s="3">
        <v>6128829</v>
      </c>
      <c r="Q34" s="3">
        <v>1</v>
      </c>
    </row>
    <row r="35" spans="1:17" x14ac:dyDescent="0.25">
      <c r="A35">
        <v>34</v>
      </c>
      <c r="B35" t="s">
        <v>119</v>
      </c>
      <c r="C35" s="4">
        <v>1</v>
      </c>
      <c r="D35">
        <v>2</v>
      </c>
      <c r="E35">
        <v>3</v>
      </c>
      <c r="G35">
        <v>5</v>
      </c>
      <c r="I35">
        <f>COUNTA(C35:H35)</f>
        <v>4</v>
      </c>
      <c r="J35" s="4" t="s">
        <v>120</v>
      </c>
      <c r="K35" t="s">
        <v>121</v>
      </c>
      <c r="L35" t="s">
        <v>122</v>
      </c>
      <c r="M35">
        <v>2015</v>
      </c>
      <c r="P35" s="3">
        <v>3569283</v>
      </c>
      <c r="Q35" s="3">
        <v>1</v>
      </c>
    </row>
    <row r="36" spans="1:17" x14ac:dyDescent="0.25">
      <c r="A36">
        <v>35</v>
      </c>
      <c r="B36" t="s">
        <v>123</v>
      </c>
      <c r="C36" s="4">
        <v>1</v>
      </c>
      <c r="D36">
        <v>2</v>
      </c>
      <c r="E36">
        <v>3</v>
      </c>
      <c r="G36">
        <v>5</v>
      </c>
      <c r="I36">
        <f>COUNTA(C36:H36)</f>
        <v>4</v>
      </c>
      <c r="J36" s="4" t="s">
        <v>124</v>
      </c>
      <c r="K36" t="s">
        <v>125</v>
      </c>
      <c r="L36" t="s">
        <v>126</v>
      </c>
      <c r="M36">
        <v>2016</v>
      </c>
      <c r="P36" s="3">
        <v>2633608</v>
      </c>
      <c r="Q36" s="3">
        <v>1</v>
      </c>
    </row>
    <row r="37" spans="1:17" x14ac:dyDescent="0.25">
      <c r="A37">
        <v>36</v>
      </c>
      <c r="B37" t="s">
        <v>127</v>
      </c>
      <c r="C37" s="4">
        <v>1</v>
      </c>
      <c r="D37">
        <v>2</v>
      </c>
      <c r="E37">
        <v>3</v>
      </c>
      <c r="G37">
        <v>5</v>
      </c>
      <c r="I37">
        <f>COUNTA(C37:H37)</f>
        <v>4</v>
      </c>
      <c r="J37" s="4" t="s">
        <v>128</v>
      </c>
      <c r="K37" t="s">
        <v>129</v>
      </c>
      <c r="L37" t="s">
        <v>130</v>
      </c>
      <c r="M37">
        <v>2013</v>
      </c>
      <c r="P37" s="3">
        <v>4642868</v>
      </c>
      <c r="Q37" s="3">
        <v>1</v>
      </c>
    </row>
    <row r="38" spans="1:17" x14ac:dyDescent="0.25">
      <c r="A38">
        <v>37</v>
      </c>
      <c r="B38" t="s">
        <v>131</v>
      </c>
      <c r="C38" s="4">
        <v>1</v>
      </c>
      <c r="D38">
        <v>2</v>
      </c>
      <c r="E38">
        <v>3</v>
      </c>
      <c r="G38">
        <v>5</v>
      </c>
      <c r="I38">
        <f>COUNTA(C38:H38)</f>
        <v>4</v>
      </c>
      <c r="J38" s="4" t="s">
        <v>120</v>
      </c>
      <c r="K38" t="s">
        <v>132</v>
      </c>
      <c r="L38" t="s">
        <v>133</v>
      </c>
      <c r="M38">
        <v>2012</v>
      </c>
      <c r="P38" s="3">
        <v>5625572</v>
      </c>
      <c r="Q38" s="3">
        <v>1</v>
      </c>
    </row>
    <row r="39" spans="1:17" x14ac:dyDescent="0.25">
      <c r="A39">
        <v>38</v>
      </c>
      <c r="B39" t="s">
        <v>134</v>
      </c>
      <c r="C39" s="4">
        <v>1</v>
      </c>
      <c r="D39">
        <v>2</v>
      </c>
      <c r="F39">
        <v>4</v>
      </c>
      <c r="G39">
        <v>5</v>
      </c>
      <c r="I39">
        <f>COUNTA(C39:H39)</f>
        <v>4</v>
      </c>
      <c r="J39" s="4" t="s">
        <v>135</v>
      </c>
      <c r="K39" t="s">
        <v>136</v>
      </c>
      <c r="L39" t="s">
        <v>137</v>
      </c>
      <c r="M39">
        <v>2009</v>
      </c>
      <c r="P39" s="3">
        <v>1425898</v>
      </c>
      <c r="Q39" s="3">
        <v>1</v>
      </c>
    </row>
    <row r="40" spans="1:17" x14ac:dyDescent="0.25">
      <c r="A40">
        <v>39</v>
      </c>
      <c r="B40" t="s">
        <v>138</v>
      </c>
      <c r="C40" s="4">
        <v>1</v>
      </c>
      <c r="D40">
        <v>2</v>
      </c>
      <c r="E40">
        <v>3</v>
      </c>
      <c r="G40">
        <v>5</v>
      </c>
      <c r="I40">
        <f>COUNTA(C40:H40)</f>
        <v>4</v>
      </c>
      <c r="J40" s="4" t="s">
        <v>120</v>
      </c>
      <c r="K40" t="s">
        <v>139</v>
      </c>
      <c r="L40" t="s">
        <v>140</v>
      </c>
      <c r="M40">
        <v>2015</v>
      </c>
      <c r="P40" s="3">
        <v>3856068</v>
      </c>
      <c r="Q40" s="3">
        <v>1</v>
      </c>
    </row>
    <row r="41" spans="1:17" x14ac:dyDescent="0.25">
      <c r="A41">
        <v>40</v>
      </c>
      <c r="B41" t="s">
        <v>141</v>
      </c>
      <c r="C41" s="4">
        <v>1</v>
      </c>
      <c r="D41">
        <v>2</v>
      </c>
      <c r="E41">
        <v>3</v>
      </c>
      <c r="G41">
        <v>5</v>
      </c>
      <c r="I41">
        <f>COUNTA(C41:H41)</f>
        <v>4</v>
      </c>
      <c r="J41" s="4" t="s">
        <v>120</v>
      </c>
      <c r="K41" t="s">
        <v>142</v>
      </c>
      <c r="L41" t="s">
        <v>143</v>
      </c>
      <c r="M41">
        <v>2015</v>
      </c>
      <c r="P41" s="3">
        <v>3780610</v>
      </c>
      <c r="Q41" s="3">
        <v>1</v>
      </c>
    </row>
    <row r="42" spans="1:17" x14ac:dyDescent="0.25">
      <c r="A42">
        <v>41</v>
      </c>
      <c r="B42" t="s">
        <v>144</v>
      </c>
      <c r="C42" s="4">
        <v>1</v>
      </c>
      <c r="D42">
        <v>2</v>
      </c>
      <c r="E42">
        <v>3</v>
      </c>
      <c r="G42">
        <v>5</v>
      </c>
      <c r="I42">
        <f>COUNTA(C42:H42)</f>
        <v>4</v>
      </c>
      <c r="J42" s="4" t="s">
        <v>120</v>
      </c>
      <c r="K42" t="s">
        <v>145</v>
      </c>
      <c r="L42" t="s">
        <v>133</v>
      </c>
      <c r="M42">
        <v>2014</v>
      </c>
      <c r="P42" s="3">
        <v>4781527</v>
      </c>
      <c r="Q42" s="3">
        <v>1</v>
      </c>
    </row>
    <row r="43" spans="1:17" x14ac:dyDescent="0.25">
      <c r="A43">
        <v>42</v>
      </c>
      <c r="B43" t="s">
        <v>146</v>
      </c>
      <c r="C43" s="4">
        <v>1</v>
      </c>
      <c r="D43">
        <v>2</v>
      </c>
      <c r="E43">
        <v>3</v>
      </c>
      <c r="G43">
        <v>5</v>
      </c>
      <c r="I43">
        <f>COUNTA(C43:H43)</f>
        <v>4</v>
      </c>
      <c r="J43" s="4" t="s">
        <v>147</v>
      </c>
      <c r="K43" t="s">
        <v>148</v>
      </c>
      <c r="L43" t="s">
        <v>149</v>
      </c>
      <c r="M43">
        <v>2011</v>
      </c>
      <c r="P43" s="3">
        <v>6169453</v>
      </c>
      <c r="Q43" s="3">
        <v>1</v>
      </c>
    </row>
    <row r="44" spans="1:17" x14ac:dyDescent="0.25">
      <c r="A44">
        <v>43</v>
      </c>
      <c r="B44" t="s">
        <v>150</v>
      </c>
      <c r="C44" s="4">
        <v>1</v>
      </c>
      <c r="D44">
        <v>2</v>
      </c>
      <c r="E44">
        <v>3</v>
      </c>
      <c r="G44">
        <v>5</v>
      </c>
      <c r="I44">
        <f>COUNTA(C44:H44)</f>
        <v>4</v>
      </c>
      <c r="J44" s="4" t="s">
        <v>151</v>
      </c>
      <c r="K44" t="s">
        <v>152</v>
      </c>
      <c r="L44" t="s">
        <v>149</v>
      </c>
      <c r="M44">
        <v>2011</v>
      </c>
      <c r="P44" s="3">
        <v>6169257</v>
      </c>
      <c r="Q44" s="3">
        <v>1</v>
      </c>
    </row>
    <row r="45" spans="1:17" x14ac:dyDescent="0.25">
      <c r="A45">
        <v>44</v>
      </c>
      <c r="B45" t="s">
        <v>153</v>
      </c>
      <c r="C45" s="4">
        <v>1</v>
      </c>
      <c r="D45">
        <v>2</v>
      </c>
      <c r="F45">
        <v>4</v>
      </c>
      <c r="G45">
        <v>5</v>
      </c>
      <c r="I45">
        <f>COUNTA(C45:H45)</f>
        <v>4</v>
      </c>
      <c r="J45" s="4" t="s">
        <v>154</v>
      </c>
      <c r="K45" t="s">
        <v>155</v>
      </c>
      <c r="L45" t="s">
        <v>156</v>
      </c>
      <c r="M45">
        <v>2009</v>
      </c>
      <c r="P45" s="3">
        <v>1477299</v>
      </c>
      <c r="Q45" s="3">
        <v>1</v>
      </c>
    </row>
    <row r="46" spans="1:17" x14ac:dyDescent="0.25">
      <c r="A46">
        <v>45</v>
      </c>
      <c r="B46" t="s">
        <v>157</v>
      </c>
      <c r="C46" s="4">
        <v>1</v>
      </c>
      <c r="D46">
        <v>2</v>
      </c>
      <c r="F46">
        <v>4</v>
      </c>
      <c r="G46">
        <v>5</v>
      </c>
      <c r="I46">
        <f>COUNTA(C46:H46)</f>
        <v>4</v>
      </c>
      <c r="J46" s="4" t="s">
        <v>158</v>
      </c>
      <c r="K46" t="s">
        <v>159</v>
      </c>
      <c r="L46" t="s">
        <v>133</v>
      </c>
      <c r="M46">
        <v>2008</v>
      </c>
      <c r="P46" s="3">
        <v>1754316</v>
      </c>
      <c r="Q46" s="3">
        <v>1</v>
      </c>
    </row>
    <row r="47" spans="1:17" x14ac:dyDescent="0.25">
      <c r="A47">
        <v>46</v>
      </c>
      <c r="B47" t="s">
        <v>160</v>
      </c>
      <c r="C47" s="4">
        <v>1</v>
      </c>
      <c r="D47">
        <v>2</v>
      </c>
      <c r="F47">
        <v>4</v>
      </c>
      <c r="G47">
        <v>5</v>
      </c>
      <c r="I47">
        <f>COUNTA(C47:H47)</f>
        <v>4</v>
      </c>
      <c r="J47" s="4" t="s">
        <v>161</v>
      </c>
      <c r="K47" t="s">
        <v>162</v>
      </c>
      <c r="L47" t="s">
        <v>156</v>
      </c>
      <c r="M47">
        <v>2010</v>
      </c>
      <c r="P47" s="3">
        <v>1094378</v>
      </c>
      <c r="Q47" s="3">
        <v>1</v>
      </c>
    </row>
    <row r="48" spans="1:17" x14ac:dyDescent="0.25">
      <c r="A48">
        <v>47</v>
      </c>
      <c r="B48" t="s">
        <v>163</v>
      </c>
      <c r="C48" s="4">
        <v>1</v>
      </c>
      <c r="D48">
        <v>2</v>
      </c>
      <c r="E48">
        <v>3</v>
      </c>
      <c r="G48">
        <v>5</v>
      </c>
      <c r="I48">
        <f>COUNTA(C48:H48)</f>
        <v>4</v>
      </c>
      <c r="J48" s="4" t="s">
        <v>164</v>
      </c>
      <c r="K48" t="s">
        <v>165</v>
      </c>
      <c r="L48" t="s">
        <v>149</v>
      </c>
      <c r="M48">
        <v>2011</v>
      </c>
      <c r="P48" s="3">
        <v>6170130</v>
      </c>
      <c r="Q48" s="3">
        <v>1</v>
      </c>
    </row>
    <row r="49" spans="1:17" x14ac:dyDescent="0.25">
      <c r="A49">
        <v>48</v>
      </c>
      <c r="B49" t="s">
        <v>166</v>
      </c>
      <c r="C49" s="4">
        <v>1</v>
      </c>
      <c r="D49">
        <v>2</v>
      </c>
      <c r="E49">
        <v>3</v>
      </c>
      <c r="G49">
        <v>5</v>
      </c>
      <c r="I49">
        <f>COUNTA(C49:H49)</f>
        <v>4</v>
      </c>
      <c r="J49" s="4" t="s">
        <v>167</v>
      </c>
      <c r="K49" t="s">
        <v>168</v>
      </c>
      <c r="L49" t="s">
        <v>169</v>
      </c>
      <c r="M49">
        <v>2014</v>
      </c>
      <c r="P49" s="3">
        <v>4428241</v>
      </c>
      <c r="Q49" s="3">
        <v>1</v>
      </c>
    </row>
    <row r="50" spans="1:17" x14ac:dyDescent="0.25">
      <c r="A50">
        <v>49</v>
      </c>
      <c r="B50" t="s">
        <v>170</v>
      </c>
      <c r="C50" s="4">
        <v>1</v>
      </c>
      <c r="D50">
        <v>2</v>
      </c>
      <c r="E50">
        <v>3</v>
      </c>
      <c r="G50">
        <v>5</v>
      </c>
      <c r="I50">
        <f>COUNTA(C50:H50)</f>
        <v>4</v>
      </c>
      <c r="J50" s="4" t="s">
        <v>116</v>
      </c>
      <c r="K50" t="s">
        <v>171</v>
      </c>
      <c r="L50" t="s">
        <v>172</v>
      </c>
      <c r="M50">
        <v>2016</v>
      </c>
      <c r="P50" s="3">
        <v>2438671</v>
      </c>
      <c r="Q50" s="3">
        <v>1</v>
      </c>
    </row>
    <row r="51" spans="1:17" x14ac:dyDescent="0.25">
      <c r="A51">
        <v>50</v>
      </c>
      <c r="B51" t="s">
        <v>173</v>
      </c>
      <c r="C51" s="4">
        <v>1</v>
      </c>
      <c r="D51">
        <v>2</v>
      </c>
      <c r="E51">
        <v>3</v>
      </c>
      <c r="G51">
        <v>5</v>
      </c>
      <c r="I51">
        <f>COUNTA(C51:H51)</f>
        <v>4</v>
      </c>
      <c r="J51" s="4" t="s">
        <v>174</v>
      </c>
      <c r="K51" t="s">
        <v>175</v>
      </c>
      <c r="L51" t="s">
        <v>122</v>
      </c>
      <c r="M51">
        <v>2017</v>
      </c>
      <c r="P51" s="3">
        <v>1945981</v>
      </c>
      <c r="Q51" s="3">
        <v>1</v>
      </c>
    </row>
    <row r="52" spans="1:17" x14ac:dyDescent="0.25">
      <c r="A52">
        <v>51</v>
      </c>
      <c r="B52" t="s">
        <v>176</v>
      </c>
      <c r="C52" s="4">
        <v>1</v>
      </c>
      <c r="D52">
        <v>2</v>
      </c>
      <c r="E52">
        <v>3</v>
      </c>
      <c r="G52">
        <v>5</v>
      </c>
      <c r="I52">
        <f>COUNTA(C52:H52)</f>
        <v>4</v>
      </c>
      <c r="J52" s="4" t="s">
        <v>120</v>
      </c>
      <c r="K52" t="s">
        <v>177</v>
      </c>
      <c r="L52" t="s">
        <v>133</v>
      </c>
      <c r="M52">
        <v>2015</v>
      </c>
      <c r="P52" s="3">
        <v>3694066</v>
      </c>
      <c r="Q52" s="3">
        <v>1</v>
      </c>
    </row>
    <row r="53" spans="1:17" x14ac:dyDescent="0.25">
      <c r="A53">
        <v>52</v>
      </c>
      <c r="B53" t="s">
        <v>178</v>
      </c>
      <c r="C53" s="4">
        <v>1</v>
      </c>
      <c r="D53">
        <v>2</v>
      </c>
      <c r="E53">
        <v>3</v>
      </c>
      <c r="G53">
        <v>5</v>
      </c>
      <c r="I53">
        <f>COUNTA(C53:H53)</f>
        <v>4</v>
      </c>
      <c r="J53" s="4" t="s">
        <v>179</v>
      </c>
      <c r="K53" t="s">
        <v>180</v>
      </c>
      <c r="L53" t="s">
        <v>133</v>
      </c>
      <c r="M53">
        <v>2016</v>
      </c>
      <c r="P53" s="3">
        <v>3439874</v>
      </c>
      <c r="Q53" s="3">
        <v>1</v>
      </c>
    </row>
    <row r="54" spans="1:17" x14ac:dyDescent="0.25">
      <c r="A54">
        <v>53</v>
      </c>
      <c r="B54" t="s">
        <v>181</v>
      </c>
      <c r="C54" s="4">
        <v>1</v>
      </c>
      <c r="D54">
        <v>2</v>
      </c>
      <c r="E54">
        <v>3</v>
      </c>
      <c r="G54">
        <v>5</v>
      </c>
      <c r="I54">
        <f>COUNTA(C54:H54)</f>
        <v>4</v>
      </c>
      <c r="J54" s="4" t="s">
        <v>167</v>
      </c>
      <c r="K54" t="s">
        <v>182</v>
      </c>
      <c r="L54" t="s">
        <v>133</v>
      </c>
      <c r="M54">
        <v>2017</v>
      </c>
      <c r="P54" s="3">
        <v>4806591</v>
      </c>
      <c r="Q54" s="3">
        <v>1</v>
      </c>
    </row>
    <row r="55" spans="1:17" x14ac:dyDescent="0.25">
      <c r="A55">
        <v>54</v>
      </c>
      <c r="B55" t="s">
        <v>183</v>
      </c>
      <c r="C55" s="4">
        <v>1</v>
      </c>
      <c r="D55">
        <v>2</v>
      </c>
      <c r="E55">
        <v>3</v>
      </c>
      <c r="G55">
        <v>5</v>
      </c>
      <c r="I55">
        <f>COUNTA(C55:H55)</f>
        <v>4</v>
      </c>
      <c r="J55" s="4" t="s">
        <v>174</v>
      </c>
      <c r="K55" t="s">
        <v>184</v>
      </c>
      <c r="L55" t="s">
        <v>140</v>
      </c>
      <c r="M55">
        <v>2017</v>
      </c>
      <c r="P55" s="3">
        <v>3822939</v>
      </c>
      <c r="Q55" s="3">
        <v>1</v>
      </c>
    </row>
    <row r="56" spans="1:17" x14ac:dyDescent="0.25">
      <c r="A56">
        <v>55</v>
      </c>
      <c r="B56" t="s">
        <v>185</v>
      </c>
      <c r="C56" s="4">
        <v>1</v>
      </c>
      <c r="D56">
        <v>2</v>
      </c>
      <c r="E56">
        <v>3</v>
      </c>
      <c r="G56">
        <v>5</v>
      </c>
      <c r="I56">
        <f>COUNTA(C56:H56)</f>
        <v>4</v>
      </c>
      <c r="J56" s="4" t="s">
        <v>186</v>
      </c>
      <c r="K56" t="s">
        <v>187</v>
      </c>
      <c r="L56" t="s">
        <v>188</v>
      </c>
      <c r="M56">
        <v>2018</v>
      </c>
      <c r="P56" s="3">
        <v>2276398</v>
      </c>
      <c r="Q56" s="3">
        <v>1</v>
      </c>
    </row>
    <row r="57" spans="1:17" x14ac:dyDescent="0.25">
      <c r="A57">
        <v>56</v>
      </c>
      <c r="B57" t="s">
        <v>150</v>
      </c>
      <c r="C57" s="4">
        <v>1</v>
      </c>
      <c r="D57">
        <v>2</v>
      </c>
      <c r="E57">
        <v>3</v>
      </c>
      <c r="G57">
        <v>5</v>
      </c>
      <c r="I57">
        <f>COUNTA(C57:H57)</f>
        <v>4</v>
      </c>
      <c r="J57" s="4" t="s">
        <v>151</v>
      </c>
      <c r="K57" t="s">
        <v>152</v>
      </c>
      <c r="L57" t="s">
        <v>149</v>
      </c>
      <c r="M57">
        <v>2011</v>
      </c>
      <c r="P57" s="3">
        <v>6169257</v>
      </c>
      <c r="Q57" s="3">
        <v>1</v>
      </c>
    </row>
    <row r="58" spans="1:17" x14ac:dyDescent="0.25">
      <c r="A58">
        <v>57</v>
      </c>
      <c r="B58" t="s">
        <v>189</v>
      </c>
      <c r="C58" s="4">
        <v>1</v>
      </c>
      <c r="D58">
        <v>2</v>
      </c>
      <c r="F58">
        <v>4</v>
      </c>
      <c r="G58">
        <v>5</v>
      </c>
      <c r="I58">
        <f>COUNTA(C58:H58)</f>
        <v>4</v>
      </c>
      <c r="J58" s="4" t="s">
        <v>158</v>
      </c>
      <c r="K58" t="s">
        <v>190</v>
      </c>
      <c r="L58" t="s">
        <v>156</v>
      </c>
      <c r="M58">
        <v>2009</v>
      </c>
      <c r="P58" s="3">
        <v>1477877</v>
      </c>
      <c r="Q58" s="3">
        <v>1</v>
      </c>
    </row>
    <row r="59" spans="1:17" x14ac:dyDescent="0.25">
      <c r="A59">
        <v>58</v>
      </c>
      <c r="B59" t="s">
        <v>191</v>
      </c>
      <c r="C59" s="4">
        <v>1</v>
      </c>
      <c r="F59">
        <v>4</v>
      </c>
      <c r="G59" s="5">
        <v>5</v>
      </c>
      <c r="H59" s="5">
        <v>6</v>
      </c>
      <c r="I59">
        <f>COUNTA(C59:H59)</f>
        <v>4</v>
      </c>
      <c r="J59" s="4" t="s">
        <v>192</v>
      </c>
      <c r="K59" t="s">
        <v>193</v>
      </c>
      <c r="L59" t="s">
        <v>18</v>
      </c>
      <c r="M59">
        <v>1987</v>
      </c>
      <c r="P59" s="3">
        <v>662178</v>
      </c>
      <c r="Q59" s="3">
        <v>1</v>
      </c>
    </row>
    <row r="60" spans="1:17" x14ac:dyDescent="0.25">
      <c r="A60">
        <v>59</v>
      </c>
      <c r="B60" t="s">
        <v>194</v>
      </c>
      <c r="C60" s="4">
        <v>1</v>
      </c>
      <c r="F60">
        <v>4</v>
      </c>
      <c r="G60" s="5">
        <v>5</v>
      </c>
      <c r="H60" s="5">
        <v>6</v>
      </c>
      <c r="I60">
        <f>COUNTA(C60:H60)</f>
        <v>4</v>
      </c>
      <c r="J60" s="4" t="s">
        <v>195</v>
      </c>
      <c r="K60" t="s">
        <v>196</v>
      </c>
      <c r="L60" t="s">
        <v>84</v>
      </c>
      <c r="M60">
        <v>1990</v>
      </c>
      <c r="P60" s="3">
        <v>661407</v>
      </c>
      <c r="Q60" s="3">
        <v>1</v>
      </c>
    </row>
    <row r="61" spans="1:17" x14ac:dyDescent="0.25">
      <c r="A61">
        <v>60</v>
      </c>
      <c r="B61" t="s">
        <v>197</v>
      </c>
      <c r="C61" s="4">
        <v>1</v>
      </c>
      <c r="F61">
        <v>4</v>
      </c>
      <c r="G61" s="5">
        <v>5</v>
      </c>
      <c r="H61" s="5">
        <v>6</v>
      </c>
      <c r="I61">
        <f>COUNTA(C61:H61)</f>
        <v>4</v>
      </c>
      <c r="J61" s="4" t="s">
        <v>198</v>
      </c>
      <c r="K61" t="s">
        <v>199</v>
      </c>
      <c r="L61" t="s">
        <v>200</v>
      </c>
      <c r="M61">
        <v>2004</v>
      </c>
      <c r="P61" s="3">
        <v>6320572</v>
      </c>
      <c r="Q61" s="3">
        <v>1</v>
      </c>
    </row>
    <row r="62" spans="1:17" x14ac:dyDescent="0.25">
      <c r="A62">
        <v>61</v>
      </c>
      <c r="B62" t="s">
        <v>201</v>
      </c>
      <c r="C62" s="4">
        <v>1</v>
      </c>
      <c r="F62">
        <v>4</v>
      </c>
      <c r="G62" s="5">
        <v>5</v>
      </c>
      <c r="H62" s="5">
        <v>6</v>
      </c>
      <c r="I62">
        <f>COUNTA(C62:H62)</f>
        <v>4</v>
      </c>
      <c r="J62" s="4" t="s">
        <v>20</v>
      </c>
      <c r="K62" t="s">
        <v>202</v>
      </c>
      <c r="L62" t="s">
        <v>36</v>
      </c>
      <c r="M62">
        <v>2004</v>
      </c>
      <c r="P62" s="3">
        <v>6318528</v>
      </c>
      <c r="Q62" s="3">
        <v>1</v>
      </c>
    </row>
    <row r="63" spans="1:17" x14ac:dyDescent="0.25">
      <c r="A63">
        <v>62</v>
      </c>
      <c r="B63" t="s">
        <v>203</v>
      </c>
      <c r="C63" s="4">
        <v>1</v>
      </c>
      <c r="F63">
        <v>4</v>
      </c>
      <c r="G63" s="5">
        <v>5</v>
      </c>
      <c r="H63" s="5">
        <v>6</v>
      </c>
      <c r="I63">
        <f>COUNTA(C63:H63)</f>
        <v>4</v>
      </c>
      <c r="J63" s="4" t="s">
        <v>20</v>
      </c>
      <c r="K63" t="s">
        <v>204</v>
      </c>
      <c r="L63" t="s">
        <v>205</v>
      </c>
      <c r="M63">
        <v>2006</v>
      </c>
      <c r="P63" s="3">
        <v>126199</v>
      </c>
      <c r="Q63" s="3">
        <v>1</v>
      </c>
    </row>
    <row r="64" spans="1:17" x14ac:dyDescent="0.25">
      <c r="A64">
        <v>63</v>
      </c>
      <c r="B64" t="s">
        <v>206</v>
      </c>
      <c r="C64" s="4">
        <v>1</v>
      </c>
      <c r="F64">
        <v>4</v>
      </c>
      <c r="G64">
        <v>5</v>
      </c>
      <c r="I64">
        <f>COUNTA(C64:H64)</f>
        <v>3</v>
      </c>
      <c r="J64" s="4" t="s">
        <v>207</v>
      </c>
      <c r="K64" t="s">
        <v>208</v>
      </c>
      <c r="L64" t="s">
        <v>44</v>
      </c>
      <c r="M64">
        <v>2001</v>
      </c>
      <c r="P64" s="3">
        <v>6316302</v>
      </c>
      <c r="Q64" s="3">
        <v>1</v>
      </c>
    </row>
    <row r="65" spans="1:17" x14ac:dyDescent="0.25">
      <c r="A65">
        <v>64</v>
      </c>
      <c r="B65" t="s">
        <v>209</v>
      </c>
      <c r="C65" s="4">
        <v>1</v>
      </c>
      <c r="F65">
        <v>4</v>
      </c>
      <c r="G65">
        <v>5</v>
      </c>
      <c r="I65">
        <f>COUNTA(C65:H65)</f>
        <v>3</v>
      </c>
      <c r="J65" s="4" t="s">
        <v>210</v>
      </c>
      <c r="K65" t="s">
        <v>211</v>
      </c>
      <c r="L65" t="s">
        <v>18</v>
      </c>
      <c r="M65">
        <v>1979</v>
      </c>
      <c r="P65" s="3">
        <v>665162</v>
      </c>
      <c r="Q65" s="3">
        <v>1</v>
      </c>
    </row>
    <row r="66" spans="1:17" x14ac:dyDescent="0.25">
      <c r="A66">
        <v>65</v>
      </c>
      <c r="B66" t="s">
        <v>212</v>
      </c>
      <c r="C66" s="4">
        <v>1</v>
      </c>
      <c r="F66">
        <v>4</v>
      </c>
      <c r="G66">
        <v>5</v>
      </c>
      <c r="I66">
        <f>COUNTA(C66:H66)</f>
        <v>3</v>
      </c>
      <c r="J66" s="4" t="s">
        <v>20</v>
      </c>
      <c r="K66" t="s">
        <v>213</v>
      </c>
      <c r="L66" t="s">
        <v>36</v>
      </c>
      <c r="M66">
        <v>2003</v>
      </c>
      <c r="P66" s="3">
        <v>6318344</v>
      </c>
      <c r="Q66" s="3">
        <v>1</v>
      </c>
    </row>
    <row r="67" spans="1:17" x14ac:dyDescent="0.25">
      <c r="A67">
        <v>66</v>
      </c>
      <c r="B67" t="s">
        <v>214</v>
      </c>
      <c r="C67" s="4">
        <v>1</v>
      </c>
      <c r="F67">
        <v>4</v>
      </c>
      <c r="G67">
        <v>5</v>
      </c>
      <c r="I67">
        <f>COUNTA(C67:H67)</f>
        <v>3</v>
      </c>
      <c r="J67" s="4" t="s">
        <v>215</v>
      </c>
      <c r="K67" t="s">
        <v>216</v>
      </c>
      <c r="L67" t="s">
        <v>217</v>
      </c>
      <c r="M67">
        <v>1994</v>
      </c>
      <c r="P67" s="3">
        <v>564363</v>
      </c>
      <c r="Q67" s="3">
        <v>1</v>
      </c>
    </row>
    <row r="68" spans="1:17" x14ac:dyDescent="0.25">
      <c r="A68">
        <v>67</v>
      </c>
      <c r="B68" t="s">
        <v>218</v>
      </c>
      <c r="C68" s="4">
        <v>1</v>
      </c>
      <c r="F68">
        <v>4</v>
      </c>
      <c r="G68">
        <v>5</v>
      </c>
      <c r="I68">
        <f>COUNTA(C68:H68)</f>
        <v>3</v>
      </c>
      <c r="J68" s="4" t="s">
        <v>219</v>
      </c>
      <c r="K68" t="s">
        <v>220</v>
      </c>
      <c r="L68" t="s">
        <v>221</v>
      </c>
      <c r="M68">
        <v>1998</v>
      </c>
      <c r="P68" s="3">
        <v>464952</v>
      </c>
      <c r="Q68" s="3">
        <v>1</v>
      </c>
    </row>
    <row r="69" spans="1:17" x14ac:dyDescent="0.25">
      <c r="A69">
        <v>68</v>
      </c>
      <c r="B69" t="s">
        <v>222</v>
      </c>
      <c r="C69" s="4">
        <v>1</v>
      </c>
      <c r="F69">
        <v>4</v>
      </c>
      <c r="G69">
        <v>5</v>
      </c>
      <c r="I69">
        <f>COUNTA(C69:H69)</f>
        <v>3</v>
      </c>
      <c r="J69" s="4" t="s">
        <v>223</v>
      </c>
      <c r="K69" t="s">
        <v>224</v>
      </c>
      <c r="L69" t="s">
        <v>47</v>
      </c>
      <c r="M69">
        <v>2004</v>
      </c>
      <c r="P69" s="3">
        <v>255825</v>
      </c>
      <c r="Q69" s="3">
        <v>1</v>
      </c>
    </row>
    <row r="70" spans="1:17" x14ac:dyDescent="0.25">
      <c r="A70">
        <v>69</v>
      </c>
      <c r="B70" t="s">
        <v>225</v>
      </c>
      <c r="C70" s="4">
        <v>1</v>
      </c>
      <c r="F70">
        <v>4</v>
      </c>
      <c r="G70">
        <v>5</v>
      </c>
      <c r="I70">
        <f>COUNTA(C70:H70)</f>
        <v>3</v>
      </c>
      <c r="J70" s="4" t="s">
        <v>226</v>
      </c>
      <c r="K70" t="s">
        <v>227</v>
      </c>
      <c r="L70" t="s">
        <v>228</v>
      </c>
      <c r="M70">
        <v>2000</v>
      </c>
      <c r="P70" s="3">
        <v>396838</v>
      </c>
      <c r="Q70" s="3">
        <v>1</v>
      </c>
    </row>
    <row r="71" spans="1:17" x14ac:dyDescent="0.25">
      <c r="A71">
        <v>70</v>
      </c>
      <c r="B71" t="s">
        <v>229</v>
      </c>
      <c r="C71" s="4">
        <v>1</v>
      </c>
      <c r="F71">
        <v>4</v>
      </c>
      <c r="G71">
        <v>5</v>
      </c>
      <c r="I71">
        <f>COUNTA(C71:H71)</f>
        <v>3</v>
      </c>
      <c r="J71" s="4" t="s">
        <v>230</v>
      </c>
      <c r="K71" t="s">
        <v>231</v>
      </c>
      <c r="L71" t="s">
        <v>232</v>
      </c>
      <c r="M71">
        <v>2003</v>
      </c>
      <c r="P71" s="3">
        <v>266262</v>
      </c>
      <c r="Q71" s="3">
        <v>1</v>
      </c>
    </row>
    <row r="72" spans="1:17" x14ac:dyDescent="0.25">
      <c r="A72">
        <v>71</v>
      </c>
      <c r="B72" t="s">
        <v>233</v>
      </c>
      <c r="C72" s="4">
        <v>1</v>
      </c>
      <c r="F72">
        <v>4</v>
      </c>
      <c r="G72">
        <v>5</v>
      </c>
      <c r="I72">
        <f>COUNTA(C72:H72)</f>
        <v>3</v>
      </c>
      <c r="J72" s="4" t="s">
        <v>69</v>
      </c>
      <c r="K72" t="s">
        <v>234</v>
      </c>
      <c r="L72" t="s">
        <v>18</v>
      </c>
      <c r="M72">
        <v>1987</v>
      </c>
      <c r="P72" s="3">
        <v>662041</v>
      </c>
      <c r="Q72" s="3">
        <v>1</v>
      </c>
    </row>
    <row r="73" spans="1:17" x14ac:dyDescent="0.25">
      <c r="A73">
        <v>72</v>
      </c>
      <c r="B73" t="s">
        <v>235</v>
      </c>
      <c r="C73" s="4">
        <v>1</v>
      </c>
      <c r="F73">
        <v>4</v>
      </c>
      <c r="G73">
        <v>5</v>
      </c>
      <c r="I73">
        <f>COUNTA(C73:H73)</f>
        <v>3</v>
      </c>
      <c r="J73" s="4" t="s">
        <v>236</v>
      </c>
      <c r="K73" t="s">
        <v>237</v>
      </c>
      <c r="L73" t="s">
        <v>67</v>
      </c>
      <c r="M73">
        <v>1995</v>
      </c>
      <c r="P73" s="3">
        <v>532746</v>
      </c>
      <c r="Q73" s="3">
        <v>1</v>
      </c>
    </row>
    <row r="74" spans="1:17" x14ac:dyDescent="0.25">
      <c r="A74">
        <v>73</v>
      </c>
      <c r="B74" t="s">
        <v>238</v>
      </c>
      <c r="C74" s="4">
        <v>1</v>
      </c>
      <c r="F74">
        <v>4</v>
      </c>
      <c r="G74">
        <v>5</v>
      </c>
      <c r="I74">
        <f>COUNTA(C74:H74)</f>
        <v>3</v>
      </c>
      <c r="J74" s="4" t="s">
        <v>239</v>
      </c>
      <c r="K74" t="s">
        <v>240</v>
      </c>
      <c r="L74" t="s">
        <v>241</v>
      </c>
      <c r="M74">
        <v>1996</v>
      </c>
      <c r="P74" s="3">
        <v>526410</v>
      </c>
      <c r="Q74" s="3">
        <v>1</v>
      </c>
    </row>
    <row r="75" spans="1:17" x14ac:dyDescent="0.25">
      <c r="A75">
        <v>74</v>
      </c>
      <c r="B75" t="s">
        <v>242</v>
      </c>
      <c r="C75" s="4">
        <v>1</v>
      </c>
      <c r="F75">
        <v>4</v>
      </c>
      <c r="G75">
        <v>5</v>
      </c>
      <c r="I75">
        <f>COUNTA(C75:H75)</f>
        <v>3</v>
      </c>
      <c r="J75" s="4" t="s">
        <v>243</v>
      </c>
      <c r="K75" t="s">
        <v>244</v>
      </c>
      <c r="L75" t="s">
        <v>245</v>
      </c>
      <c r="M75">
        <v>1999</v>
      </c>
      <c r="P75" s="3">
        <v>427340</v>
      </c>
      <c r="Q75" s="3">
        <v>1</v>
      </c>
    </row>
    <row r="76" spans="1:17" x14ac:dyDescent="0.25">
      <c r="A76">
        <v>75</v>
      </c>
      <c r="B76" t="s">
        <v>246</v>
      </c>
      <c r="C76" s="4">
        <v>1</v>
      </c>
      <c r="F76">
        <v>4</v>
      </c>
      <c r="G76">
        <v>5</v>
      </c>
      <c r="I76">
        <f>COUNTA(C76:H76)</f>
        <v>3</v>
      </c>
      <c r="J76" s="4" t="s">
        <v>243</v>
      </c>
      <c r="K76" t="s">
        <v>247</v>
      </c>
      <c r="L76" t="s">
        <v>248</v>
      </c>
      <c r="M76">
        <v>1999</v>
      </c>
      <c r="P76" s="3">
        <v>448367</v>
      </c>
      <c r="Q76" s="3">
        <v>1</v>
      </c>
    </row>
    <row r="77" spans="1:17" x14ac:dyDescent="0.25">
      <c r="A77">
        <v>76</v>
      </c>
      <c r="B77" t="s">
        <v>249</v>
      </c>
      <c r="C77" s="4">
        <v>1</v>
      </c>
      <c r="F77">
        <v>4</v>
      </c>
      <c r="G77">
        <v>5</v>
      </c>
      <c r="I77">
        <f>COUNTA(C77:H77)</f>
        <v>3</v>
      </c>
      <c r="J77" s="4" t="s">
        <v>69</v>
      </c>
      <c r="K77" t="s">
        <v>250</v>
      </c>
      <c r="L77" t="s">
        <v>103</v>
      </c>
      <c r="M77">
        <v>1976</v>
      </c>
      <c r="P77" s="3">
        <v>666526</v>
      </c>
      <c r="Q77" s="3">
        <v>1</v>
      </c>
    </row>
    <row r="78" spans="1:17" x14ac:dyDescent="0.25">
      <c r="A78">
        <v>77</v>
      </c>
      <c r="B78" t="s">
        <v>251</v>
      </c>
      <c r="C78" s="4">
        <v>1</v>
      </c>
      <c r="F78">
        <v>4</v>
      </c>
      <c r="G78">
        <v>5</v>
      </c>
      <c r="I78">
        <f>COUNTA(C78:H78)</f>
        <v>3</v>
      </c>
      <c r="J78" s="4" t="s">
        <v>252</v>
      </c>
      <c r="K78" t="s">
        <v>253</v>
      </c>
      <c r="L78" t="s">
        <v>254</v>
      </c>
      <c r="M78">
        <v>1982</v>
      </c>
      <c r="P78" s="3">
        <v>622939</v>
      </c>
      <c r="Q78" s="3">
        <v>1</v>
      </c>
    </row>
    <row r="79" spans="1:17" x14ac:dyDescent="0.25">
      <c r="A79">
        <v>78</v>
      </c>
      <c r="B79" t="s">
        <v>255</v>
      </c>
      <c r="C79" s="4">
        <v>1</v>
      </c>
      <c r="F79">
        <v>4</v>
      </c>
      <c r="G79">
        <v>5</v>
      </c>
      <c r="I79">
        <f>COUNTA(C79:H79)</f>
        <v>3</v>
      </c>
      <c r="J79" s="4" t="s">
        <v>256</v>
      </c>
      <c r="K79" t="s">
        <v>257</v>
      </c>
      <c r="L79" t="s">
        <v>258</v>
      </c>
      <c r="M79">
        <v>1992</v>
      </c>
      <c r="P79" s="3">
        <v>584289</v>
      </c>
      <c r="Q79" s="3">
        <v>1</v>
      </c>
    </row>
    <row r="80" spans="1:17" x14ac:dyDescent="0.25">
      <c r="A80">
        <v>79</v>
      </c>
      <c r="B80" t="s">
        <v>259</v>
      </c>
      <c r="C80" s="4">
        <v>1</v>
      </c>
      <c r="F80">
        <v>4</v>
      </c>
      <c r="G80">
        <v>5</v>
      </c>
      <c r="I80">
        <f>COUNTA(C80:H80)</f>
        <v>3</v>
      </c>
      <c r="J80" s="4" t="s">
        <v>260</v>
      </c>
      <c r="K80" t="s">
        <v>261</v>
      </c>
      <c r="L80" t="s">
        <v>67</v>
      </c>
      <c r="M80">
        <v>1988</v>
      </c>
      <c r="P80" s="3">
        <v>645099</v>
      </c>
      <c r="Q80" s="3">
        <v>1</v>
      </c>
    </row>
    <row r="81" spans="1:17" x14ac:dyDescent="0.25">
      <c r="A81">
        <v>80</v>
      </c>
      <c r="B81" t="s">
        <v>262</v>
      </c>
      <c r="C81" s="4">
        <v>1</v>
      </c>
      <c r="F81">
        <v>4</v>
      </c>
      <c r="G81">
        <v>5</v>
      </c>
      <c r="I81">
        <f>COUNTA(C81:H81)</f>
        <v>3</v>
      </c>
      <c r="J81" s="4" t="s">
        <v>263</v>
      </c>
      <c r="K81" t="s">
        <v>264</v>
      </c>
      <c r="L81" t="s">
        <v>67</v>
      </c>
      <c r="M81">
        <v>1982</v>
      </c>
      <c r="P81" s="3">
        <v>650064</v>
      </c>
      <c r="Q81" s="3">
        <v>1</v>
      </c>
    </row>
    <row r="82" spans="1:17" x14ac:dyDescent="0.25">
      <c r="A82">
        <v>81</v>
      </c>
      <c r="B82" t="s">
        <v>265</v>
      </c>
      <c r="C82" s="4">
        <v>1</v>
      </c>
      <c r="F82">
        <v>4</v>
      </c>
      <c r="G82">
        <v>5</v>
      </c>
      <c r="I82">
        <f>COUNTA(C82:H82)</f>
        <v>3</v>
      </c>
      <c r="J82" s="4" t="s">
        <v>266</v>
      </c>
      <c r="K82" t="s">
        <v>267</v>
      </c>
      <c r="L82" t="s">
        <v>268</v>
      </c>
      <c r="M82">
        <v>1983</v>
      </c>
      <c r="P82" s="3">
        <v>6310230</v>
      </c>
      <c r="Q82" s="3">
        <v>1</v>
      </c>
    </row>
    <row r="83" spans="1:17" x14ac:dyDescent="0.25">
      <c r="A83">
        <v>82</v>
      </c>
      <c r="B83" t="s">
        <v>269</v>
      </c>
      <c r="C83" s="4">
        <v>1</v>
      </c>
      <c r="F83">
        <v>4</v>
      </c>
      <c r="G83">
        <v>5</v>
      </c>
      <c r="I83">
        <f>COUNTA(C83:H83)</f>
        <v>3</v>
      </c>
      <c r="J83" s="4" t="s">
        <v>20</v>
      </c>
      <c r="K83" t="s">
        <v>270</v>
      </c>
      <c r="L83" t="s">
        <v>36</v>
      </c>
      <c r="M83">
        <v>2004</v>
      </c>
      <c r="P83" s="3">
        <v>6318589</v>
      </c>
      <c r="Q83" s="3">
        <v>1</v>
      </c>
    </row>
    <row r="84" spans="1:17" x14ac:dyDescent="0.25">
      <c r="A84">
        <v>83</v>
      </c>
      <c r="B84" t="s">
        <v>271</v>
      </c>
      <c r="C84" s="4">
        <v>1</v>
      </c>
      <c r="F84">
        <v>4</v>
      </c>
      <c r="G84">
        <v>5</v>
      </c>
      <c r="I84">
        <f>COUNTA(C84:H84)</f>
        <v>3</v>
      </c>
      <c r="J84" s="4" t="s">
        <v>86</v>
      </c>
      <c r="K84" t="s">
        <v>272</v>
      </c>
      <c r="L84" t="s">
        <v>71</v>
      </c>
      <c r="M84">
        <v>1978</v>
      </c>
      <c r="P84" s="3">
        <v>665582</v>
      </c>
      <c r="Q84" s="3">
        <v>1</v>
      </c>
    </row>
    <row r="85" spans="1:17" x14ac:dyDescent="0.25">
      <c r="A85">
        <v>84</v>
      </c>
      <c r="B85" t="s">
        <v>273</v>
      </c>
      <c r="C85" s="4">
        <v>1</v>
      </c>
      <c r="F85">
        <v>4</v>
      </c>
      <c r="G85">
        <v>5</v>
      </c>
      <c r="I85">
        <f>COUNTA(C85:H85)</f>
        <v>3</v>
      </c>
      <c r="J85" s="4" t="s">
        <v>274</v>
      </c>
      <c r="K85" t="s">
        <v>275</v>
      </c>
      <c r="L85" t="s">
        <v>18</v>
      </c>
      <c r="M85">
        <v>1976</v>
      </c>
      <c r="P85" s="3">
        <v>666691</v>
      </c>
      <c r="Q85" s="3">
        <v>1</v>
      </c>
    </row>
    <row r="86" spans="1:17" x14ac:dyDescent="0.25">
      <c r="A86">
        <v>85</v>
      </c>
      <c r="B86" t="s">
        <v>276</v>
      </c>
      <c r="C86" s="4">
        <v>1</v>
      </c>
      <c r="F86">
        <v>4</v>
      </c>
      <c r="G86">
        <v>5</v>
      </c>
      <c r="I86">
        <f>COUNTA(C86:H86)</f>
        <v>3</v>
      </c>
      <c r="J86" s="4" t="s">
        <v>260</v>
      </c>
      <c r="K86" t="s">
        <v>277</v>
      </c>
      <c r="L86" t="s">
        <v>67</v>
      </c>
      <c r="M86">
        <v>1985</v>
      </c>
      <c r="P86" s="3">
        <v>648319</v>
      </c>
      <c r="Q86" s="3">
        <v>1</v>
      </c>
    </row>
    <row r="87" spans="1:17" x14ac:dyDescent="0.25">
      <c r="A87">
        <v>86</v>
      </c>
      <c r="B87" t="s">
        <v>278</v>
      </c>
      <c r="C87" s="4">
        <v>1</v>
      </c>
      <c r="F87">
        <v>4</v>
      </c>
      <c r="G87">
        <v>5</v>
      </c>
      <c r="I87">
        <f>COUNTA(C87:H87)</f>
        <v>3</v>
      </c>
      <c r="J87" s="4" t="s">
        <v>86</v>
      </c>
      <c r="K87" t="s">
        <v>279</v>
      </c>
      <c r="L87" t="s">
        <v>280</v>
      </c>
      <c r="M87">
        <v>1971</v>
      </c>
      <c r="P87" s="3">
        <v>667607</v>
      </c>
      <c r="Q87" s="3">
        <v>1</v>
      </c>
    </row>
    <row r="88" spans="1:17" x14ac:dyDescent="0.25">
      <c r="A88">
        <v>87</v>
      </c>
      <c r="B88" t="s">
        <v>281</v>
      </c>
      <c r="C88" s="4">
        <v>1</v>
      </c>
      <c r="F88">
        <v>4</v>
      </c>
      <c r="G88">
        <v>5</v>
      </c>
      <c r="I88">
        <f>COUNTA(C88:H88)</f>
        <v>3</v>
      </c>
      <c r="J88" s="4" t="s">
        <v>20</v>
      </c>
      <c r="K88" t="s">
        <v>282</v>
      </c>
      <c r="L88" t="s">
        <v>228</v>
      </c>
      <c r="M88">
        <v>2000</v>
      </c>
      <c r="P88" s="3">
        <v>418974</v>
      </c>
      <c r="Q88" s="3">
        <v>1</v>
      </c>
    </row>
    <row r="89" spans="1:17" x14ac:dyDescent="0.25">
      <c r="A89">
        <v>88</v>
      </c>
      <c r="B89" t="s">
        <v>283</v>
      </c>
      <c r="C89" s="4">
        <v>1</v>
      </c>
      <c r="F89">
        <v>4</v>
      </c>
      <c r="G89">
        <v>5</v>
      </c>
      <c r="I89">
        <f>COUNTA(C89:H89)</f>
        <v>3</v>
      </c>
      <c r="J89" s="4" t="s">
        <v>284</v>
      </c>
      <c r="K89" t="s">
        <v>285</v>
      </c>
      <c r="L89" t="s">
        <v>84</v>
      </c>
      <c r="M89">
        <v>1978</v>
      </c>
      <c r="P89" s="3">
        <v>665635</v>
      </c>
      <c r="Q89" s="3">
        <v>1</v>
      </c>
    </row>
    <row r="90" spans="1:17" x14ac:dyDescent="0.25">
      <c r="A90">
        <v>89</v>
      </c>
      <c r="B90" t="s">
        <v>286</v>
      </c>
      <c r="C90" s="4">
        <v>1</v>
      </c>
      <c r="F90">
        <v>4</v>
      </c>
      <c r="G90">
        <v>5</v>
      </c>
      <c r="I90">
        <f>COUNTA(C90:H90)</f>
        <v>3</v>
      </c>
      <c r="J90" s="4" t="s">
        <v>76</v>
      </c>
      <c r="K90" t="s">
        <v>287</v>
      </c>
      <c r="L90" t="s">
        <v>71</v>
      </c>
      <c r="M90">
        <v>1978</v>
      </c>
      <c r="P90" s="3">
        <v>680378</v>
      </c>
      <c r="Q90" s="3">
        <v>1</v>
      </c>
    </row>
    <row r="91" spans="1:17" x14ac:dyDescent="0.25">
      <c r="A91">
        <v>90</v>
      </c>
      <c r="B91" t="s">
        <v>288</v>
      </c>
      <c r="C91" s="4">
        <v>1</v>
      </c>
      <c r="F91">
        <v>4</v>
      </c>
      <c r="G91">
        <v>5</v>
      </c>
      <c r="I91">
        <f>COUNTA(C91:H91)</f>
        <v>3</v>
      </c>
      <c r="J91" s="4" t="s">
        <v>289</v>
      </c>
      <c r="K91" t="s">
        <v>290</v>
      </c>
      <c r="L91" t="s">
        <v>241</v>
      </c>
      <c r="M91">
        <v>2000</v>
      </c>
      <c r="P91" s="3">
        <v>399823</v>
      </c>
      <c r="Q91" s="3">
        <v>1</v>
      </c>
    </row>
    <row r="92" spans="1:17" x14ac:dyDescent="0.25">
      <c r="A92">
        <v>91</v>
      </c>
      <c r="B92" t="s">
        <v>291</v>
      </c>
      <c r="C92" s="4">
        <v>1</v>
      </c>
      <c r="F92">
        <v>4</v>
      </c>
      <c r="G92">
        <v>5</v>
      </c>
      <c r="I92">
        <f>COUNTA(C92:H92)</f>
        <v>3</v>
      </c>
      <c r="J92" s="4" t="s">
        <v>86</v>
      </c>
      <c r="K92" t="s">
        <v>292</v>
      </c>
      <c r="L92" t="s">
        <v>293</v>
      </c>
      <c r="M92">
        <v>1977</v>
      </c>
      <c r="P92" s="3">
        <v>666059</v>
      </c>
      <c r="Q92" s="3">
        <v>1</v>
      </c>
    </row>
    <row r="93" spans="1:17" x14ac:dyDescent="0.25">
      <c r="A93">
        <v>92</v>
      </c>
      <c r="B93" t="s">
        <v>294</v>
      </c>
      <c r="C93" s="4">
        <v>1</v>
      </c>
      <c r="F93">
        <v>4</v>
      </c>
      <c r="G93">
        <v>5</v>
      </c>
      <c r="I93">
        <f>COUNTA(C93:H93)</f>
        <v>3</v>
      </c>
      <c r="J93" s="4" t="s">
        <v>295</v>
      </c>
      <c r="K93" t="s">
        <v>296</v>
      </c>
      <c r="L93" t="s">
        <v>67</v>
      </c>
      <c r="M93">
        <v>1993</v>
      </c>
      <c r="P93" s="3">
        <v>567277</v>
      </c>
      <c r="Q93" s="3">
        <v>1</v>
      </c>
    </row>
    <row r="94" spans="1:17" x14ac:dyDescent="0.25">
      <c r="A94">
        <v>93</v>
      </c>
      <c r="B94" t="s">
        <v>297</v>
      </c>
      <c r="C94" s="4">
        <v>1</v>
      </c>
      <c r="F94">
        <v>4</v>
      </c>
      <c r="G94">
        <v>5</v>
      </c>
      <c r="I94">
        <f>COUNTA(C94:H94)</f>
        <v>3</v>
      </c>
      <c r="J94" s="4" t="s">
        <v>107</v>
      </c>
      <c r="K94" t="s">
        <v>298</v>
      </c>
      <c r="L94" t="s">
        <v>100</v>
      </c>
      <c r="M94">
        <v>1981</v>
      </c>
      <c r="P94" s="3">
        <v>679854</v>
      </c>
      <c r="Q94" s="3">
        <v>1</v>
      </c>
    </row>
    <row r="95" spans="1:17" x14ac:dyDescent="0.25">
      <c r="A95">
        <v>94</v>
      </c>
      <c r="B95" t="s">
        <v>299</v>
      </c>
      <c r="C95" s="4">
        <v>1</v>
      </c>
      <c r="F95">
        <v>4</v>
      </c>
      <c r="G95">
        <v>5</v>
      </c>
      <c r="I95">
        <f>COUNTA(C95:H95)</f>
        <v>3</v>
      </c>
      <c r="J95" s="4" t="s">
        <v>300</v>
      </c>
      <c r="K95" t="s">
        <v>301</v>
      </c>
      <c r="L95" t="s">
        <v>67</v>
      </c>
      <c r="M95">
        <v>1982</v>
      </c>
      <c r="P95" s="3">
        <v>650605</v>
      </c>
      <c r="Q95" s="3">
        <v>1</v>
      </c>
    </row>
    <row r="96" spans="1:17" x14ac:dyDescent="0.25">
      <c r="A96">
        <v>95</v>
      </c>
      <c r="B96" t="s">
        <v>302</v>
      </c>
      <c r="C96" s="4">
        <v>1</v>
      </c>
      <c r="F96">
        <v>4</v>
      </c>
      <c r="G96">
        <v>5</v>
      </c>
      <c r="I96">
        <f>COUNTA(C96:H96)</f>
        <v>3</v>
      </c>
      <c r="J96" s="4" t="s">
        <v>69</v>
      </c>
      <c r="K96" t="s">
        <v>303</v>
      </c>
      <c r="L96" t="s">
        <v>67</v>
      </c>
      <c r="M96">
        <v>1981</v>
      </c>
      <c r="P96" s="3">
        <v>651742</v>
      </c>
      <c r="Q96" s="3">
        <v>1</v>
      </c>
    </row>
    <row r="97" spans="1:17" x14ac:dyDescent="0.25">
      <c r="A97">
        <v>96</v>
      </c>
      <c r="B97" t="s">
        <v>304</v>
      </c>
      <c r="C97" s="4">
        <v>1</v>
      </c>
      <c r="F97">
        <v>4</v>
      </c>
      <c r="G97">
        <v>5</v>
      </c>
      <c r="I97">
        <f>COUNTA(C97:H97)</f>
        <v>3</v>
      </c>
      <c r="J97" s="4" t="s">
        <v>76</v>
      </c>
      <c r="K97" t="s">
        <v>305</v>
      </c>
      <c r="L97" t="s">
        <v>67</v>
      </c>
      <c r="M97">
        <v>1986</v>
      </c>
      <c r="P97" s="3">
        <v>647115</v>
      </c>
      <c r="Q97" s="3">
        <v>1</v>
      </c>
    </row>
    <row r="98" spans="1:17" x14ac:dyDescent="0.25">
      <c r="A98">
        <v>97</v>
      </c>
      <c r="B98" t="s">
        <v>306</v>
      </c>
      <c r="C98" s="4">
        <v>1</v>
      </c>
      <c r="F98">
        <v>4</v>
      </c>
      <c r="G98">
        <v>5</v>
      </c>
      <c r="I98">
        <f>COUNTA(C98:H98)</f>
        <v>3</v>
      </c>
      <c r="J98" s="4" t="s">
        <v>307</v>
      </c>
      <c r="K98" t="s">
        <v>308</v>
      </c>
      <c r="L98" t="s">
        <v>67</v>
      </c>
      <c r="M98">
        <v>1985</v>
      </c>
      <c r="P98" s="3">
        <v>648047</v>
      </c>
      <c r="Q98" s="3">
        <v>1</v>
      </c>
    </row>
    <row r="99" spans="1:17" x14ac:dyDescent="0.25">
      <c r="A99">
        <v>98</v>
      </c>
      <c r="B99" t="s">
        <v>309</v>
      </c>
      <c r="C99" s="4">
        <v>1</v>
      </c>
      <c r="F99">
        <v>4</v>
      </c>
      <c r="G99">
        <v>5</v>
      </c>
      <c r="I99">
        <f>COUNTA(C99:H99)</f>
        <v>3</v>
      </c>
      <c r="J99" s="4" t="s">
        <v>20</v>
      </c>
      <c r="K99" t="s">
        <v>310</v>
      </c>
      <c r="L99" t="s">
        <v>205</v>
      </c>
      <c r="M99">
        <v>2007</v>
      </c>
      <c r="P99" s="3">
        <v>654252</v>
      </c>
      <c r="Q99" s="3">
        <v>1</v>
      </c>
    </row>
    <row r="100" spans="1:17" x14ac:dyDescent="0.25">
      <c r="A100">
        <v>99</v>
      </c>
      <c r="B100" t="s">
        <v>311</v>
      </c>
      <c r="C100" s="4">
        <v>1</v>
      </c>
      <c r="E100">
        <v>3</v>
      </c>
      <c r="G100">
        <v>5</v>
      </c>
      <c r="I100">
        <f>COUNTA(C100:H100)</f>
        <v>3</v>
      </c>
      <c r="J100" s="4" t="s">
        <v>312</v>
      </c>
      <c r="K100" t="s">
        <v>313</v>
      </c>
      <c r="L100" t="s">
        <v>314</v>
      </c>
      <c r="M100">
        <v>2014</v>
      </c>
      <c r="P100" s="3">
        <v>4769702</v>
      </c>
      <c r="Q100" s="3">
        <v>1</v>
      </c>
    </row>
    <row r="101" spans="1:17" x14ac:dyDescent="0.25">
      <c r="A101">
        <v>100</v>
      </c>
      <c r="B101" t="s">
        <v>315</v>
      </c>
      <c r="C101" s="4">
        <v>1</v>
      </c>
      <c r="F101">
        <v>4</v>
      </c>
      <c r="G101">
        <v>5</v>
      </c>
      <c r="I101">
        <f>COUNTA(C101:H101)</f>
        <v>3</v>
      </c>
      <c r="J101" s="4" t="s">
        <v>316</v>
      </c>
      <c r="K101" t="s">
        <v>317</v>
      </c>
      <c r="L101" t="s">
        <v>318</v>
      </c>
      <c r="M101">
        <v>2005</v>
      </c>
      <c r="P101" s="3">
        <v>6310318</v>
      </c>
      <c r="Q101" s="3">
        <v>1</v>
      </c>
    </row>
    <row r="102" spans="1:17" x14ac:dyDescent="0.25">
      <c r="A102">
        <v>101</v>
      </c>
      <c r="B102" t="s">
        <v>319</v>
      </c>
      <c r="C102" s="4">
        <v>1</v>
      </c>
      <c r="E102">
        <v>3</v>
      </c>
      <c r="G102">
        <v>5</v>
      </c>
      <c r="I102">
        <f>COUNTA(C102:H102)</f>
        <v>3</v>
      </c>
      <c r="J102" s="4" t="s">
        <v>320</v>
      </c>
      <c r="K102" t="s">
        <v>321</v>
      </c>
      <c r="L102" t="s">
        <v>322</v>
      </c>
      <c r="M102">
        <v>2015</v>
      </c>
      <c r="P102" s="3">
        <v>3537479</v>
      </c>
      <c r="Q102" s="3">
        <v>1</v>
      </c>
    </row>
    <row r="103" spans="1:17" x14ac:dyDescent="0.25">
      <c r="A103">
        <v>102</v>
      </c>
      <c r="B103" t="s">
        <v>323</v>
      </c>
      <c r="C103" s="4">
        <v>1</v>
      </c>
      <c r="E103">
        <v>3</v>
      </c>
      <c r="G103">
        <v>5</v>
      </c>
      <c r="I103">
        <f>COUNTA(C103:H103)</f>
        <v>3</v>
      </c>
      <c r="J103" s="4" t="s">
        <v>167</v>
      </c>
      <c r="K103" t="s">
        <v>324</v>
      </c>
      <c r="L103" t="s">
        <v>126</v>
      </c>
      <c r="M103">
        <v>2017</v>
      </c>
      <c r="P103" s="3">
        <v>5277359</v>
      </c>
      <c r="Q103" s="3">
        <v>1</v>
      </c>
    </row>
    <row r="104" spans="1:17" x14ac:dyDescent="0.25">
      <c r="A104">
        <v>103</v>
      </c>
      <c r="B104" t="s">
        <v>325</v>
      </c>
      <c r="C104" s="4">
        <v>1</v>
      </c>
      <c r="E104">
        <v>3</v>
      </c>
      <c r="G104">
        <v>5</v>
      </c>
      <c r="I104">
        <f>COUNTA(C104:H104)</f>
        <v>3</v>
      </c>
      <c r="J104" s="4" t="s">
        <v>326</v>
      </c>
      <c r="K104" t="s">
        <v>327</v>
      </c>
      <c r="L104" t="s">
        <v>130</v>
      </c>
      <c r="M104">
        <v>2018</v>
      </c>
      <c r="P104" s="3">
        <v>730322</v>
      </c>
      <c r="Q104" s="3">
        <v>1</v>
      </c>
    </row>
    <row r="105" spans="1:17" x14ac:dyDescent="0.25">
      <c r="A105">
        <v>104</v>
      </c>
      <c r="B105" t="s">
        <v>328</v>
      </c>
      <c r="C105" s="4">
        <v>1</v>
      </c>
      <c r="F105">
        <v>4</v>
      </c>
      <c r="G105">
        <v>5</v>
      </c>
      <c r="I105">
        <f>COUNTA(C105:H105)</f>
        <v>3</v>
      </c>
      <c r="J105" s="4" t="s">
        <v>116</v>
      </c>
      <c r="K105" t="s">
        <v>329</v>
      </c>
      <c r="L105" t="s">
        <v>156</v>
      </c>
      <c r="M105">
        <v>2009</v>
      </c>
      <c r="P105" s="3">
        <v>1445029</v>
      </c>
      <c r="Q105" s="3">
        <v>1</v>
      </c>
    </row>
    <row r="106" spans="1:17" x14ac:dyDescent="0.25">
      <c r="A106">
        <v>105</v>
      </c>
      <c r="B106" t="s">
        <v>330</v>
      </c>
      <c r="C106" s="4">
        <v>1</v>
      </c>
      <c r="F106">
        <v>4</v>
      </c>
      <c r="G106">
        <v>5</v>
      </c>
      <c r="I106">
        <f>COUNTA(C106:H106)</f>
        <v>3</v>
      </c>
      <c r="J106" s="4" t="s">
        <v>331</v>
      </c>
      <c r="K106" t="s">
        <v>332</v>
      </c>
      <c r="L106" t="s">
        <v>156</v>
      </c>
      <c r="M106">
        <v>2010</v>
      </c>
      <c r="P106" s="3">
        <v>1228993</v>
      </c>
      <c r="Q106" s="3">
        <v>1</v>
      </c>
    </row>
    <row r="107" spans="1:17" x14ac:dyDescent="0.25">
      <c r="A107">
        <v>106</v>
      </c>
      <c r="B107" t="s">
        <v>333</v>
      </c>
      <c r="C107" s="4">
        <v>1</v>
      </c>
      <c r="F107">
        <v>4</v>
      </c>
      <c r="G107">
        <v>5</v>
      </c>
      <c r="I107">
        <f>COUNTA(C107:H107)</f>
        <v>3</v>
      </c>
      <c r="J107" s="4" t="s">
        <v>334</v>
      </c>
      <c r="K107" t="s">
        <v>335</v>
      </c>
      <c r="L107" t="s">
        <v>133</v>
      </c>
      <c r="M107">
        <v>2008</v>
      </c>
      <c r="P107" s="3">
        <v>1777779</v>
      </c>
      <c r="Q107" s="3">
        <v>1</v>
      </c>
    </row>
    <row r="108" spans="1:17" x14ac:dyDescent="0.25">
      <c r="A108">
        <v>107</v>
      </c>
      <c r="B108" t="s">
        <v>336</v>
      </c>
      <c r="C108" s="4">
        <v>1</v>
      </c>
      <c r="F108">
        <v>4</v>
      </c>
      <c r="G108">
        <v>5</v>
      </c>
      <c r="I108">
        <f>COUNTA(C108:H108)</f>
        <v>3</v>
      </c>
      <c r="J108" s="4" t="s">
        <v>337</v>
      </c>
      <c r="K108" t="s">
        <v>338</v>
      </c>
      <c r="L108" t="s">
        <v>156</v>
      </c>
      <c r="M108">
        <v>2009</v>
      </c>
      <c r="P108" s="3">
        <v>1477192</v>
      </c>
      <c r="Q108" s="3">
        <v>1</v>
      </c>
    </row>
    <row r="109" spans="1:17" x14ac:dyDescent="0.25">
      <c r="A109">
        <v>108</v>
      </c>
      <c r="B109" t="s">
        <v>339</v>
      </c>
      <c r="C109" s="4">
        <v>1</v>
      </c>
      <c r="E109">
        <v>3</v>
      </c>
      <c r="G109">
        <v>5</v>
      </c>
      <c r="I109">
        <f>COUNTA(C109:H109)</f>
        <v>3</v>
      </c>
      <c r="J109" s="4" t="s">
        <v>340</v>
      </c>
      <c r="K109" t="s">
        <v>341</v>
      </c>
      <c r="L109" t="s">
        <v>156</v>
      </c>
      <c r="M109">
        <v>2013</v>
      </c>
      <c r="P109" s="3">
        <v>5517400</v>
      </c>
      <c r="Q109" s="3">
        <v>1</v>
      </c>
    </row>
    <row r="110" spans="1:17" x14ac:dyDescent="0.25">
      <c r="A110">
        <v>109</v>
      </c>
      <c r="B110" t="s">
        <v>342</v>
      </c>
      <c r="C110" s="4">
        <v>1</v>
      </c>
      <c r="E110">
        <v>3</v>
      </c>
      <c r="G110">
        <v>5</v>
      </c>
      <c r="I110">
        <f>COUNTA(C110:H110)</f>
        <v>3</v>
      </c>
      <c r="J110" s="4" t="s">
        <v>161</v>
      </c>
      <c r="K110" t="s">
        <v>343</v>
      </c>
      <c r="L110" t="s">
        <v>149</v>
      </c>
      <c r="M110">
        <v>2011</v>
      </c>
      <c r="P110" s="3">
        <v>6169633</v>
      </c>
      <c r="Q110" s="3">
        <v>1</v>
      </c>
    </row>
    <row r="111" spans="1:17" x14ac:dyDescent="0.25">
      <c r="A111">
        <v>110</v>
      </c>
      <c r="B111" t="s">
        <v>344</v>
      </c>
      <c r="C111" s="4">
        <v>1</v>
      </c>
      <c r="F111">
        <v>4</v>
      </c>
      <c r="G111">
        <v>5</v>
      </c>
      <c r="I111">
        <f>COUNTA(C111:H111)</f>
        <v>3</v>
      </c>
      <c r="J111" s="4" t="s">
        <v>345</v>
      </c>
      <c r="K111" t="s">
        <v>346</v>
      </c>
      <c r="L111" t="s">
        <v>156</v>
      </c>
      <c r="M111">
        <v>2009</v>
      </c>
      <c r="P111" s="3">
        <v>1476914</v>
      </c>
      <c r="Q111" s="3">
        <v>1</v>
      </c>
    </row>
    <row r="112" spans="1:17" x14ac:dyDescent="0.25">
      <c r="A112">
        <v>111</v>
      </c>
      <c r="B112" t="s">
        <v>347</v>
      </c>
      <c r="C112" s="4">
        <v>1</v>
      </c>
      <c r="F112">
        <v>4</v>
      </c>
      <c r="G112">
        <v>5</v>
      </c>
      <c r="I112">
        <f>COUNTA(C112:H112)</f>
        <v>3</v>
      </c>
      <c r="J112" s="4" t="s">
        <v>348</v>
      </c>
      <c r="K112" t="s">
        <v>349</v>
      </c>
      <c r="L112" t="s">
        <v>350</v>
      </c>
      <c r="M112">
        <v>2008</v>
      </c>
      <c r="P112" s="3">
        <v>1696643</v>
      </c>
      <c r="Q112" s="3">
        <v>1</v>
      </c>
    </row>
    <row r="113" spans="1:17" x14ac:dyDescent="0.25">
      <c r="A113">
        <v>112</v>
      </c>
      <c r="B113" t="s">
        <v>351</v>
      </c>
      <c r="C113" s="4">
        <v>1</v>
      </c>
      <c r="E113">
        <v>3</v>
      </c>
      <c r="G113">
        <v>5</v>
      </c>
      <c r="I113">
        <f>COUNTA(C113:H113)</f>
        <v>3</v>
      </c>
      <c r="J113" s="4" t="s">
        <v>352</v>
      </c>
      <c r="K113" t="s">
        <v>353</v>
      </c>
      <c r="L113" t="s">
        <v>133</v>
      </c>
      <c r="M113">
        <v>2012</v>
      </c>
      <c r="P113" s="3">
        <v>5868799</v>
      </c>
      <c r="Q113" s="3">
        <v>1</v>
      </c>
    </row>
    <row r="114" spans="1:17" x14ac:dyDescent="0.25">
      <c r="A114">
        <v>113</v>
      </c>
      <c r="B114" t="s">
        <v>354</v>
      </c>
      <c r="C114" s="4">
        <v>1</v>
      </c>
      <c r="E114">
        <v>3</v>
      </c>
      <c r="G114">
        <v>5</v>
      </c>
      <c r="I114">
        <f>COUNTA(C114:H114)</f>
        <v>3</v>
      </c>
      <c r="J114" s="4" t="s">
        <v>355</v>
      </c>
      <c r="K114" t="s">
        <v>356</v>
      </c>
      <c r="L114" t="s">
        <v>133</v>
      </c>
      <c r="M114">
        <v>2014</v>
      </c>
      <c r="P114" s="3">
        <v>4416880</v>
      </c>
      <c r="Q114" s="3">
        <v>1</v>
      </c>
    </row>
    <row r="115" spans="1:17" x14ac:dyDescent="0.25">
      <c r="A115">
        <v>114</v>
      </c>
      <c r="B115" t="s">
        <v>357</v>
      </c>
      <c r="C115" s="4">
        <v>1</v>
      </c>
      <c r="E115">
        <v>3</v>
      </c>
      <c r="G115">
        <v>5</v>
      </c>
      <c r="I115">
        <f>COUNTA(C115:H115)</f>
        <v>3</v>
      </c>
      <c r="J115" s="4" t="s">
        <v>358</v>
      </c>
      <c r="K115" t="s">
        <v>359</v>
      </c>
      <c r="L115" t="s">
        <v>360</v>
      </c>
      <c r="M115">
        <v>2014</v>
      </c>
      <c r="P115" s="3">
        <v>4383521</v>
      </c>
      <c r="Q115" s="3">
        <v>1</v>
      </c>
    </row>
    <row r="116" spans="1:17" x14ac:dyDescent="0.25">
      <c r="A116">
        <v>115</v>
      </c>
      <c r="B116" t="s">
        <v>361</v>
      </c>
      <c r="C116" s="4">
        <v>1</v>
      </c>
      <c r="E116">
        <v>3</v>
      </c>
      <c r="G116">
        <v>5</v>
      </c>
      <c r="I116">
        <f>COUNTA(C116:H116)</f>
        <v>3</v>
      </c>
      <c r="J116" s="4" t="s">
        <v>362</v>
      </c>
      <c r="K116" t="s">
        <v>363</v>
      </c>
      <c r="L116" t="s">
        <v>133</v>
      </c>
      <c r="M116">
        <v>2012</v>
      </c>
      <c r="P116" s="3">
        <v>5675656</v>
      </c>
      <c r="Q116" s="3">
        <v>1</v>
      </c>
    </row>
    <row r="117" spans="1:17" x14ac:dyDescent="0.25">
      <c r="A117">
        <v>116</v>
      </c>
      <c r="B117" t="s">
        <v>364</v>
      </c>
      <c r="C117" s="4">
        <v>1</v>
      </c>
      <c r="E117">
        <v>3</v>
      </c>
      <c r="G117">
        <v>5</v>
      </c>
      <c r="I117">
        <f>COUNTA(C117:H117)</f>
        <v>3</v>
      </c>
      <c r="J117" s="4" t="s">
        <v>365</v>
      </c>
      <c r="K117" t="s">
        <v>366</v>
      </c>
      <c r="L117" t="s">
        <v>133</v>
      </c>
      <c r="M117">
        <v>2012</v>
      </c>
      <c r="P117" s="3">
        <v>5851769</v>
      </c>
      <c r="Q117" s="3">
        <v>1</v>
      </c>
    </row>
    <row r="118" spans="1:17" x14ac:dyDescent="0.25">
      <c r="A118">
        <v>117</v>
      </c>
      <c r="B118" t="s">
        <v>367</v>
      </c>
      <c r="C118" s="4">
        <v>1</v>
      </c>
      <c r="E118">
        <v>3</v>
      </c>
      <c r="G118">
        <v>5</v>
      </c>
      <c r="I118">
        <f>COUNTA(C118:H118)</f>
        <v>3</v>
      </c>
      <c r="J118" s="4" t="s">
        <v>368</v>
      </c>
      <c r="K118" t="s">
        <v>369</v>
      </c>
      <c r="L118" t="s">
        <v>133</v>
      </c>
      <c r="M118">
        <v>2013</v>
      </c>
      <c r="P118" s="3">
        <v>5512730</v>
      </c>
      <c r="Q118" s="3">
        <v>1</v>
      </c>
    </row>
    <row r="119" spans="1:17" x14ac:dyDescent="0.25">
      <c r="A119">
        <v>118</v>
      </c>
      <c r="B119" t="s">
        <v>370</v>
      </c>
      <c r="C119" s="4">
        <v>1</v>
      </c>
      <c r="E119">
        <v>3</v>
      </c>
      <c r="G119">
        <v>5</v>
      </c>
      <c r="I119">
        <f>COUNTA(C119:H119)</f>
        <v>3</v>
      </c>
      <c r="J119" s="4" t="s">
        <v>167</v>
      </c>
      <c r="K119" t="s">
        <v>371</v>
      </c>
      <c r="L119" t="s">
        <v>130</v>
      </c>
      <c r="M119">
        <v>2018</v>
      </c>
      <c r="P119" s="3">
        <v>2267550</v>
      </c>
      <c r="Q119" s="3">
        <v>1</v>
      </c>
    </row>
    <row r="120" spans="1:17" x14ac:dyDescent="0.25">
      <c r="A120">
        <v>119</v>
      </c>
      <c r="B120" t="s">
        <v>372</v>
      </c>
      <c r="C120" s="4">
        <v>1</v>
      </c>
      <c r="E120">
        <v>3</v>
      </c>
      <c r="G120">
        <v>5</v>
      </c>
      <c r="I120">
        <f>COUNTA(C120:H120)</f>
        <v>3</v>
      </c>
      <c r="J120" s="4" t="s">
        <v>120</v>
      </c>
      <c r="K120" t="s">
        <v>373</v>
      </c>
      <c r="L120" t="s">
        <v>122</v>
      </c>
      <c r="M120">
        <v>2018</v>
      </c>
      <c r="P120" s="3">
        <v>3303572</v>
      </c>
      <c r="Q120" s="3">
        <v>1</v>
      </c>
    </row>
    <row r="121" spans="1:17" x14ac:dyDescent="0.25">
      <c r="A121">
        <v>120</v>
      </c>
      <c r="B121" t="s">
        <v>374</v>
      </c>
      <c r="C121" s="4">
        <v>1</v>
      </c>
      <c r="E121">
        <v>3</v>
      </c>
      <c r="G121">
        <v>5</v>
      </c>
      <c r="I121">
        <f>COUNTA(C121:H121)</f>
        <v>3</v>
      </c>
      <c r="J121" s="4" t="s">
        <v>375</v>
      </c>
      <c r="K121" t="s">
        <v>376</v>
      </c>
      <c r="L121" t="s">
        <v>122</v>
      </c>
      <c r="M121">
        <v>2018</v>
      </c>
      <c r="P121" s="3">
        <v>6244751</v>
      </c>
      <c r="Q121" s="3">
        <v>1</v>
      </c>
    </row>
    <row r="122" spans="1:17" x14ac:dyDescent="0.25">
      <c r="A122">
        <v>121</v>
      </c>
      <c r="B122" t="s">
        <v>336</v>
      </c>
      <c r="C122" s="4">
        <v>1</v>
      </c>
      <c r="F122">
        <v>4</v>
      </c>
      <c r="G122">
        <v>5</v>
      </c>
      <c r="I122">
        <f>COUNTA(C122:H122)</f>
        <v>3</v>
      </c>
      <c r="J122" s="4" t="s">
        <v>337</v>
      </c>
      <c r="K122" t="s">
        <v>338</v>
      </c>
      <c r="L122" t="s">
        <v>156</v>
      </c>
      <c r="M122">
        <v>2009</v>
      </c>
      <c r="P122" s="3">
        <v>1477192</v>
      </c>
      <c r="Q122" s="3">
        <v>1</v>
      </c>
    </row>
    <row r="123" spans="1:17" x14ac:dyDescent="0.25">
      <c r="A123">
        <v>122</v>
      </c>
      <c r="B123" t="s">
        <v>344</v>
      </c>
      <c r="C123" s="4">
        <v>1</v>
      </c>
      <c r="F123">
        <v>4</v>
      </c>
      <c r="G123">
        <v>5</v>
      </c>
      <c r="I123">
        <f>COUNTA(C123:H123)</f>
        <v>3</v>
      </c>
      <c r="J123" s="4" t="s">
        <v>345</v>
      </c>
      <c r="K123" t="s">
        <v>346</v>
      </c>
      <c r="L123" t="s">
        <v>156</v>
      </c>
      <c r="M123">
        <v>2009</v>
      </c>
      <c r="P123" s="3">
        <v>1476914</v>
      </c>
      <c r="Q123" s="3">
        <v>1</v>
      </c>
    </row>
    <row r="124" spans="1:17" x14ac:dyDescent="0.25">
      <c r="A124">
        <v>123</v>
      </c>
      <c r="B124" t="s">
        <v>377</v>
      </c>
      <c r="F124">
        <v>4</v>
      </c>
      <c r="G124" s="5">
        <v>5</v>
      </c>
      <c r="H124" s="5">
        <v>6</v>
      </c>
      <c r="I124">
        <f>COUNTA(C124:H124)</f>
        <v>3</v>
      </c>
      <c r="J124" s="4" t="s">
        <v>378</v>
      </c>
      <c r="K124" t="s">
        <v>379</v>
      </c>
      <c r="L124" t="s">
        <v>205</v>
      </c>
      <c r="M124">
        <v>2002</v>
      </c>
      <c r="P124" s="3">
        <v>342594</v>
      </c>
      <c r="Q124" s="3">
        <v>1</v>
      </c>
    </row>
    <row r="125" spans="1:17" x14ac:dyDescent="0.25">
      <c r="A125">
        <v>124</v>
      </c>
      <c r="B125" t="s">
        <v>380</v>
      </c>
      <c r="F125">
        <v>4</v>
      </c>
      <c r="G125" s="5">
        <v>5</v>
      </c>
      <c r="H125" s="5">
        <v>6</v>
      </c>
      <c r="I125">
        <f>COUNTA(C125:H125)</f>
        <v>3</v>
      </c>
      <c r="J125" s="4" t="s">
        <v>381</v>
      </c>
      <c r="K125" t="s">
        <v>382</v>
      </c>
      <c r="L125" t="s">
        <v>44</v>
      </c>
      <c r="M125">
        <v>2005</v>
      </c>
      <c r="P125" s="3">
        <v>6312896</v>
      </c>
      <c r="Q125" s="3">
        <v>1</v>
      </c>
    </row>
    <row r="126" spans="1:17" x14ac:dyDescent="0.25">
      <c r="A126">
        <v>125</v>
      </c>
      <c r="B126" s="6" t="s">
        <v>383</v>
      </c>
      <c r="F126">
        <v>4</v>
      </c>
      <c r="G126" s="5">
        <v>5</v>
      </c>
      <c r="H126" s="5">
        <v>6</v>
      </c>
      <c r="I126">
        <f>COUNTA(C126:H126)</f>
        <v>3</v>
      </c>
      <c r="J126" s="4" t="s">
        <v>384</v>
      </c>
      <c r="K126" t="s">
        <v>385</v>
      </c>
      <c r="L126" t="s">
        <v>44</v>
      </c>
      <c r="M126">
        <v>2005</v>
      </c>
      <c r="P126" s="3">
        <v>6319365</v>
      </c>
      <c r="Q126" s="3">
        <v>1</v>
      </c>
    </row>
    <row r="127" spans="1:17" x14ac:dyDescent="0.25">
      <c r="A127">
        <v>126</v>
      </c>
      <c r="B127" s="6" t="s">
        <v>386</v>
      </c>
      <c r="F127">
        <v>4</v>
      </c>
      <c r="G127" s="5">
        <v>5</v>
      </c>
      <c r="H127" s="5">
        <v>6</v>
      </c>
      <c r="I127">
        <f>COUNTA(C127:H127)</f>
        <v>3</v>
      </c>
      <c r="J127" s="4" t="s">
        <v>20</v>
      </c>
      <c r="K127" t="s">
        <v>387</v>
      </c>
      <c r="L127" t="s">
        <v>228</v>
      </c>
      <c r="M127">
        <v>2002</v>
      </c>
      <c r="P127" s="3">
        <v>6318067</v>
      </c>
      <c r="Q127" s="3">
        <v>1</v>
      </c>
    </row>
    <row r="128" spans="1:17" x14ac:dyDescent="0.25">
      <c r="A128">
        <v>127</v>
      </c>
      <c r="B128" s="6" t="s">
        <v>388</v>
      </c>
      <c r="F128">
        <v>4</v>
      </c>
      <c r="G128" s="5">
        <v>5</v>
      </c>
      <c r="H128" s="5">
        <v>6</v>
      </c>
      <c r="I128">
        <f>COUNTA(C128:H128)</f>
        <v>3</v>
      </c>
      <c r="J128" s="4" t="s">
        <v>20</v>
      </c>
      <c r="K128" t="s">
        <v>389</v>
      </c>
      <c r="L128" t="s">
        <v>36</v>
      </c>
      <c r="M128">
        <v>2001</v>
      </c>
      <c r="P128" s="3">
        <v>6318006</v>
      </c>
      <c r="Q128" s="3">
        <v>1</v>
      </c>
    </row>
    <row r="129" spans="1:17" x14ac:dyDescent="0.25">
      <c r="A129">
        <v>128</v>
      </c>
      <c r="B129" s="6" t="s">
        <v>390</v>
      </c>
      <c r="F129">
        <v>4</v>
      </c>
      <c r="G129" s="5">
        <v>5</v>
      </c>
      <c r="H129" s="5">
        <v>6</v>
      </c>
      <c r="I129">
        <f>COUNTA(C129:H129)</f>
        <v>3</v>
      </c>
      <c r="J129" s="4" t="s">
        <v>391</v>
      </c>
      <c r="K129" t="s">
        <v>392</v>
      </c>
      <c r="L129" t="s">
        <v>67</v>
      </c>
      <c r="M129">
        <v>1978</v>
      </c>
      <c r="P129" s="3">
        <v>653478</v>
      </c>
      <c r="Q129" s="3">
        <v>1</v>
      </c>
    </row>
    <row r="130" spans="1:17" x14ac:dyDescent="0.25">
      <c r="A130">
        <v>129</v>
      </c>
      <c r="B130" s="6" t="s">
        <v>393</v>
      </c>
      <c r="C130" s="4">
        <v>1</v>
      </c>
      <c r="F130">
        <v>4</v>
      </c>
      <c r="I130">
        <f>COUNTA(C130:H130)</f>
        <v>2</v>
      </c>
      <c r="J130" s="4" t="s">
        <v>164</v>
      </c>
      <c r="K130" t="s">
        <v>394</v>
      </c>
      <c r="L130" t="s">
        <v>322</v>
      </c>
      <c r="M130">
        <v>2009</v>
      </c>
      <c r="P130" s="3">
        <v>1398930</v>
      </c>
      <c r="Q130" s="3">
        <v>1</v>
      </c>
    </row>
    <row r="131" spans="1:17" x14ac:dyDescent="0.25">
      <c r="A131">
        <v>130</v>
      </c>
      <c r="B131" s="6" t="s">
        <v>395</v>
      </c>
      <c r="C131" s="4">
        <v>1</v>
      </c>
      <c r="F131">
        <v>4</v>
      </c>
      <c r="I131">
        <f>COUNTA(C131:H131)</f>
        <v>2</v>
      </c>
      <c r="J131" s="4" t="s">
        <v>219</v>
      </c>
      <c r="K131" t="s">
        <v>396</v>
      </c>
      <c r="L131" t="s">
        <v>241</v>
      </c>
      <c r="M131">
        <v>1998</v>
      </c>
      <c r="P131" s="3">
        <v>476669</v>
      </c>
      <c r="Q131" s="3">
        <v>1</v>
      </c>
    </row>
    <row r="132" spans="1:17" x14ac:dyDescent="0.25">
      <c r="A132">
        <v>131</v>
      </c>
      <c r="B132" s="6" t="s">
        <v>397</v>
      </c>
      <c r="C132" s="4">
        <v>1</v>
      </c>
      <c r="D132">
        <v>2</v>
      </c>
      <c r="I132">
        <f>COUNTA(C132:H132)</f>
        <v>2</v>
      </c>
      <c r="J132" s="4" t="s">
        <v>398</v>
      </c>
      <c r="K132" t="s">
        <v>399</v>
      </c>
      <c r="L132" t="s">
        <v>400</v>
      </c>
      <c r="M132">
        <v>1946</v>
      </c>
      <c r="P132" s="3">
        <v>6313138</v>
      </c>
      <c r="Q132" s="3">
        <v>1</v>
      </c>
    </row>
    <row r="133" spans="1:17" x14ac:dyDescent="0.25">
      <c r="A133">
        <v>132</v>
      </c>
      <c r="B133" s="6" t="s">
        <v>401</v>
      </c>
      <c r="C133" s="4">
        <v>1</v>
      </c>
      <c r="D133">
        <v>2</v>
      </c>
      <c r="I133">
        <f>COUNTA(C133:H133)</f>
        <v>2</v>
      </c>
      <c r="J133" s="4" t="s">
        <v>398</v>
      </c>
      <c r="K133" s="4" t="s">
        <v>1074</v>
      </c>
      <c r="L133" t="s">
        <v>1075</v>
      </c>
      <c r="M133">
        <v>1944</v>
      </c>
      <c r="P133" s="3" t="s">
        <v>402</v>
      </c>
      <c r="Q133" s="3" t="s">
        <v>402</v>
      </c>
    </row>
    <row r="134" spans="1:17" x14ac:dyDescent="0.25">
      <c r="A134">
        <v>133</v>
      </c>
      <c r="B134" t="s">
        <v>403</v>
      </c>
      <c r="F134">
        <v>4</v>
      </c>
      <c r="G134">
        <v>5</v>
      </c>
      <c r="I134">
        <f>COUNTA(C134:H134)</f>
        <v>2</v>
      </c>
      <c r="J134" s="4" t="s">
        <v>404</v>
      </c>
      <c r="K134" t="s">
        <v>405</v>
      </c>
      <c r="L134" t="s">
        <v>406</v>
      </c>
      <c r="M134">
        <v>2002</v>
      </c>
      <c r="P134" s="3">
        <v>6310943</v>
      </c>
      <c r="Q134" s="3">
        <v>1</v>
      </c>
    </row>
    <row r="135" spans="1:17" x14ac:dyDescent="0.25">
      <c r="A135">
        <v>134</v>
      </c>
      <c r="B135" t="s">
        <v>407</v>
      </c>
      <c r="F135">
        <v>4</v>
      </c>
      <c r="G135">
        <v>5</v>
      </c>
      <c r="I135">
        <f>COUNTA(C135:H135)</f>
        <v>2</v>
      </c>
      <c r="J135" s="4" t="s">
        <v>20</v>
      </c>
      <c r="K135" t="s">
        <v>408</v>
      </c>
      <c r="L135" t="s">
        <v>205</v>
      </c>
      <c r="M135">
        <v>2002</v>
      </c>
      <c r="P135" s="3">
        <v>356030</v>
      </c>
      <c r="Q135" s="3">
        <v>1</v>
      </c>
    </row>
    <row r="136" spans="1:17" x14ac:dyDescent="0.25">
      <c r="A136">
        <v>135</v>
      </c>
      <c r="B136" t="s">
        <v>409</v>
      </c>
      <c r="F136">
        <v>4</v>
      </c>
      <c r="G136">
        <v>5</v>
      </c>
      <c r="I136">
        <f>COUNTA(C136:H136)</f>
        <v>2</v>
      </c>
      <c r="J136" s="4" t="s">
        <v>69</v>
      </c>
      <c r="K136" t="s">
        <v>410</v>
      </c>
      <c r="L136" t="s">
        <v>67</v>
      </c>
      <c r="M136">
        <v>1984</v>
      </c>
      <c r="P136" s="3">
        <v>648381</v>
      </c>
      <c r="Q136" s="3">
        <v>1</v>
      </c>
    </row>
    <row r="137" spans="1:17" x14ac:dyDescent="0.25">
      <c r="A137">
        <v>136</v>
      </c>
      <c r="B137" t="s">
        <v>411</v>
      </c>
      <c r="F137">
        <v>4</v>
      </c>
      <c r="G137">
        <v>5</v>
      </c>
      <c r="I137">
        <f>COUNTA(C137:H137)</f>
        <v>2</v>
      </c>
      <c r="J137" s="4" t="s">
        <v>76</v>
      </c>
      <c r="K137" t="s">
        <v>412</v>
      </c>
      <c r="L137" t="s">
        <v>103</v>
      </c>
      <c r="M137">
        <v>1974</v>
      </c>
      <c r="P137" s="3">
        <v>680478</v>
      </c>
      <c r="Q137" s="3">
        <v>1</v>
      </c>
    </row>
    <row r="138" spans="1:17" x14ac:dyDescent="0.25">
      <c r="A138">
        <v>137</v>
      </c>
      <c r="B138" t="s">
        <v>413</v>
      </c>
      <c r="F138">
        <v>4</v>
      </c>
      <c r="G138">
        <v>5</v>
      </c>
      <c r="I138">
        <f>COUNTA(C138:H138)</f>
        <v>2</v>
      </c>
      <c r="J138" s="4" t="s">
        <v>414</v>
      </c>
      <c r="K138" t="s">
        <v>415</v>
      </c>
      <c r="L138" t="s">
        <v>67</v>
      </c>
      <c r="M138">
        <v>2000</v>
      </c>
      <c r="P138" s="3">
        <v>636781</v>
      </c>
      <c r="Q138" s="3">
        <v>1</v>
      </c>
    </row>
    <row r="139" spans="1:17" x14ac:dyDescent="0.25">
      <c r="A139">
        <v>138</v>
      </c>
      <c r="B139" t="s">
        <v>416</v>
      </c>
      <c r="F139">
        <v>4</v>
      </c>
      <c r="G139">
        <v>5</v>
      </c>
      <c r="I139">
        <f>COUNTA(C139:H139)</f>
        <v>2</v>
      </c>
      <c r="J139" s="4" t="s">
        <v>417</v>
      </c>
      <c r="K139" t="s">
        <v>418</v>
      </c>
      <c r="L139" t="s">
        <v>419</v>
      </c>
      <c r="M139">
        <v>1997</v>
      </c>
      <c r="P139" s="3">
        <v>488366</v>
      </c>
      <c r="Q139" s="3">
        <v>1</v>
      </c>
    </row>
    <row r="140" spans="1:17" x14ac:dyDescent="0.25">
      <c r="A140">
        <v>139</v>
      </c>
      <c r="B140" t="s">
        <v>420</v>
      </c>
      <c r="F140">
        <v>4</v>
      </c>
      <c r="G140">
        <v>5</v>
      </c>
      <c r="I140">
        <f>COUNTA(C140:H140)</f>
        <v>2</v>
      </c>
      <c r="J140" s="4" t="s">
        <v>421</v>
      </c>
      <c r="K140" t="s">
        <v>422</v>
      </c>
      <c r="L140" t="s">
        <v>423</v>
      </c>
      <c r="M140">
        <v>2003</v>
      </c>
      <c r="P140" s="3">
        <v>657664</v>
      </c>
      <c r="Q140" s="3">
        <v>1</v>
      </c>
    </row>
    <row r="141" spans="1:17" x14ac:dyDescent="0.25">
      <c r="A141">
        <v>140</v>
      </c>
      <c r="B141" t="s">
        <v>424</v>
      </c>
      <c r="F141">
        <v>4</v>
      </c>
      <c r="G141">
        <v>5</v>
      </c>
      <c r="I141">
        <f>COUNTA(C141:H141)</f>
        <v>2</v>
      </c>
      <c r="J141" s="4" t="s">
        <v>425</v>
      </c>
      <c r="K141" t="s">
        <v>426</v>
      </c>
      <c r="L141" t="s">
        <v>67</v>
      </c>
      <c r="M141">
        <v>1996</v>
      </c>
      <c r="P141" s="3">
        <v>640234</v>
      </c>
      <c r="Q141" s="3">
        <v>1</v>
      </c>
    </row>
    <row r="142" spans="1:17" x14ac:dyDescent="0.25">
      <c r="A142">
        <v>141</v>
      </c>
      <c r="B142" t="s">
        <v>427</v>
      </c>
      <c r="F142">
        <v>4</v>
      </c>
      <c r="G142">
        <v>5</v>
      </c>
      <c r="I142">
        <f>COUNTA(C142:H142)</f>
        <v>2</v>
      </c>
      <c r="J142" s="4" t="s">
        <v>428</v>
      </c>
      <c r="K142" t="s">
        <v>429</v>
      </c>
      <c r="L142" t="s">
        <v>67</v>
      </c>
      <c r="M142">
        <v>1978</v>
      </c>
      <c r="P142" s="3">
        <v>653382</v>
      </c>
      <c r="Q142" s="3">
        <v>1</v>
      </c>
    </row>
    <row r="143" spans="1:17" x14ac:dyDescent="0.25">
      <c r="A143">
        <v>142</v>
      </c>
      <c r="B143" t="s">
        <v>430</v>
      </c>
      <c r="F143">
        <v>4</v>
      </c>
      <c r="G143">
        <v>5</v>
      </c>
      <c r="I143">
        <f>COUNTA(C143:H143)</f>
        <v>2</v>
      </c>
      <c r="J143" s="4" t="s">
        <v>431</v>
      </c>
      <c r="K143" t="s">
        <v>432</v>
      </c>
      <c r="L143" t="s">
        <v>18</v>
      </c>
      <c r="M143">
        <v>2001</v>
      </c>
      <c r="P143" s="3">
        <v>346491</v>
      </c>
      <c r="Q143" s="3">
        <v>1</v>
      </c>
    </row>
    <row r="144" spans="1:17" x14ac:dyDescent="0.25">
      <c r="A144">
        <v>143</v>
      </c>
      <c r="B144" t="s">
        <v>433</v>
      </c>
      <c r="F144">
        <v>4</v>
      </c>
      <c r="G144">
        <v>5</v>
      </c>
      <c r="I144">
        <f>COUNTA(C144:H144)</f>
        <v>2</v>
      </c>
      <c r="J144" s="4" t="s">
        <v>260</v>
      </c>
      <c r="K144" t="s">
        <v>434</v>
      </c>
      <c r="L144" t="s">
        <v>67</v>
      </c>
      <c r="M144">
        <v>1992</v>
      </c>
      <c r="P144" s="3">
        <v>587327</v>
      </c>
      <c r="Q144" s="3">
        <v>1</v>
      </c>
    </row>
    <row r="145" spans="1:17" x14ac:dyDescent="0.25">
      <c r="A145">
        <v>144</v>
      </c>
      <c r="B145" t="s">
        <v>435</v>
      </c>
      <c r="F145">
        <v>4</v>
      </c>
      <c r="G145">
        <v>5</v>
      </c>
      <c r="I145">
        <f>COUNTA(C145:H145)</f>
        <v>2</v>
      </c>
      <c r="J145" s="4" t="s">
        <v>239</v>
      </c>
      <c r="K145" t="s">
        <v>436</v>
      </c>
      <c r="L145" t="s">
        <v>437</v>
      </c>
      <c r="M145">
        <v>2001</v>
      </c>
      <c r="P145" s="3">
        <v>372143</v>
      </c>
      <c r="Q145" s="3">
        <v>1</v>
      </c>
    </row>
    <row r="146" spans="1:17" x14ac:dyDescent="0.25">
      <c r="A146">
        <v>145</v>
      </c>
      <c r="B146" t="s">
        <v>438</v>
      </c>
      <c r="F146">
        <v>4</v>
      </c>
      <c r="G146">
        <v>5</v>
      </c>
      <c r="I146">
        <f>COUNTA(C146:H146)</f>
        <v>2</v>
      </c>
      <c r="J146" s="4" t="s">
        <v>439</v>
      </c>
      <c r="K146" t="s">
        <v>440</v>
      </c>
      <c r="L146" t="s">
        <v>18</v>
      </c>
      <c r="M146">
        <v>1998</v>
      </c>
      <c r="P146" s="3">
        <v>697520</v>
      </c>
      <c r="Q146" s="3">
        <v>1</v>
      </c>
    </row>
    <row r="147" spans="1:17" x14ac:dyDescent="0.25">
      <c r="A147">
        <v>146</v>
      </c>
      <c r="B147" t="s">
        <v>441</v>
      </c>
      <c r="F147">
        <v>4</v>
      </c>
      <c r="G147">
        <v>5</v>
      </c>
      <c r="I147">
        <f>COUNTA(C147:H147)</f>
        <v>2</v>
      </c>
      <c r="J147" s="4" t="s">
        <v>69</v>
      </c>
      <c r="K147" t="s">
        <v>442</v>
      </c>
      <c r="L147" t="s">
        <v>100</v>
      </c>
      <c r="M147">
        <v>1980</v>
      </c>
      <c r="P147" s="3">
        <v>664473</v>
      </c>
      <c r="Q147" s="3">
        <v>1</v>
      </c>
    </row>
    <row r="148" spans="1:17" x14ac:dyDescent="0.25">
      <c r="A148">
        <v>147</v>
      </c>
      <c r="B148" t="s">
        <v>443</v>
      </c>
      <c r="F148">
        <v>4</v>
      </c>
      <c r="G148">
        <v>5</v>
      </c>
      <c r="I148">
        <f>COUNTA(C148:H148)</f>
        <v>2</v>
      </c>
      <c r="J148" s="4" t="s">
        <v>444</v>
      </c>
      <c r="K148" t="s">
        <v>445</v>
      </c>
      <c r="L148" t="s">
        <v>114</v>
      </c>
      <c r="M148">
        <v>1994</v>
      </c>
      <c r="P148" s="3">
        <v>555816</v>
      </c>
      <c r="Q148" s="3">
        <v>1</v>
      </c>
    </row>
    <row r="149" spans="1:17" x14ac:dyDescent="0.25">
      <c r="A149">
        <v>148</v>
      </c>
      <c r="B149" t="s">
        <v>446</v>
      </c>
      <c r="F149">
        <v>4</v>
      </c>
      <c r="G149">
        <v>5</v>
      </c>
      <c r="I149">
        <f>COUNTA(C149:H149)</f>
        <v>2</v>
      </c>
      <c r="J149" s="4" t="s">
        <v>414</v>
      </c>
      <c r="K149" t="s">
        <v>447</v>
      </c>
      <c r="L149" t="s">
        <v>67</v>
      </c>
      <c r="M149">
        <v>1997</v>
      </c>
      <c r="P149" s="3">
        <v>639122</v>
      </c>
      <c r="Q149" s="3">
        <v>1</v>
      </c>
    </row>
    <row r="150" spans="1:17" x14ac:dyDescent="0.25">
      <c r="A150">
        <v>149</v>
      </c>
      <c r="B150" t="s">
        <v>448</v>
      </c>
      <c r="F150">
        <v>4</v>
      </c>
      <c r="G150">
        <v>5</v>
      </c>
      <c r="I150">
        <f>COUNTA(C150:H150)</f>
        <v>2</v>
      </c>
      <c r="J150" s="4" t="s">
        <v>76</v>
      </c>
      <c r="K150" t="s">
        <v>449</v>
      </c>
      <c r="L150" t="s">
        <v>450</v>
      </c>
      <c r="M150">
        <v>1979</v>
      </c>
      <c r="P150" s="3">
        <v>680287</v>
      </c>
      <c r="Q150" s="3">
        <v>1</v>
      </c>
    </row>
    <row r="151" spans="1:17" x14ac:dyDescent="0.25">
      <c r="A151">
        <v>150</v>
      </c>
      <c r="B151" t="s">
        <v>451</v>
      </c>
      <c r="F151">
        <v>4</v>
      </c>
      <c r="G151">
        <v>5</v>
      </c>
      <c r="I151">
        <f>COUNTA(C151:H151)</f>
        <v>2</v>
      </c>
      <c r="J151" s="4" t="s">
        <v>69</v>
      </c>
      <c r="K151" t="s">
        <v>452</v>
      </c>
      <c r="L151" t="s">
        <v>18</v>
      </c>
      <c r="M151">
        <v>1980</v>
      </c>
      <c r="P151" s="3">
        <v>665001</v>
      </c>
      <c r="Q151" s="3">
        <v>1</v>
      </c>
    </row>
    <row r="152" spans="1:17" x14ac:dyDescent="0.25">
      <c r="A152">
        <v>151</v>
      </c>
      <c r="B152" t="s">
        <v>453</v>
      </c>
      <c r="F152">
        <v>4</v>
      </c>
      <c r="G152">
        <v>5</v>
      </c>
      <c r="I152">
        <f>COUNTA(C152:H152)</f>
        <v>2</v>
      </c>
      <c r="J152" s="4" t="s">
        <v>284</v>
      </c>
      <c r="K152" t="s">
        <v>454</v>
      </c>
      <c r="L152" t="s">
        <v>18</v>
      </c>
      <c r="M152">
        <v>1977</v>
      </c>
      <c r="P152" s="3">
        <v>666107</v>
      </c>
      <c r="Q152" s="3">
        <v>1</v>
      </c>
    </row>
    <row r="153" spans="1:17" x14ac:dyDescent="0.25">
      <c r="A153">
        <v>152</v>
      </c>
      <c r="B153" t="s">
        <v>455</v>
      </c>
      <c r="F153">
        <v>4</v>
      </c>
      <c r="G153">
        <v>5</v>
      </c>
      <c r="I153">
        <f>COUNTA(C153:H153)</f>
        <v>2</v>
      </c>
      <c r="J153" s="4" t="s">
        <v>69</v>
      </c>
      <c r="K153" t="s">
        <v>456</v>
      </c>
      <c r="L153" t="s">
        <v>67</v>
      </c>
      <c r="M153">
        <v>1978</v>
      </c>
      <c r="P153" s="3">
        <v>653308</v>
      </c>
      <c r="Q153" s="3">
        <v>1</v>
      </c>
    </row>
    <row r="154" spans="1:17" x14ac:dyDescent="0.25">
      <c r="A154">
        <v>153</v>
      </c>
      <c r="B154" t="s">
        <v>457</v>
      </c>
      <c r="F154">
        <v>4</v>
      </c>
      <c r="G154">
        <v>5</v>
      </c>
      <c r="I154">
        <f>COUNTA(C154:H154)</f>
        <v>2</v>
      </c>
      <c r="J154" s="4" t="s">
        <v>32</v>
      </c>
      <c r="K154" t="s">
        <v>458</v>
      </c>
      <c r="L154" t="s">
        <v>78</v>
      </c>
      <c r="M154">
        <v>1977</v>
      </c>
      <c r="P154" s="3">
        <v>666013</v>
      </c>
      <c r="Q154" s="3">
        <v>1</v>
      </c>
    </row>
    <row r="155" spans="1:17" x14ac:dyDescent="0.25">
      <c r="A155">
        <v>154</v>
      </c>
      <c r="B155" t="s">
        <v>459</v>
      </c>
      <c r="F155">
        <v>4</v>
      </c>
      <c r="G155">
        <v>5</v>
      </c>
      <c r="I155">
        <f>COUNTA(C155:H155)</f>
        <v>2</v>
      </c>
      <c r="J155" s="4" t="s">
        <v>195</v>
      </c>
      <c r="K155" t="s">
        <v>460</v>
      </c>
      <c r="L155" t="s">
        <v>114</v>
      </c>
      <c r="M155">
        <v>1984</v>
      </c>
      <c r="P155" s="3">
        <v>662700</v>
      </c>
      <c r="Q155" s="3">
        <v>1</v>
      </c>
    </row>
    <row r="156" spans="1:17" x14ac:dyDescent="0.25">
      <c r="A156">
        <v>155</v>
      </c>
      <c r="B156" t="s">
        <v>461</v>
      </c>
      <c r="F156">
        <v>4</v>
      </c>
      <c r="G156">
        <v>5</v>
      </c>
      <c r="I156">
        <f>COUNTA(C156:H156)</f>
        <v>2</v>
      </c>
      <c r="J156" s="4" t="s">
        <v>69</v>
      </c>
      <c r="K156" t="s">
        <v>462</v>
      </c>
      <c r="L156" t="s">
        <v>67</v>
      </c>
      <c r="M156">
        <v>1986</v>
      </c>
      <c r="P156" s="3">
        <v>647495</v>
      </c>
      <c r="Q156" s="3">
        <v>1</v>
      </c>
    </row>
    <row r="157" spans="1:17" x14ac:dyDescent="0.25">
      <c r="A157">
        <v>156</v>
      </c>
      <c r="B157" t="s">
        <v>463</v>
      </c>
      <c r="F157">
        <v>4</v>
      </c>
      <c r="G157">
        <v>5</v>
      </c>
      <c r="I157">
        <f>COUNTA(C157:H157)</f>
        <v>2</v>
      </c>
      <c r="J157" s="4" t="s">
        <v>414</v>
      </c>
      <c r="K157" t="s">
        <v>464</v>
      </c>
      <c r="L157" t="s">
        <v>465</v>
      </c>
      <c r="M157">
        <v>1999</v>
      </c>
      <c r="P157" s="3">
        <v>673274</v>
      </c>
      <c r="Q157" s="3">
        <v>1</v>
      </c>
    </row>
    <row r="158" spans="1:17" x14ac:dyDescent="0.25">
      <c r="A158">
        <v>157</v>
      </c>
      <c r="B158" t="s">
        <v>466</v>
      </c>
      <c r="F158">
        <v>4</v>
      </c>
      <c r="G158">
        <v>5</v>
      </c>
      <c r="I158">
        <f>COUNTA(C158:H158)</f>
        <v>2</v>
      </c>
      <c r="J158" s="4" t="s">
        <v>69</v>
      </c>
      <c r="K158" t="s">
        <v>467</v>
      </c>
      <c r="L158" t="s">
        <v>67</v>
      </c>
      <c r="M158">
        <v>1979</v>
      </c>
      <c r="P158" s="3">
        <v>652995</v>
      </c>
      <c r="Q158" s="3">
        <v>1</v>
      </c>
    </row>
    <row r="159" spans="1:17" x14ac:dyDescent="0.25">
      <c r="A159">
        <v>158</v>
      </c>
      <c r="B159" t="s">
        <v>468</v>
      </c>
      <c r="E159">
        <v>3</v>
      </c>
      <c r="G159">
        <v>5</v>
      </c>
      <c r="I159">
        <f>COUNTA(C159:H159)</f>
        <v>2</v>
      </c>
      <c r="J159" s="4" t="s">
        <v>120</v>
      </c>
      <c r="K159" t="s">
        <v>469</v>
      </c>
      <c r="L159" t="s">
        <v>126</v>
      </c>
      <c r="M159">
        <v>2013</v>
      </c>
      <c r="P159" s="3">
        <v>4615822</v>
      </c>
      <c r="Q159" s="3">
        <v>1</v>
      </c>
    </row>
    <row r="160" spans="1:17" x14ac:dyDescent="0.25">
      <c r="A160">
        <v>159</v>
      </c>
      <c r="B160" t="s">
        <v>470</v>
      </c>
      <c r="E160">
        <v>3</v>
      </c>
      <c r="G160">
        <v>5</v>
      </c>
      <c r="I160">
        <f>COUNTA(C160:H160)</f>
        <v>2</v>
      </c>
      <c r="J160" s="4" t="s">
        <v>471</v>
      </c>
      <c r="K160" t="s">
        <v>472</v>
      </c>
      <c r="L160" t="s">
        <v>126</v>
      </c>
      <c r="M160">
        <v>2012</v>
      </c>
      <c r="P160" s="3">
        <v>5604344</v>
      </c>
      <c r="Q160" s="3">
        <v>1</v>
      </c>
    </row>
    <row r="161" spans="1:17" x14ac:dyDescent="0.25">
      <c r="A161">
        <v>160</v>
      </c>
      <c r="B161" t="s">
        <v>473</v>
      </c>
      <c r="F161">
        <v>4</v>
      </c>
      <c r="G161">
        <v>5</v>
      </c>
      <c r="I161">
        <f>COUNTA(C161:H161)</f>
        <v>2</v>
      </c>
      <c r="J161" s="4" t="s">
        <v>474</v>
      </c>
      <c r="K161" t="s">
        <v>475</v>
      </c>
      <c r="L161" t="s">
        <v>156</v>
      </c>
      <c r="M161">
        <v>2009</v>
      </c>
      <c r="P161" s="3">
        <v>1477687</v>
      </c>
      <c r="Q161" s="3">
        <v>1</v>
      </c>
    </row>
    <row r="162" spans="1:17" x14ac:dyDescent="0.25">
      <c r="A162">
        <v>161</v>
      </c>
      <c r="B162" t="s">
        <v>476</v>
      </c>
      <c r="E162">
        <v>3</v>
      </c>
      <c r="G162">
        <v>5</v>
      </c>
      <c r="I162">
        <f>COUNTA(C162:H162)</f>
        <v>2</v>
      </c>
      <c r="J162" s="4" t="s">
        <v>345</v>
      </c>
      <c r="K162" t="s">
        <v>477</v>
      </c>
      <c r="L162" t="s">
        <v>118</v>
      </c>
      <c r="M162">
        <v>2013</v>
      </c>
      <c r="P162" s="3">
        <v>4696266</v>
      </c>
      <c r="Q162" s="3">
        <v>1</v>
      </c>
    </row>
    <row r="163" spans="1:17" x14ac:dyDescent="0.25">
      <c r="A163">
        <v>162</v>
      </c>
      <c r="B163" t="s">
        <v>478</v>
      </c>
      <c r="E163">
        <v>3</v>
      </c>
      <c r="G163">
        <v>5</v>
      </c>
      <c r="I163">
        <f>COUNTA(C163:H163)</f>
        <v>2</v>
      </c>
      <c r="J163" s="4" t="s">
        <v>120</v>
      </c>
      <c r="K163" t="s">
        <v>479</v>
      </c>
      <c r="L163" t="s">
        <v>126</v>
      </c>
      <c r="M163">
        <v>2017</v>
      </c>
      <c r="P163" s="3">
        <v>4811857</v>
      </c>
      <c r="Q163" s="3">
        <v>1</v>
      </c>
    </row>
    <row r="164" spans="1:17" x14ac:dyDescent="0.25">
      <c r="A164">
        <v>163</v>
      </c>
      <c r="B164" t="s">
        <v>480</v>
      </c>
      <c r="F164">
        <v>4</v>
      </c>
      <c r="G164">
        <v>5</v>
      </c>
      <c r="I164">
        <f>COUNTA(C164:H164)</f>
        <v>2</v>
      </c>
      <c r="J164" s="4" t="s">
        <v>481</v>
      </c>
      <c r="K164" t="s">
        <v>482</v>
      </c>
      <c r="L164" t="s">
        <v>156</v>
      </c>
      <c r="M164">
        <v>2009</v>
      </c>
      <c r="P164" s="3">
        <v>1477017</v>
      </c>
      <c r="Q164" s="3">
        <v>1</v>
      </c>
    </row>
    <row r="165" spans="1:17" x14ac:dyDescent="0.25">
      <c r="A165">
        <v>164</v>
      </c>
      <c r="B165" t="s">
        <v>483</v>
      </c>
      <c r="E165">
        <v>3</v>
      </c>
      <c r="G165">
        <v>5</v>
      </c>
      <c r="I165">
        <f>COUNTA(C165:H165)</f>
        <v>2</v>
      </c>
      <c r="J165" s="4" t="s">
        <v>167</v>
      </c>
      <c r="K165" t="s">
        <v>484</v>
      </c>
      <c r="L165" t="s">
        <v>133</v>
      </c>
      <c r="M165">
        <v>2015</v>
      </c>
      <c r="P165" s="3">
        <v>3693883</v>
      </c>
      <c r="Q165" s="3">
        <v>1</v>
      </c>
    </row>
    <row r="166" spans="1:17" x14ac:dyDescent="0.25">
      <c r="A166">
        <v>165</v>
      </c>
      <c r="B166" t="s">
        <v>485</v>
      </c>
      <c r="E166">
        <v>3</v>
      </c>
      <c r="G166">
        <v>5</v>
      </c>
      <c r="I166">
        <f>COUNTA(C166:H166)</f>
        <v>2</v>
      </c>
      <c r="J166" s="4" t="s">
        <v>128</v>
      </c>
      <c r="K166" t="s">
        <v>486</v>
      </c>
      <c r="L166" t="s">
        <v>133</v>
      </c>
      <c r="M166">
        <v>2015</v>
      </c>
      <c r="P166" s="3">
        <v>3520016</v>
      </c>
      <c r="Q166" s="3">
        <v>1</v>
      </c>
    </row>
    <row r="167" spans="1:17" x14ac:dyDescent="0.25">
      <c r="A167">
        <v>166</v>
      </c>
      <c r="B167" t="s">
        <v>487</v>
      </c>
      <c r="E167">
        <v>3</v>
      </c>
      <c r="G167">
        <v>5</v>
      </c>
      <c r="I167">
        <f>COUNTA(C167:H167)</f>
        <v>2</v>
      </c>
      <c r="J167" s="4" t="s">
        <v>488</v>
      </c>
      <c r="K167" t="s">
        <v>489</v>
      </c>
      <c r="L167" t="s">
        <v>156</v>
      </c>
      <c r="M167">
        <v>2011</v>
      </c>
      <c r="P167" s="3">
        <v>858627</v>
      </c>
      <c r="Q167" s="3">
        <v>1</v>
      </c>
    </row>
    <row r="168" spans="1:17" x14ac:dyDescent="0.25">
      <c r="A168">
        <v>167</v>
      </c>
      <c r="B168" t="s">
        <v>490</v>
      </c>
      <c r="E168">
        <v>3</v>
      </c>
      <c r="G168">
        <v>5</v>
      </c>
      <c r="I168">
        <f>COUNTA(C168:H168)</f>
        <v>2</v>
      </c>
      <c r="J168" s="4" t="s">
        <v>491</v>
      </c>
      <c r="K168" t="s">
        <v>492</v>
      </c>
      <c r="L168" t="s">
        <v>200</v>
      </c>
      <c r="M168">
        <v>2010</v>
      </c>
      <c r="P168" s="3">
        <v>1049429</v>
      </c>
      <c r="Q168" s="3">
        <v>1</v>
      </c>
    </row>
    <row r="169" spans="1:17" x14ac:dyDescent="0.25">
      <c r="A169">
        <v>168</v>
      </c>
      <c r="B169" t="s">
        <v>493</v>
      </c>
      <c r="E169">
        <v>3</v>
      </c>
      <c r="G169">
        <v>5</v>
      </c>
      <c r="I169">
        <f>COUNTA(C169:H169)</f>
        <v>2</v>
      </c>
      <c r="J169" s="4" t="s">
        <v>120</v>
      </c>
      <c r="K169" t="s">
        <v>494</v>
      </c>
      <c r="L169" t="s">
        <v>143</v>
      </c>
      <c r="M169">
        <v>2015</v>
      </c>
      <c r="P169" s="3">
        <v>3544214</v>
      </c>
      <c r="Q169" s="3">
        <v>1</v>
      </c>
    </row>
    <row r="170" spans="1:17" x14ac:dyDescent="0.25">
      <c r="A170">
        <v>169</v>
      </c>
      <c r="B170" t="s">
        <v>495</v>
      </c>
      <c r="E170">
        <v>3</v>
      </c>
      <c r="G170">
        <v>5</v>
      </c>
      <c r="I170">
        <f>COUNTA(C170:H170)</f>
        <v>2</v>
      </c>
      <c r="J170" s="4" t="s">
        <v>496</v>
      </c>
      <c r="K170" t="s">
        <v>497</v>
      </c>
      <c r="L170" t="s">
        <v>130</v>
      </c>
      <c r="M170">
        <v>2016</v>
      </c>
      <c r="P170" s="3">
        <v>2514890</v>
      </c>
      <c r="Q170" s="3">
        <v>1</v>
      </c>
    </row>
    <row r="171" spans="1:17" x14ac:dyDescent="0.25">
      <c r="A171">
        <v>170</v>
      </c>
      <c r="B171" t="s">
        <v>498</v>
      </c>
      <c r="E171">
        <v>3</v>
      </c>
      <c r="G171">
        <v>5</v>
      </c>
      <c r="I171">
        <f>COUNTA(C171:H171)</f>
        <v>2</v>
      </c>
      <c r="J171" s="4" t="s">
        <v>496</v>
      </c>
      <c r="K171" t="s">
        <v>499</v>
      </c>
      <c r="L171" t="s">
        <v>322</v>
      </c>
      <c r="M171">
        <v>2015</v>
      </c>
      <c r="P171" s="3">
        <v>3788319</v>
      </c>
      <c r="Q171" s="3">
        <v>1</v>
      </c>
    </row>
    <row r="172" spans="1:17" x14ac:dyDescent="0.25">
      <c r="A172">
        <v>171</v>
      </c>
      <c r="B172" t="s">
        <v>500</v>
      </c>
      <c r="E172">
        <v>3</v>
      </c>
      <c r="G172">
        <v>5</v>
      </c>
      <c r="I172">
        <f>COUNTA(C172:H172)</f>
        <v>2</v>
      </c>
      <c r="J172" s="4" t="s">
        <v>501</v>
      </c>
      <c r="K172" t="s">
        <v>502</v>
      </c>
      <c r="L172" t="s">
        <v>149</v>
      </c>
      <c r="M172">
        <v>2011</v>
      </c>
      <c r="P172" s="3">
        <v>6169918</v>
      </c>
      <c r="Q172" s="3">
        <v>1</v>
      </c>
    </row>
    <row r="173" spans="1:17" x14ac:dyDescent="0.25">
      <c r="A173">
        <v>172</v>
      </c>
      <c r="B173" t="s">
        <v>503</v>
      </c>
      <c r="E173">
        <v>3</v>
      </c>
      <c r="G173">
        <v>5</v>
      </c>
      <c r="I173">
        <f>COUNTA(C173:H173)</f>
        <v>2</v>
      </c>
      <c r="J173" s="4" t="s">
        <v>504</v>
      </c>
      <c r="K173" t="s">
        <v>505</v>
      </c>
      <c r="L173" t="s">
        <v>133</v>
      </c>
      <c r="M173">
        <v>2010</v>
      </c>
      <c r="P173" s="3">
        <v>1131445</v>
      </c>
      <c r="Q173" s="3">
        <v>1</v>
      </c>
    </row>
    <row r="174" spans="1:17" x14ac:dyDescent="0.25">
      <c r="A174">
        <v>173</v>
      </c>
      <c r="B174" t="s">
        <v>506</v>
      </c>
      <c r="F174">
        <v>4</v>
      </c>
      <c r="G174">
        <v>5</v>
      </c>
      <c r="I174">
        <f>COUNTA(C174:H174)</f>
        <v>2</v>
      </c>
      <c r="J174" s="4" t="s">
        <v>507</v>
      </c>
      <c r="K174" t="s">
        <v>508</v>
      </c>
      <c r="L174" t="s">
        <v>156</v>
      </c>
      <c r="M174">
        <v>2009</v>
      </c>
      <c r="P174" s="3">
        <v>1477512</v>
      </c>
      <c r="Q174" s="3">
        <v>1</v>
      </c>
    </row>
    <row r="175" spans="1:17" x14ac:dyDescent="0.25">
      <c r="A175">
        <v>174</v>
      </c>
      <c r="B175" t="s">
        <v>509</v>
      </c>
      <c r="F175">
        <v>4</v>
      </c>
      <c r="G175">
        <v>5</v>
      </c>
      <c r="I175">
        <f>COUNTA(C175:H175)</f>
        <v>2</v>
      </c>
      <c r="J175" s="4" t="s">
        <v>510</v>
      </c>
      <c r="K175" t="s">
        <v>511</v>
      </c>
      <c r="L175" t="s">
        <v>156</v>
      </c>
      <c r="M175">
        <v>2009</v>
      </c>
      <c r="P175" s="3">
        <v>1412243</v>
      </c>
      <c r="Q175" s="3">
        <v>1</v>
      </c>
    </row>
    <row r="176" spans="1:17" x14ac:dyDescent="0.25">
      <c r="A176">
        <v>175</v>
      </c>
      <c r="B176" t="s">
        <v>512</v>
      </c>
      <c r="F176">
        <v>4</v>
      </c>
      <c r="G176">
        <v>5</v>
      </c>
      <c r="I176">
        <f>COUNTA(C176:H176)</f>
        <v>2</v>
      </c>
      <c r="J176" s="4" t="s">
        <v>513</v>
      </c>
      <c r="K176" t="s">
        <v>514</v>
      </c>
      <c r="L176" t="s">
        <v>156</v>
      </c>
      <c r="M176">
        <v>2009</v>
      </c>
      <c r="P176" s="3">
        <v>1477417</v>
      </c>
      <c r="Q176" s="3">
        <v>1</v>
      </c>
    </row>
    <row r="177" spans="1:17" x14ac:dyDescent="0.25">
      <c r="A177">
        <v>176</v>
      </c>
      <c r="B177" t="s">
        <v>515</v>
      </c>
      <c r="F177">
        <v>4</v>
      </c>
      <c r="G177">
        <v>5</v>
      </c>
      <c r="I177">
        <f>COUNTA(C177:H177)</f>
        <v>2</v>
      </c>
      <c r="J177" s="4" t="s">
        <v>516</v>
      </c>
      <c r="K177" t="s">
        <v>517</v>
      </c>
      <c r="L177" t="s">
        <v>322</v>
      </c>
      <c r="M177">
        <v>2010</v>
      </c>
      <c r="P177" s="3">
        <v>1179037</v>
      </c>
      <c r="Q177" s="3">
        <v>1</v>
      </c>
    </row>
    <row r="178" spans="1:17" x14ac:dyDescent="0.25">
      <c r="A178">
        <v>177</v>
      </c>
      <c r="B178" t="s">
        <v>518</v>
      </c>
      <c r="E178">
        <v>3</v>
      </c>
      <c r="G178">
        <v>5</v>
      </c>
      <c r="I178">
        <f>COUNTA(C178:H178)</f>
        <v>2</v>
      </c>
      <c r="J178" s="4" t="s">
        <v>519</v>
      </c>
      <c r="K178" t="s">
        <v>520</v>
      </c>
      <c r="L178" t="s">
        <v>521</v>
      </c>
      <c r="M178">
        <v>2010</v>
      </c>
      <c r="P178" s="3">
        <v>1048020</v>
      </c>
      <c r="Q178" s="3">
        <v>1</v>
      </c>
    </row>
    <row r="179" spans="1:17" x14ac:dyDescent="0.25">
      <c r="A179">
        <v>178</v>
      </c>
      <c r="B179" t="s">
        <v>522</v>
      </c>
      <c r="E179">
        <v>3</v>
      </c>
      <c r="G179">
        <v>5</v>
      </c>
      <c r="I179">
        <f>COUNTA(C179:H179)</f>
        <v>2</v>
      </c>
      <c r="J179" s="4" t="s">
        <v>523</v>
      </c>
      <c r="K179" t="s">
        <v>524</v>
      </c>
      <c r="L179" t="s">
        <v>133</v>
      </c>
      <c r="M179">
        <v>2010</v>
      </c>
      <c r="P179" s="3">
        <v>1093920</v>
      </c>
      <c r="Q179" s="3">
        <v>1</v>
      </c>
    </row>
    <row r="180" spans="1:17" x14ac:dyDescent="0.25">
      <c r="A180">
        <v>179</v>
      </c>
      <c r="B180" t="s">
        <v>525</v>
      </c>
      <c r="E180">
        <v>3</v>
      </c>
      <c r="G180">
        <v>5</v>
      </c>
      <c r="I180">
        <f>COUNTA(C180:H180)</f>
        <v>2</v>
      </c>
      <c r="J180" s="4" t="s">
        <v>120</v>
      </c>
      <c r="K180" t="s">
        <v>526</v>
      </c>
      <c r="L180" t="s">
        <v>322</v>
      </c>
      <c r="M180">
        <v>2015</v>
      </c>
      <c r="P180" s="3">
        <v>3785194</v>
      </c>
      <c r="Q180" s="3">
        <v>1</v>
      </c>
    </row>
    <row r="181" spans="1:17" x14ac:dyDescent="0.25">
      <c r="A181">
        <v>180</v>
      </c>
      <c r="B181" t="s">
        <v>527</v>
      </c>
      <c r="E181">
        <v>3</v>
      </c>
      <c r="G181">
        <v>5</v>
      </c>
      <c r="I181">
        <f>COUNTA(C181:H181)</f>
        <v>2</v>
      </c>
      <c r="J181" s="4" t="s">
        <v>528</v>
      </c>
      <c r="K181" t="s">
        <v>529</v>
      </c>
      <c r="L181" t="s">
        <v>133</v>
      </c>
      <c r="M181">
        <v>2013</v>
      </c>
      <c r="P181" s="3">
        <v>4644456</v>
      </c>
      <c r="Q181" s="3">
        <v>1</v>
      </c>
    </row>
    <row r="182" spans="1:17" x14ac:dyDescent="0.25">
      <c r="A182">
        <v>181</v>
      </c>
      <c r="B182" t="s">
        <v>530</v>
      </c>
      <c r="E182">
        <v>3</v>
      </c>
      <c r="G182">
        <v>5</v>
      </c>
      <c r="I182">
        <f>COUNTA(C182:H182)</f>
        <v>2</v>
      </c>
      <c r="J182" s="4" t="s">
        <v>358</v>
      </c>
      <c r="K182" t="s">
        <v>531</v>
      </c>
      <c r="L182" t="s">
        <v>532</v>
      </c>
      <c r="M182">
        <v>2014</v>
      </c>
      <c r="P182" s="3">
        <v>4411225</v>
      </c>
      <c r="Q182" s="3">
        <v>1</v>
      </c>
    </row>
    <row r="183" spans="1:17" x14ac:dyDescent="0.25">
      <c r="A183">
        <v>182</v>
      </c>
      <c r="B183" t="s">
        <v>533</v>
      </c>
      <c r="E183">
        <v>3</v>
      </c>
      <c r="G183">
        <v>5</v>
      </c>
      <c r="I183">
        <f>COUNTA(C183:H183)</f>
        <v>2</v>
      </c>
      <c r="J183" s="4" t="s">
        <v>488</v>
      </c>
      <c r="K183" t="s">
        <v>534</v>
      </c>
      <c r="L183" t="s">
        <v>133</v>
      </c>
      <c r="M183">
        <v>2011</v>
      </c>
      <c r="P183" s="3">
        <v>6187736</v>
      </c>
      <c r="Q183" s="3">
        <v>1</v>
      </c>
    </row>
    <row r="184" spans="1:17" x14ac:dyDescent="0.25">
      <c r="A184">
        <v>183</v>
      </c>
      <c r="B184" t="s">
        <v>535</v>
      </c>
      <c r="E184">
        <v>3</v>
      </c>
      <c r="G184">
        <v>5</v>
      </c>
      <c r="I184">
        <f>COUNTA(C184:H184)</f>
        <v>2</v>
      </c>
      <c r="J184" s="4" t="s">
        <v>120</v>
      </c>
      <c r="K184" t="s">
        <v>536</v>
      </c>
      <c r="L184" t="s">
        <v>156</v>
      </c>
      <c r="M184">
        <v>2013</v>
      </c>
      <c r="P184" s="3">
        <v>5354922</v>
      </c>
      <c r="Q184" s="3">
        <v>1</v>
      </c>
    </row>
    <row r="185" spans="1:17" x14ac:dyDescent="0.25">
      <c r="A185">
        <v>184</v>
      </c>
      <c r="B185" t="s">
        <v>537</v>
      </c>
      <c r="E185">
        <v>3</v>
      </c>
      <c r="G185">
        <v>5</v>
      </c>
      <c r="I185">
        <f>COUNTA(C185:H185)</f>
        <v>2</v>
      </c>
      <c r="J185" s="4" t="s">
        <v>124</v>
      </c>
      <c r="K185" t="s">
        <v>538</v>
      </c>
      <c r="L185" t="s">
        <v>133</v>
      </c>
      <c r="M185">
        <v>2018</v>
      </c>
      <c r="P185" s="3">
        <v>2266839</v>
      </c>
      <c r="Q185" s="3">
        <v>1</v>
      </c>
    </row>
    <row r="186" spans="1:17" x14ac:dyDescent="0.25">
      <c r="A186">
        <v>185</v>
      </c>
      <c r="B186" t="s">
        <v>539</v>
      </c>
      <c r="E186">
        <v>3</v>
      </c>
      <c r="G186">
        <v>5</v>
      </c>
      <c r="I186">
        <f>COUNTA(C186:H186)</f>
        <v>2</v>
      </c>
      <c r="J186" s="4" t="s">
        <v>481</v>
      </c>
      <c r="K186" t="s">
        <v>540</v>
      </c>
      <c r="L186" t="s">
        <v>133</v>
      </c>
      <c r="M186">
        <v>2018</v>
      </c>
      <c r="P186" s="3">
        <v>2266671</v>
      </c>
      <c r="Q186" s="3">
        <v>1</v>
      </c>
    </row>
    <row r="187" spans="1:17" x14ac:dyDescent="0.25">
      <c r="A187">
        <v>186</v>
      </c>
      <c r="B187" t="s">
        <v>541</v>
      </c>
      <c r="E187">
        <v>3</v>
      </c>
      <c r="G187">
        <v>5</v>
      </c>
      <c r="I187">
        <f>COUNTA(C187:H187)</f>
        <v>2</v>
      </c>
      <c r="J187" s="4" t="s">
        <v>474</v>
      </c>
      <c r="K187" t="s">
        <v>542</v>
      </c>
      <c r="L187" t="s">
        <v>133</v>
      </c>
      <c r="M187">
        <v>2014</v>
      </c>
      <c r="P187" s="3">
        <v>4390764</v>
      </c>
      <c r="Q187" s="3">
        <v>1</v>
      </c>
    </row>
    <row r="188" spans="1:17" x14ac:dyDescent="0.25">
      <c r="A188">
        <v>187</v>
      </c>
      <c r="B188" t="s">
        <v>433</v>
      </c>
      <c r="F188">
        <v>4</v>
      </c>
      <c r="G188">
        <v>5</v>
      </c>
      <c r="I188">
        <f>COUNTA(C188:H188)</f>
        <v>2</v>
      </c>
      <c r="J188" s="4" t="s">
        <v>260</v>
      </c>
      <c r="K188" t="s">
        <v>434</v>
      </c>
      <c r="L188" t="s">
        <v>67</v>
      </c>
      <c r="M188">
        <v>1992</v>
      </c>
      <c r="P188" s="3">
        <v>587327</v>
      </c>
      <c r="Q188" s="3">
        <v>1</v>
      </c>
    </row>
    <row r="189" spans="1:17" x14ac:dyDescent="0.25">
      <c r="A189">
        <v>188</v>
      </c>
      <c r="B189" t="s">
        <v>480</v>
      </c>
      <c r="F189">
        <v>4</v>
      </c>
      <c r="G189">
        <v>5</v>
      </c>
      <c r="I189">
        <f>COUNTA(C189:H189)</f>
        <v>2</v>
      </c>
      <c r="J189" s="4" t="s">
        <v>481</v>
      </c>
      <c r="K189" t="s">
        <v>482</v>
      </c>
      <c r="L189" t="s">
        <v>156</v>
      </c>
      <c r="M189">
        <v>2009</v>
      </c>
      <c r="P189" s="3">
        <v>1477017</v>
      </c>
      <c r="Q189" s="3">
        <v>1</v>
      </c>
    </row>
    <row r="190" spans="1:17" x14ac:dyDescent="0.25">
      <c r="A190">
        <v>189</v>
      </c>
      <c r="B190" t="s">
        <v>543</v>
      </c>
      <c r="E190">
        <v>3</v>
      </c>
      <c r="G190">
        <v>5</v>
      </c>
      <c r="I190">
        <f>COUNTA(C190:H190)</f>
        <v>2</v>
      </c>
      <c r="J190" s="4" t="s">
        <v>345</v>
      </c>
      <c r="K190" t="s">
        <v>544</v>
      </c>
      <c r="L190" t="s">
        <v>521</v>
      </c>
      <c r="M190">
        <v>2010</v>
      </c>
      <c r="P190" s="3">
        <v>1048140</v>
      </c>
      <c r="Q190" s="3">
        <v>1</v>
      </c>
    </row>
    <row r="191" spans="1:17" x14ac:dyDescent="0.25">
      <c r="A191">
        <v>190</v>
      </c>
      <c r="B191" t="s">
        <v>537</v>
      </c>
      <c r="E191">
        <v>3</v>
      </c>
      <c r="G191">
        <v>5</v>
      </c>
      <c r="I191">
        <f>COUNTA(C191:H191)</f>
        <v>2</v>
      </c>
      <c r="J191" s="4" t="s">
        <v>124</v>
      </c>
      <c r="K191" t="s">
        <v>538</v>
      </c>
      <c r="L191" t="s">
        <v>133</v>
      </c>
      <c r="M191">
        <v>2018</v>
      </c>
      <c r="P191" s="3">
        <v>2266839</v>
      </c>
      <c r="Q191" s="3">
        <v>1</v>
      </c>
    </row>
    <row r="192" spans="1:17" x14ac:dyDescent="0.25">
      <c r="A192">
        <v>191</v>
      </c>
      <c r="B192" t="s">
        <v>539</v>
      </c>
      <c r="E192">
        <v>3</v>
      </c>
      <c r="G192">
        <v>5</v>
      </c>
      <c r="I192">
        <f>COUNTA(C192:H192)</f>
        <v>2</v>
      </c>
      <c r="J192" s="4" t="s">
        <v>481</v>
      </c>
      <c r="K192" t="s">
        <v>540</v>
      </c>
      <c r="L192" t="s">
        <v>133</v>
      </c>
      <c r="M192">
        <v>2018</v>
      </c>
      <c r="P192" s="3">
        <v>2266671</v>
      </c>
      <c r="Q192" s="3">
        <v>1</v>
      </c>
    </row>
    <row r="193" spans="1:17" x14ac:dyDescent="0.25">
      <c r="A193">
        <v>192</v>
      </c>
      <c r="B193" s="6" t="s">
        <v>545</v>
      </c>
      <c r="G193" s="5">
        <v>5</v>
      </c>
      <c r="H193" s="5">
        <v>6</v>
      </c>
      <c r="I193">
        <f>COUNTA(C193:H193)</f>
        <v>2</v>
      </c>
      <c r="J193" s="4" t="s">
        <v>381</v>
      </c>
      <c r="K193" t="s">
        <v>546</v>
      </c>
      <c r="L193" t="s">
        <v>36</v>
      </c>
      <c r="M193">
        <v>2003</v>
      </c>
      <c r="P193" s="3">
        <v>6312810</v>
      </c>
      <c r="Q193" s="3">
        <v>1</v>
      </c>
    </row>
    <row r="194" spans="1:17" x14ac:dyDescent="0.25">
      <c r="A194">
        <v>193</v>
      </c>
      <c r="B194" s="6" t="s">
        <v>547</v>
      </c>
      <c r="C194" s="4">
        <v>1</v>
      </c>
      <c r="I194">
        <f>COUNTA(C194:H194)</f>
        <v>1</v>
      </c>
      <c r="J194" s="4" t="s">
        <v>548</v>
      </c>
      <c r="K194" t="s">
        <v>549</v>
      </c>
      <c r="L194" t="s">
        <v>149</v>
      </c>
      <c r="M194">
        <v>2011</v>
      </c>
      <c r="P194" s="3">
        <v>6169807</v>
      </c>
      <c r="Q194" s="3">
        <v>1</v>
      </c>
    </row>
    <row r="195" spans="1:17" x14ac:dyDescent="0.25">
      <c r="A195">
        <v>194</v>
      </c>
      <c r="B195" t="s">
        <v>550</v>
      </c>
      <c r="G195">
        <v>5</v>
      </c>
      <c r="I195">
        <f>COUNTA(C195:H195)</f>
        <v>1</v>
      </c>
      <c r="J195" s="4" t="s">
        <v>345</v>
      </c>
      <c r="K195" t="s">
        <v>551</v>
      </c>
      <c r="L195" t="s">
        <v>156</v>
      </c>
      <c r="M195">
        <v>2007</v>
      </c>
      <c r="P195" s="3">
        <v>10188</v>
      </c>
      <c r="Q195" s="3">
        <v>1</v>
      </c>
    </row>
    <row r="196" spans="1:17" x14ac:dyDescent="0.25">
      <c r="A196">
        <v>195</v>
      </c>
      <c r="B196" t="s">
        <v>552</v>
      </c>
      <c r="G196">
        <v>5</v>
      </c>
      <c r="I196">
        <f>COUNTA(C196:H196)</f>
        <v>1</v>
      </c>
      <c r="J196" s="4" t="s">
        <v>86</v>
      </c>
      <c r="K196" t="s">
        <v>553</v>
      </c>
      <c r="L196" t="s">
        <v>114</v>
      </c>
      <c r="M196">
        <v>1973</v>
      </c>
      <c r="P196" s="3">
        <v>667197</v>
      </c>
      <c r="Q196" s="3">
        <v>1</v>
      </c>
    </row>
    <row r="197" spans="1:17" x14ac:dyDescent="0.25">
      <c r="A197">
        <v>196</v>
      </c>
      <c r="B197" t="s">
        <v>554</v>
      </c>
      <c r="G197">
        <v>5</v>
      </c>
      <c r="I197">
        <f>COUNTA(C197:H197)</f>
        <v>1</v>
      </c>
      <c r="J197" s="4" t="s">
        <v>32</v>
      </c>
      <c r="K197" t="s">
        <v>555</v>
      </c>
      <c r="L197" t="s">
        <v>103</v>
      </c>
      <c r="M197">
        <v>1970</v>
      </c>
      <c r="P197" s="3">
        <v>667466</v>
      </c>
      <c r="Q197" s="3">
        <v>1</v>
      </c>
    </row>
    <row r="198" spans="1:17" x14ac:dyDescent="0.25">
      <c r="A198">
        <v>197</v>
      </c>
      <c r="B198" t="s">
        <v>556</v>
      </c>
      <c r="G198">
        <v>5</v>
      </c>
      <c r="I198">
        <f>COUNTA(C198:H198)</f>
        <v>1</v>
      </c>
      <c r="J198" s="4" t="s">
        <v>557</v>
      </c>
      <c r="K198" t="s">
        <v>558</v>
      </c>
      <c r="L198" t="s">
        <v>67</v>
      </c>
      <c r="M198">
        <v>1992</v>
      </c>
      <c r="P198" s="3">
        <v>587463</v>
      </c>
      <c r="Q198" s="3">
        <v>1</v>
      </c>
    </row>
    <row r="199" spans="1:17" x14ac:dyDescent="0.25">
      <c r="A199">
        <v>198</v>
      </c>
      <c r="B199" t="s">
        <v>559</v>
      </c>
      <c r="G199">
        <v>5</v>
      </c>
      <c r="I199">
        <f>COUNTA(C199:H199)</f>
        <v>1</v>
      </c>
      <c r="J199" s="4" t="s">
        <v>557</v>
      </c>
      <c r="K199" t="s">
        <v>560</v>
      </c>
      <c r="L199" t="s">
        <v>67</v>
      </c>
      <c r="M199">
        <v>1992</v>
      </c>
      <c r="P199" s="3">
        <v>587526</v>
      </c>
      <c r="Q199" s="3">
        <v>1</v>
      </c>
    </row>
    <row r="200" spans="1:17" x14ac:dyDescent="0.25">
      <c r="A200">
        <v>199</v>
      </c>
      <c r="B200" t="s">
        <v>561</v>
      </c>
      <c r="G200">
        <v>5</v>
      </c>
      <c r="I200">
        <f>COUNTA(C200:H200)</f>
        <v>1</v>
      </c>
      <c r="J200" s="4" t="s">
        <v>562</v>
      </c>
      <c r="K200" t="s">
        <v>563</v>
      </c>
      <c r="L200" t="s">
        <v>118</v>
      </c>
      <c r="M200">
        <v>2016</v>
      </c>
      <c r="P200" s="3">
        <v>2848010</v>
      </c>
      <c r="Q200" s="3">
        <v>1</v>
      </c>
    </row>
    <row r="201" spans="1:17" x14ac:dyDescent="0.25">
      <c r="A201">
        <v>200</v>
      </c>
      <c r="B201" t="s">
        <v>564</v>
      </c>
      <c r="G201">
        <v>5</v>
      </c>
      <c r="I201">
        <f>COUNTA(C201:H201)</f>
        <v>1</v>
      </c>
      <c r="J201" s="4" t="s">
        <v>565</v>
      </c>
      <c r="K201" t="s">
        <v>566</v>
      </c>
      <c r="L201" t="s">
        <v>156</v>
      </c>
      <c r="M201">
        <v>2009</v>
      </c>
      <c r="P201" s="3">
        <v>1477602</v>
      </c>
      <c r="Q201" s="3">
        <v>1</v>
      </c>
    </row>
    <row r="202" spans="1:17" x14ac:dyDescent="0.25">
      <c r="A202">
        <v>201</v>
      </c>
      <c r="B202" t="s">
        <v>567</v>
      </c>
      <c r="G202">
        <v>5</v>
      </c>
      <c r="I202">
        <f>COUNTA(C202:H202)</f>
        <v>1</v>
      </c>
      <c r="J202" s="4" t="s">
        <v>568</v>
      </c>
      <c r="K202" t="s">
        <v>569</v>
      </c>
      <c r="L202" t="s">
        <v>314</v>
      </c>
      <c r="M202">
        <v>2017</v>
      </c>
      <c r="P202" s="3">
        <v>2386734</v>
      </c>
      <c r="Q202" s="3">
        <v>1</v>
      </c>
    </row>
    <row r="203" spans="1:17" x14ac:dyDescent="0.25">
      <c r="A203">
        <v>202</v>
      </c>
      <c r="B203" t="s">
        <v>570</v>
      </c>
      <c r="G203">
        <v>5</v>
      </c>
      <c r="I203">
        <f>COUNTA(C203:H203)</f>
        <v>1</v>
      </c>
      <c r="J203" s="4" t="s">
        <v>571</v>
      </c>
      <c r="K203" t="s">
        <v>572</v>
      </c>
      <c r="L203" t="s">
        <v>156</v>
      </c>
      <c r="M203">
        <v>2018</v>
      </c>
      <c r="P203" s="3">
        <v>3279775</v>
      </c>
      <c r="Q203" s="3">
        <v>1</v>
      </c>
    </row>
    <row r="204" spans="1:17" x14ac:dyDescent="0.25">
      <c r="A204">
        <v>203</v>
      </c>
      <c r="B204" t="s">
        <v>573</v>
      </c>
      <c r="G204">
        <v>5</v>
      </c>
      <c r="I204">
        <f>COUNTA(C204:H204)</f>
        <v>1</v>
      </c>
      <c r="J204" s="4" t="s">
        <v>352</v>
      </c>
      <c r="K204" t="s">
        <v>574</v>
      </c>
      <c r="L204" t="s">
        <v>143</v>
      </c>
      <c r="M204">
        <v>2017</v>
      </c>
      <c r="P204" s="3">
        <v>5271044</v>
      </c>
      <c r="Q204" s="3">
        <v>1</v>
      </c>
    </row>
    <row r="205" spans="1:17" x14ac:dyDescent="0.25">
      <c r="A205">
        <v>204</v>
      </c>
      <c r="B205" t="s">
        <v>556</v>
      </c>
      <c r="G205">
        <v>5</v>
      </c>
      <c r="I205">
        <f>COUNTA(C205:H205)</f>
        <v>1</v>
      </c>
      <c r="J205" s="4" t="s">
        <v>557</v>
      </c>
      <c r="K205" t="s">
        <v>558</v>
      </c>
      <c r="L205" t="s">
        <v>67</v>
      </c>
      <c r="M205">
        <v>1992</v>
      </c>
      <c r="P205" s="3">
        <v>587463</v>
      </c>
      <c r="Q205" s="3">
        <v>1</v>
      </c>
    </row>
    <row r="206" spans="1:17" x14ac:dyDescent="0.25">
      <c r="A206">
        <v>205</v>
      </c>
      <c r="B206" t="s">
        <v>559</v>
      </c>
      <c r="G206">
        <v>5</v>
      </c>
      <c r="I206">
        <f>COUNTA(C206:H206)</f>
        <v>1</v>
      </c>
      <c r="J206" s="4" t="s">
        <v>557</v>
      </c>
      <c r="K206" t="s">
        <v>560</v>
      </c>
      <c r="L206" t="s">
        <v>67</v>
      </c>
      <c r="M206">
        <v>1992</v>
      </c>
      <c r="P206" s="3">
        <v>587526</v>
      </c>
      <c r="Q206" s="3">
        <v>1</v>
      </c>
    </row>
    <row r="207" spans="1:17" x14ac:dyDescent="0.25">
      <c r="A207">
        <v>206</v>
      </c>
      <c r="B207" t="s">
        <v>575</v>
      </c>
      <c r="H207">
        <v>6</v>
      </c>
      <c r="I207">
        <f>COUNTA(C207:H207)</f>
        <v>1</v>
      </c>
      <c r="J207" s="4" t="s">
        <v>576</v>
      </c>
      <c r="K207" t="s">
        <v>577</v>
      </c>
      <c r="L207" t="s">
        <v>578</v>
      </c>
      <c r="M207">
        <v>1985</v>
      </c>
      <c r="P207" s="3">
        <v>662505</v>
      </c>
      <c r="Q207" s="3">
        <v>1</v>
      </c>
    </row>
    <row r="208" spans="1:17" x14ac:dyDescent="0.25">
      <c r="A208">
        <v>207</v>
      </c>
      <c r="B208" t="s">
        <v>579</v>
      </c>
      <c r="H208">
        <v>6</v>
      </c>
      <c r="I208">
        <f>COUNTA(C208:H208)</f>
        <v>1</v>
      </c>
      <c r="J208" s="4" t="s">
        <v>580</v>
      </c>
      <c r="K208" t="s">
        <v>581</v>
      </c>
      <c r="L208" t="s">
        <v>582</v>
      </c>
      <c r="M208">
        <v>1988</v>
      </c>
      <c r="P208" s="3">
        <v>661783</v>
      </c>
      <c r="Q208" s="3">
        <v>1</v>
      </c>
    </row>
    <row r="209" spans="1:17" x14ac:dyDescent="0.25">
      <c r="A209">
        <v>208</v>
      </c>
      <c r="B209" t="s">
        <v>583</v>
      </c>
      <c r="H209">
        <v>6</v>
      </c>
      <c r="I209">
        <f>COUNTA(C209:H209)</f>
        <v>1</v>
      </c>
      <c r="J209" s="4" t="s">
        <v>584</v>
      </c>
      <c r="K209" t="s">
        <v>585</v>
      </c>
      <c r="L209" t="s">
        <v>586</v>
      </c>
      <c r="M209">
        <v>2004</v>
      </c>
      <c r="P209" s="3">
        <v>6323939</v>
      </c>
      <c r="Q209" s="3">
        <v>1</v>
      </c>
    </row>
    <row r="210" spans="1:17" x14ac:dyDescent="0.25">
      <c r="A210">
        <v>209</v>
      </c>
      <c r="B210" t="s">
        <v>587</v>
      </c>
      <c r="H210">
        <v>6</v>
      </c>
      <c r="I210">
        <f>COUNTA(C210:H210)</f>
        <v>1</v>
      </c>
      <c r="J210" s="4" t="s">
        <v>588</v>
      </c>
      <c r="K210" t="s">
        <v>589</v>
      </c>
      <c r="L210" t="s">
        <v>586</v>
      </c>
      <c r="M210">
        <v>2003</v>
      </c>
      <c r="P210" s="3">
        <v>6324726</v>
      </c>
      <c r="Q210" s="3">
        <v>1</v>
      </c>
    </row>
    <row r="211" spans="1:17" x14ac:dyDescent="0.25">
      <c r="A211">
        <v>210</v>
      </c>
      <c r="B211" t="s">
        <v>590</v>
      </c>
      <c r="H211">
        <v>6</v>
      </c>
      <c r="I211">
        <f>COUNTA(C211:H211)</f>
        <v>1</v>
      </c>
      <c r="J211" s="4" t="s">
        <v>1078</v>
      </c>
      <c r="K211" s="9" t="s">
        <v>1076</v>
      </c>
      <c r="L211" t="s">
        <v>1077</v>
      </c>
      <c r="M211">
        <v>1948</v>
      </c>
      <c r="P211" s="3" t="s">
        <v>402</v>
      </c>
      <c r="Q211" s="3" t="s">
        <v>402</v>
      </c>
    </row>
    <row r="212" spans="1:17" x14ac:dyDescent="0.25">
      <c r="A212">
        <v>211</v>
      </c>
      <c r="B212" t="s">
        <v>591</v>
      </c>
      <c r="H212">
        <v>6</v>
      </c>
      <c r="I212">
        <f>COUNTA(C212:H212)</f>
        <v>1</v>
      </c>
      <c r="J212" s="4" t="s">
        <v>592</v>
      </c>
      <c r="K212" t="s">
        <v>593</v>
      </c>
      <c r="L212" t="s">
        <v>594</v>
      </c>
      <c r="M212">
        <v>2003</v>
      </c>
      <c r="P212" s="3">
        <v>263940</v>
      </c>
      <c r="Q212" s="3">
        <v>1</v>
      </c>
    </row>
    <row r="213" spans="1:17" x14ac:dyDescent="0.25">
      <c r="A213">
        <v>212</v>
      </c>
      <c r="B213" t="s">
        <v>595</v>
      </c>
      <c r="H213">
        <v>6</v>
      </c>
      <c r="I213">
        <f>COUNTA(C213:H213)</f>
        <v>1</v>
      </c>
      <c r="J213" s="4" t="s">
        <v>596</v>
      </c>
      <c r="K213" t="s">
        <v>597</v>
      </c>
      <c r="L213" t="s">
        <v>586</v>
      </c>
      <c r="M213">
        <v>1992</v>
      </c>
      <c r="P213" s="3">
        <v>6270817</v>
      </c>
      <c r="Q213" s="3">
        <v>1</v>
      </c>
    </row>
    <row r="214" spans="1:17" x14ac:dyDescent="0.25">
      <c r="A214">
        <v>213</v>
      </c>
      <c r="B214" t="s">
        <v>598</v>
      </c>
      <c r="H214">
        <v>6</v>
      </c>
      <c r="I214">
        <f>COUNTA(C214:H214)</f>
        <v>1</v>
      </c>
      <c r="J214" s="4" t="s">
        <v>80</v>
      </c>
      <c r="K214" t="s">
        <v>599</v>
      </c>
      <c r="L214" t="s">
        <v>600</v>
      </c>
      <c r="M214">
        <v>1977</v>
      </c>
      <c r="P214" s="3">
        <v>666361</v>
      </c>
      <c r="Q214" s="3">
        <v>1</v>
      </c>
    </row>
    <row r="215" spans="1:17" x14ac:dyDescent="0.25">
      <c r="A215">
        <v>214</v>
      </c>
      <c r="B215" t="s">
        <v>601</v>
      </c>
      <c r="H215">
        <v>6</v>
      </c>
      <c r="I215">
        <f>COUNTA(C215:H215)</f>
        <v>1</v>
      </c>
      <c r="J215" s="4" t="s">
        <v>80</v>
      </c>
      <c r="K215" t="s">
        <v>602</v>
      </c>
      <c r="L215" t="s">
        <v>67</v>
      </c>
      <c r="M215">
        <v>1979</v>
      </c>
      <c r="P215" s="3">
        <v>626246</v>
      </c>
      <c r="Q215" s="3">
        <v>1</v>
      </c>
    </row>
    <row r="216" spans="1:17" x14ac:dyDescent="0.25">
      <c r="A216">
        <v>215</v>
      </c>
      <c r="B216" t="s">
        <v>603</v>
      </c>
      <c r="H216">
        <v>6</v>
      </c>
      <c r="I216">
        <f>COUNTA(C216:H216)</f>
        <v>1</v>
      </c>
      <c r="J216" s="4" t="s">
        <v>80</v>
      </c>
      <c r="K216" t="s">
        <v>1079</v>
      </c>
      <c r="L216" t="s">
        <v>586</v>
      </c>
      <c r="M216">
        <v>2004</v>
      </c>
      <c r="P216" s="3" t="s">
        <v>402</v>
      </c>
      <c r="Q216" s="3" t="s">
        <v>402</v>
      </c>
    </row>
    <row r="217" spans="1:17" x14ac:dyDescent="0.25">
      <c r="A217">
        <v>216</v>
      </c>
      <c r="B217" t="s">
        <v>604</v>
      </c>
      <c r="H217">
        <v>6</v>
      </c>
      <c r="I217">
        <f>COUNTA(C217:H217)</f>
        <v>1</v>
      </c>
      <c r="J217" s="4" t="s">
        <v>605</v>
      </c>
      <c r="K217" t="s">
        <v>606</v>
      </c>
      <c r="L217" t="s">
        <v>586</v>
      </c>
      <c r="M217">
        <v>1934</v>
      </c>
      <c r="P217" s="3">
        <v>6270998</v>
      </c>
      <c r="Q217" s="3">
        <v>1</v>
      </c>
    </row>
    <row r="218" spans="1:17" x14ac:dyDescent="0.25">
      <c r="A218">
        <v>217</v>
      </c>
      <c r="B218" t="s">
        <v>607</v>
      </c>
      <c r="H218">
        <v>6</v>
      </c>
      <c r="I218">
        <f>COUNTA(C218:H218)</f>
        <v>1</v>
      </c>
      <c r="J218" s="4" t="s">
        <v>608</v>
      </c>
      <c r="K218" t="s">
        <v>609</v>
      </c>
      <c r="L218" t="s">
        <v>586</v>
      </c>
      <c r="M218">
        <v>1966</v>
      </c>
      <c r="P218" s="3">
        <v>6271559</v>
      </c>
      <c r="Q218" s="3">
        <v>1</v>
      </c>
    </row>
    <row r="219" spans="1:17" x14ac:dyDescent="0.25">
      <c r="A219">
        <v>218</v>
      </c>
      <c r="B219" t="s">
        <v>610</v>
      </c>
      <c r="H219">
        <v>6</v>
      </c>
      <c r="I219">
        <f>COUNTA(C219:H219)</f>
        <v>1</v>
      </c>
      <c r="J219" s="4" t="s">
        <v>611</v>
      </c>
      <c r="K219" t="s">
        <v>612</v>
      </c>
      <c r="L219" t="s">
        <v>586</v>
      </c>
      <c r="M219">
        <v>1994</v>
      </c>
      <c r="P219" s="3">
        <v>6270596</v>
      </c>
      <c r="Q219" s="3">
        <v>1</v>
      </c>
    </row>
    <row r="220" spans="1:17" x14ac:dyDescent="0.25">
      <c r="A220">
        <v>219</v>
      </c>
      <c r="B220" t="s">
        <v>613</v>
      </c>
      <c r="H220">
        <v>6</v>
      </c>
      <c r="I220">
        <f>COUNTA(C220:H220)</f>
        <v>1</v>
      </c>
      <c r="J220" s="4" t="s">
        <v>404</v>
      </c>
      <c r="K220" t="s">
        <v>614</v>
      </c>
      <c r="L220" t="s">
        <v>586</v>
      </c>
      <c r="M220">
        <v>2003</v>
      </c>
      <c r="P220" s="3">
        <v>6270879</v>
      </c>
      <c r="Q220" s="3">
        <v>1</v>
      </c>
    </row>
    <row r="221" spans="1:17" x14ac:dyDescent="0.25">
      <c r="A221">
        <v>220</v>
      </c>
      <c r="B221" t="s">
        <v>615</v>
      </c>
      <c r="H221">
        <v>6</v>
      </c>
      <c r="I221">
        <f>COUNTA(C221:H221)</f>
        <v>1</v>
      </c>
      <c r="J221" s="4" t="s">
        <v>616</v>
      </c>
      <c r="K221" t="s">
        <v>617</v>
      </c>
      <c r="L221" t="s">
        <v>582</v>
      </c>
      <c r="M221">
        <v>1999</v>
      </c>
      <c r="P221" s="3">
        <v>659461</v>
      </c>
      <c r="Q221" s="3">
        <v>1</v>
      </c>
    </row>
    <row r="222" spans="1:17" x14ac:dyDescent="0.25">
      <c r="A222">
        <v>221</v>
      </c>
      <c r="B222" t="s">
        <v>618</v>
      </c>
      <c r="H222">
        <v>6</v>
      </c>
      <c r="I222">
        <f>COUNTA(C222:H222)</f>
        <v>1</v>
      </c>
      <c r="J222" s="4" t="s">
        <v>619</v>
      </c>
      <c r="K222" t="s">
        <v>620</v>
      </c>
      <c r="L222" t="s">
        <v>44</v>
      </c>
      <c r="M222">
        <v>2004</v>
      </c>
      <c r="P222" s="3">
        <v>257805</v>
      </c>
      <c r="Q222" s="3">
        <v>1</v>
      </c>
    </row>
    <row r="223" spans="1:17" x14ac:dyDescent="0.25">
      <c r="A223">
        <v>222</v>
      </c>
      <c r="B223" t="s">
        <v>621</v>
      </c>
      <c r="H223">
        <v>6</v>
      </c>
      <c r="I223">
        <f>COUNTA(C223:H223)</f>
        <v>1</v>
      </c>
      <c r="J223" s="4" t="s">
        <v>777</v>
      </c>
      <c r="K223" s="10" t="s">
        <v>1080</v>
      </c>
      <c r="L223" t="s">
        <v>1081</v>
      </c>
      <c r="M223">
        <v>1988</v>
      </c>
      <c r="P223" s="3" t="s">
        <v>402</v>
      </c>
      <c r="Q223" s="3" t="s">
        <v>402</v>
      </c>
    </row>
    <row r="224" spans="1:17" x14ac:dyDescent="0.25">
      <c r="A224">
        <v>223</v>
      </c>
      <c r="B224" t="s">
        <v>622</v>
      </c>
      <c r="H224">
        <v>6</v>
      </c>
      <c r="I224">
        <f>COUNTA(C224:H224)</f>
        <v>1</v>
      </c>
      <c r="J224" t="s">
        <v>1084</v>
      </c>
      <c r="K224" t="s">
        <v>1083</v>
      </c>
      <c r="L224" t="s">
        <v>586</v>
      </c>
      <c r="M224">
        <v>1993</v>
      </c>
      <c r="P224" s="3" t="s">
        <v>402</v>
      </c>
      <c r="Q224" s="3" t="s">
        <v>402</v>
      </c>
    </row>
    <row r="225" spans="1:17" x14ac:dyDescent="0.25">
      <c r="A225">
        <v>224</v>
      </c>
      <c r="B225" t="s">
        <v>623</v>
      </c>
      <c r="H225">
        <v>6</v>
      </c>
      <c r="I225">
        <f>COUNTA(C225:H225)</f>
        <v>1</v>
      </c>
      <c r="J225" t="s">
        <v>1082</v>
      </c>
      <c r="K225" t="s">
        <v>1085</v>
      </c>
      <c r="L225" t="s">
        <v>586</v>
      </c>
      <c r="M225">
        <v>2000</v>
      </c>
      <c r="P225" s="3" t="s">
        <v>402</v>
      </c>
      <c r="Q225" s="3" t="s">
        <v>402</v>
      </c>
    </row>
    <row r="226" spans="1:17" x14ac:dyDescent="0.25">
      <c r="A226">
        <v>225</v>
      </c>
      <c r="B226" t="s">
        <v>624</v>
      </c>
      <c r="H226">
        <v>6</v>
      </c>
      <c r="I226">
        <f>COUNTA(C226:H226)</f>
        <v>1</v>
      </c>
      <c r="J226" s="4" t="s">
        <v>625</v>
      </c>
      <c r="K226" t="s">
        <v>626</v>
      </c>
      <c r="L226" t="s">
        <v>18</v>
      </c>
      <c r="M226">
        <v>2004</v>
      </c>
      <c r="P226" s="3">
        <v>656498</v>
      </c>
      <c r="Q226" s="3">
        <v>1</v>
      </c>
    </row>
    <row r="227" spans="1:17" x14ac:dyDescent="0.25">
      <c r="A227">
        <v>226</v>
      </c>
      <c r="B227" t="s">
        <v>627</v>
      </c>
      <c r="H227">
        <v>6</v>
      </c>
      <c r="I227">
        <f>COUNTA(C227:H227)</f>
        <v>1</v>
      </c>
      <c r="J227" s="12" t="s">
        <v>402</v>
      </c>
      <c r="K227" s="11" t="s">
        <v>402</v>
      </c>
      <c r="L227" s="11" t="s">
        <v>402</v>
      </c>
      <c r="M227">
        <v>1977</v>
      </c>
      <c r="N227" s="11" t="s">
        <v>1086</v>
      </c>
      <c r="O227" s="11" t="s">
        <v>1087</v>
      </c>
      <c r="P227" s="3" t="s">
        <v>402</v>
      </c>
      <c r="Q227" s="3" t="s">
        <v>402</v>
      </c>
    </row>
    <row r="228" spans="1:17" x14ac:dyDescent="0.25">
      <c r="A228">
        <v>227</v>
      </c>
      <c r="B228" t="s">
        <v>628</v>
      </c>
      <c r="H228">
        <v>6</v>
      </c>
      <c r="I228">
        <f>COUNTA(C228:H228)</f>
        <v>1</v>
      </c>
      <c r="J228" s="4" t="s">
        <v>629</v>
      </c>
      <c r="K228" t="s">
        <v>630</v>
      </c>
      <c r="L228" t="s">
        <v>586</v>
      </c>
      <c r="M228">
        <v>1982</v>
      </c>
      <c r="P228" s="3">
        <v>6323980</v>
      </c>
      <c r="Q228" s="3">
        <v>1</v>
      </c>
    </row>
    <row r="229" spans="1:17" x14ac:dyDescent="0.25">
      <c r="A229">
        <v>228</v>
      </c>
      <c r="B229" t="s">
        <v>631</v>
      </c>
      <c r="H229">
        <v>6</v>
      </c>
      <c r="I229">
        <f>COUNTA(C229:H229)</f>
        <v>1</v>
      </c>
      <c r="J229" s="4" t="s">
        <v>632</v>
      </c>
      <c r="K229" t="s">
        <v>633</v>
      </c>
      <c r="L229" t="s">
        <v>84</v>
      </c>
      <c r="M229">
        <v>2001</v>
      </c>
      <c r="P229" s="3">
        <v>373886</v>
      </c>
      <c r="Q229" s="3">
        <v>1</v>
      </c>
    </row>
    <row r="230" spans="1:17" x14ac:dyDescent="0.25">
      <c r="A230">
        <v>229</v>
      </c>
      <c r="B230" t="s">
        <v>634</v>
      </c>
      <c r="H230">
        <v>6</v>
      </c>
      <c r="I230">
        <f>COUNTA(C230:H230)</f>
        <v>1</v>
      </c>
      <c r="J230" s="4" t="s">
        <v>20</v>
      </c>
      <c r="K230" t="s">
        <v>635</v>
      </c>
      <c r="L230" t="s">
        <v>205</v>
      </c>
      <c r="M230">
        <v>2001</v>
      </c>
      <c r="P230" s="3">
        <v>658742</v>
      </c>
      <c r="Q230" s="3">
        <v>1</v>
      </c>
    </row>
    <row r="231" spans="1:17" x14ac:dyDescent="0.25">
      <c r="A231">
        <v>230</v>
      </c>
      <c r="B231" t="s">
        <v>636</v>
      </c>
      <c r="H231">
        <v>6</v>
      </c>
      <c r="I231">
        <f>COUNTA(C231:H231)</f>
        <v>1</v>
      </c>
      <c r="J231" s="4" t="s">
        <v>637</v>
      </c>
      <c r="K231" t="s">
        <v>638</v>
      </c>
      <c r="L231" t="s">
        <v>44</v>
      </c>
      <c r="M231">
        <v>1998</v>
      </c>
      <c r="P231" s="3">
        <v>471297</v>
      </c>
      <c r="Q231" s="3">
        <v>1</v>
      </c>
    </row>
    <row r="232" spans="1:17" x14ac:dyDescent="0.25">
      <c r="A232">
        <v>231</v>
      </c>
      <c r="B232" t="s">
        <v>639</v>
      </c>
      <c r="H232">
        <v>6</v>
      </c>
      <c r="I232">
        <f>COUNTA(C232:H232)</f>
        <v>1</v>
      </c>
      <c r="J232" s="4" t="s">
        <v>637</v>
      </c>
      <c r="K232" t="s">
        <v>640</v>
      </c>
      <c r="L232" t="s">
        <v>582</v>
      </c>
      <c r="M232">
        <v>2002</v>
      </c>
      <c r="P232" s="3">
        <v>347440</v>
      </c>
      <c r="Q232" s="3">
        <v>1</v>
      </c>
    </row>
    <row r="233" spans="1:17" x14ac:dyDescent="0.25">
      <c r="A233">
        <v>232</v>
      </c>
      <c r="B233" t="s">
        <v>641</v>
      </c>
      <c r="H233">
        <v>6</v>
      </c>
      <c r="I233">
        <f>COUNTA(C233:H233)</f>
        <v>1</v>
      </c>
      <c r="J233" s="4" t="s">
        <v>642</v>
      </c>
      <c r="K233" t="s">
        <v>643</v>
      </c>
      <c r="L233" t="s">
        <v>586</v>
      </c>
      <c r="M233">
        <v>2002</v>
      </c>
      <c r="P233" s="3">
        <v>6271460</v>
      </c>
      <c r="Q233" s="3">
        <v>1</v>
      </c>
    </row>
    <row r="234" spans="1:17" x14ac:dyDescent="0.25">
      <c r="A234">
        <v>233</v>
      </c>
      <c r="B234" t="s">
        <v>644</v>
      </c>
      <c r="H234">
        <v>6</v>
      </c>
      <c r="I234">
        <f>COUNTA(C234:H234)</f>
        <v>1</v>
      </c>
      <c r="J234" s="4" t="s">
        <v>808</v>
      </c>
      <c r="K234" t="s">
        <v>1088</v>
      </c>
      <c r="L234" t="s">
        <v>1089</v>
      </c>
      <c r="M234">
        <v>1960</v>
      </c>
      <c r="P234" s="3" t="s">
        <v>402</v>
      </c>
      <c r="Q234" s="3" t="s">
        <v>402</v>
      </c>
    </row>
    <row r="235" spans="1:17" x14ac:dyDescent="0.25">
      <c r="A235">
        <v>234</v>
      </c>
      <c r="B235" t="s">
        <v>645</v>
      </c>
      <c r="H235">
        <v>6</v>
      </c>
      <c r="I235">
        <f>COUNTA(C235:H235)</f>
        <v>1</v>
      </c>
      <c r="J235" s="4" t="s">
        <v>646</v>
      </c>
      <c r="K235" t="s">
        <v>647</v>
      </c>
      <c r="L235" t="s">
        <v>586</v>
      </c>
      <c r="M235">
        <v>1969</v>
      </c>
      <c r="P235" s="3">
        <v>6271535</v>
      </c>
      <c r="Q235" s="3">
        <v>1</v>
      </c>
    </row>
    <row r="236" spans="1:17" x14ac:dyDescent="0.25">
      <c r="A236">
        <v>235</v>
      </c>
      <c r="B236" t="s">
        <v>648</v>
      </c>
      <c r="H236">
        <v>6</v>
      </c>
      <c r="I236">
        <f>COUNTA(C236:H236)</f>
        <v>1</v>
      </c>
      <c r="J236" s="4" t="s">
        <v>649</v>
      </c>
      <c r="K236" t="s">
        <v>650</v>
      </c>
      <c r="L236" t="s">
        <v>586</v>
      </c>
      <c r="M236">
        <v>2003</v>
      </c>
      <c r="P236" s="3">
        <v>6324909</v>
      </c>
      <c r="Q236" s="3">
        <v>1</v>
      </c>
    </row>
    <row r="237" spans="1:17" x14ac:dyDescent="0.25">
      <c r="A237">
        <v>236</v>
      </c>
      <c r="B237" t="s">
        <v>651</v>
      </c>
      <c r="H237">
        <v>6</v>
      </c>
      <c r="I237">
        <f>COUNTA(C237:H237)</f>
        <v>1</v>
      </c>
      <c r="J237" s="4" t="s">
        <v>652</v>
      </c>
      <c r="K237" t="s">
        <v>653</v>
      </c>
      <c r="L237" t="s">
        <v>84</v>
      </c>
      <c r="M237">
        <v>1998</v>
      </c>
      <c r="P237" s="3">
        <v>659736</v>
      </c>
      <c r="Q237" s="3">
        <v>1</v>
      </c>
    </row>
    <row r="238" spans="1:17" x14ac:dyDescent="0.25">
      <c r="A238">
        <v>237</v>
      </c>
      <c r="B238" t="s">
        <v>654</v>
      </c>
      <c r="H238">
        <v>6</v>
      </c>
      <c r="I238">
        <f>COUNTA(C238:H238)</f>
        <v>1</v>
      </c>
      <c r="J238" s="12" t="s">
        <v>1092</v>
      </c>
      <c r="K238" s="13" t="s">
        <v>1090</v>
      </c>
      <c r="L238" s="11" t="s">
        <v>1091</v>
      </c>
      <c r="M238" s="11">
        <v>1983</v>
      </c>
      <c r="P238" s="3" t="s">
        <v>402</v>
      </c>
      <c r="Q238" s="3" t="s">
        <v>402</v>
      </c>
    </row>
    <row r="239" spans="1:17" x14ac:dyDescent="0.25">
      <c r="A239">
        <v>238</v>
      </c>
      <c r="B239" t="s">
        <v>655</v>
      </c>
      <c r="H239">
        <v>6</v>
      </c>
      <c r="I239">
        <f>COUNTA(C239:H239)</f>
        <v>1</v>
      </c>
      <c r="J239" s="4" t="s">
        <v>656</v>
      </c>
      <c r="K239" t="s">
        <v>657</v>
      </c>
      <c r="L239" t="s">
        <v>582</v>
      </c>
      <c r="M239">
        <v>1965</v>
      </c>
      <c r="P239" s="3">
        <v>6320461</v>
      </c>
      <c r="Q239" s="3">
        <v>1</v>
      </c>
    </row>
    <row r="240" spans="1:17" x14ac:dyDescent="0.25">
      <c r="A240">
        <v>239</v>
      </c>
      <c r="B240" t="s">
        <v>658</v>
      </c>
      <c r="H240">
        <v>6</v>
      </c>
      <c r="I240">
        <f>COUNTA(C240:H240)</f>
        <v>1</v>
      </c>
      <c r="J240" s="4" t="s">
        <v>659</v>
      </c>
      <c r="K240" t="s">
        <v>660</v>
      </c>
      <c r="L240" t="s">
        <v>44</v>
      </c>
      <c r="M240">
        <v>2000</v>
      </c>
      <c r="P240" s="3">
        <v>6314740</v>
      </c>
      <c r="Q240" s="3">
        <v>1</v>
      </c>
    </row>
    <row r="241" spans="1:17" x14ac:dyDescent="0.25">
      <c r="A241">
        <v>240</v>
      </c>
      <c r="B241" t="s">
        <v>661</v>
      </c>
      <c r="H241">
        <v>6</v>
      </c>
      <c r="I241">
        <f>COUNTA(C241:H241)</f>
        <v>1</v>
      </c>
      <c r="J241" s="4" t="s">
        <v>662</v>
      </c>
      <c r="K241" t="s">
        <v>663</v>
      </c>
      <c r="L241" t="s">
        <v>664</v>
      </c>
      <c r="M241">
        <v>1996</v>
      </c>
      <c r="P241" s="3">
        <v>510056</v>
      </c>
      <c r="Q241" s="3">
        <v>1</v>
      </c>
    </row>
    <row r="242" spans="1:17" x14ac:dyDescent="0.25">
      <c r="A242">
        <v>241</v>
      </c>
      <c r="B242" t="s">
        <v>665</v>
      </c>
      <c r="H242">
        <v>6</v>
      </c>
      <c r="I242">
        <f>COUNTA(C242:H242)</f>
        <v>1</v>
      </c>
      <c r="J242" s="4" t="s">
        <v>666</v>
      </c>
      <c r="K242" t="s">
        <v>667</v>
      </c>
      <c r="L242" t="s">
        <v>217</v>
      </c>
      <c r="M242">
        <v>2000</v>
      </c>
      <c r="P242" s="3">
        <v>407829</v>
      </c>
      <c r="Q242" s="3">
        <v>1</v>
      </c>
    </row>
    <row r="243" spans="1:17" x14ac:dyDescent="0.25">
      <c r="A243">
        <v>242</v>
      </c>
      <c r="B243" t="s">
        <v>668</v>
      </c>
      <c r="H243">
        <v>6</v>
      </c>
      <c r="I243">
        <f>COUNTA(C243:H243)</f>
        <v>1</v>
      </c>
      <c r="J243" s="4" t="s">
        <v>669</v>
      </c>
      <c r="K243" t="s">
        <v>670</v>
      </c>
      <c r="L243" t="s">
        <v>586</v>
      </c>
      <c r="M243">
        <v>1967</v>
      </c>
      <c r="P243" s="3">
        <v>6324041</v>
      </c>
      <c r="Q243" s="3">
        <v>1</v>
      </c>
    </row>
    <row r="244" spans="1:17" x14ac:dyDescent="0.25">
      <c r="A244">
        <v>243</v>
      </c>
      <c r="B244" t="s">
        <v>671</v>
      </c>
      <c r="H244">
        <v>6</v>
      </c>
      <c r="I244">
        <f>COUNTA(C244:H244)</f>
        <v>1</v>
      </c>
      <c r="J244" s="4" t="s">
        <v>672</v>
      </c>
      <c r="K244" t="s">
        <v>673</v>
      </c>
      <c r="L244" t="s">
        <v>18</v>
      </c>
      <c r="M244">
        <v>1993</v>
      </c>
      <c r="P244" s="3">
        <v>676258</v>
      </c>
      <c r="Q244" s="3">
        <v>1</v>
      </c>
    </row>
    <row r="245" spans="1:17" x14ac:dyDescent="0.25">
      <c r="A245">
        <v>244</v>
      </c>
      <c r="B245" t="s">
        <v>674</v>
      </c>
      <c r="H245">
        <v>6</v>
      </c>
      <c r="I245">
        <f>COUNTA(C245:H245)</f>
        <v>1</v>
      </c>
      <c r="J245" s="4" t="s">
        <v>675</v>
      </c>
      <c r="K245" t="s">
        <v>676</v>
      </c>
      <c r="L245" t="s">
        <v>586</v>
      </c>
      <c r="M245">
        <v>2005</v>
      </c>
      <c r="P245" s="3">
        <v>6323811</v>
      </c>
      <c r="Q245" s="3">
        <v>1</v>
      </c>
    </row>
    <row r="246" spans="1:17" x14ac:dyDescent="0.25">
      <c r="A246">
        <v>245</v>
      </c>
      <c r="B246" t="s">
        <v>677</v>
      </c>
      <c r="H246">
        <v>6</v>
      </c>
      <c r="I246">
        <f>COUNTA(C246:H246)</f>
        <v>1</v>
      </c>
      <c r="J246" s="4" t="s">
        <v>678</v>
      </c>
      <c r="K246" t="s">
        <v>679</v>
      </c>
      <c r="L246" t="s">
        <v>18</v>
      </c>
      <c r="M246">
        <v>1985</v>
      </c>
      <c r="P246" s="3">
        <v>662382</v>
      </c>
      <c r="Q246" s="3">
        <v>1</v>
      </c>
    </row>
    <row r="247" spans="1:17" x14ac:dyDescent="0.25">
      <c r="A247">
        <v>246</v>
      </c>
      <c r="B247" t="s">
        <v>680</v>
      </c>
      <c r="H247">
        <v>6</v>
      </c>
      <c r="I247">
        <f>COUNTA(C247:H247)</f>
        <v>1</v>
      </c>
      <c r="J247" s="4" t="s">
        <v>681</v>
      </c>
      <c r="K247" t="s">
        <v>682</v>
      </c>
      <c r="L247" t="s">
        <v>100</v>
      </c>
      <c r="M247">
        <v>1999</v>
      </c>
      <c r="P247" s="3">
        <v>447738</v>
      </c>
      <c r="Q247" s="3">
        <v>1</v>
      </c>
    </row>
    <row r="248" spans="1:17" x14ac:dyDescent="0.25">
      <c r="A248">
        <v>247</v>
      </c>
      <c r="B248" t="s">
        <v>683</v>
      </c>
      <c r="H248">
        <v>6</v>
      </c>
      <c r="I248">
        <f>COUNTA(C248:H248)</f>
        <v>1</v>
      </c>
      <c r="J248" s="4" t="s">
        <v>1093</v>
      </c>
      <c r="K248" t="s">
        <v>1094</v>
      </c>
      <c r="L248" t="s">
        <v>586</v>
      </c>
      <c r="M248">
        <v>2001</v>
      </c>
      <c r="P248" s="3" t="s">
        <v>402</v>
      </c>
      <c r="Q248" s="3" t="s">
        <v>402</v>
      </c>
    </row>
    <row r="249" spans="1:17" x14ac:dyDescent="0.25">
      <c r="A249">
        <v>248</v>
      </c>
      <c r="B249" t="s">
        <v>684</v>
      </c>
      <c r="H249">
        <v>6</v>
      </c>
      <c r="I249">
        <f>COUNTA(C249:H249)</f>
        <v>1</v>
      </c>
      <c r="J249" s="4" t="s">
        <v>24</v>
      </c>
      <c r="K249" t="s">
        <v>685</v>
      </c>
      <c r="L249" t="s">
        <v>44</v>
      </c>
      <c r="M249">
        <v>2000</v>
      </c>
      <c r="P249" s="3">
        <v>409383</v>
      </c>
      <c r="Q249" s="3">
        <v>1</v>
      </c>
    </row>
    <row r="250" spans="1:17" x14ac:dyDescent="0.25">
      <c r="A250">
        <v>249</v>
      </c>
      <c r="B250" t="s">
        <v>686</v>
      </c>
      <c r="H250">
        <v>6</v>
      </c>
      <c r="I250">
        <f>COUNTA(C250:H250)</f>
        <v>1</v>
      </c>
      <c r="J250" s="4" t="s">
        <v>687</v>
      </c>
      <c r="K250" t="s">
        <v>688</v>
      </c>
      <c r="L250" t="s">
        <v>205</v>
      </c>
      <c r="M250">
        <v>2000</v>
      </c>
      <c r="P250" s="3">
        <v>658967</v>
      </c>
      <c r="Q250" s="3">
        <v>1</v>
      </c>
    </row>
    <row r="251" spans="1:17" x14ac:dyDescent="0.25">
      <c r="A251">
        <v>250</v>
      </c>
      <c r="B251" t="s">
        <v>689</v>
      </c>
      <c r="H251">
        <v>6</v>
      </c>
      <c r="I251">
        <f>COUNTA(C251:H251)</f>
        <v>1</v>
      </c>
      <c r="J251" s="4" t="s">
        <v>616</v>
      </c>
      <c r="K251" t="s">
        <v>690</v>
      </c>
      <c r="L251" t="s">
        <v>691</v>
      </c>
      <c r="M251">
        <v>2002</v>
      </c>
      <c r="P251" s="3">
        <v>337777</v>
      </c>
      <c r="Q251" s="3">
        <v>1</v>
      </c>
    </row>
    <row r="252" spans="1:17" x14ac:dyDescent="0.25">
      <c r="A252">
        <v>251</v>
      </c>
      <c r="B252" t="s">
        <v>692</v>
      </c>
      <c r="H252">
        <v>6</v>
      </c>
      <c r="I252">
        <f>COUNTA(C252:H252)</f>
        <v>1</v>
      </c>
      <c r="J252" s="4" t="s">
        <v>693</v>
      </c>
      <c r="K252" t="s">
        <v>694</v>
      </c>
      <c r="L252" t="s">
        <v>695</v>
      </c>
      <c r="M252">
        <v>2000</v>
      </c>
      <c r="P252" s="3">
        <v>6308637</v>
      </c>
      <c r="Q252" s="3">
        <v>1</v>
      </c>
    </row>
    <row r="253" spans="1:17" x14ac:dyDescent="0.25">
      <c r="A253">
        <v>252</v>
      </c>
      <c r="B253" t="s">
        <v>696</v>
      </c>
      <c r="H253">
        <v>6</v>
      </c>
      <c r="I253">
        <f>COUNTA(C253:H253)</f>
        <v>1</v>
      </c>
      <c r="J253" s="4" t="s">
        <v>697</v>
      </c>
      <c r="K253" t="s">
        <v>698</v>
      </c>
      <c r="L253" t="s">
        <v>582</v>
      </c>
      <c r="M253">
        <v>2006</v>
      </c>
      <c r="P253" s="3">
        <v>161287</v>
      </c>
      <c r="Q253" s="3">
        <v>1</v>
      </c>
    </row>
    <row r="254" spans="1:17" x14ac:dyDescent="0.25">
      <c r="A254">
        <v>253</v>
      </c>
      <c r="B254" t="s">
        <v>699</v>
      </c>
      <c r="H254">
        <v>6</v>
      </c>
      <c r="I254">
        <f>COUNTA(C254:H254)</f>
        <v>1</v>
      </c>
      <c r="J254" s="4" t="s">
        <v>700</v>
      </c>
      <c r="K254" t="s">
        <v>701</v>
      </c>
      <c r="L254" t="s">
        <v>702</v>
      </c>
      <c r="M254">
        <v>1995</v>
      </c>
      <c r="P254" s="3">
        <v>6317485</v>
      </c>
      <c r="Q254" s="3">
        <v>1</v>
      </c>
    </row>
    <row r="255" spans="1:17" x14ac:dyDescent="0.25">
      <c r="A255">
        <v>254</v>
      </c>
      <c r="B255" t="s">
        <v>703</v>
      </c>
      <c r="H255">
        <v>6</v>
      </c>
      <c r="I255">
        <f>COUNTA(C255:H255)</f>
        <v>1</v>
      </c>
      <c r="J255" s="4" t="s">
        <v>704</v>
      </c>
      <c r="K255" t="s">
        <v>705</v>
      </c>
      <c r="L255" t="s">
        <v>706</v>
      </c>
      <c r="M255">
        <v>2003</v>
      </c>
      <c r="P255" s="3">
        <v>6308130</v>
      </c>
      <c r="Q255" s="3">
        <v>1</v>
      </c>
    </row>
    <row r="256" spans="1:17" x14ac:dyDescent="0.25">
      <c r="A256">
        <v>255</v>
      </c>
      <c r="B256" t="s">
        <v>707</v>
      </c>
      <c r="H256">
        <v>6</v>
      </c>
      <c r="I256">
        <f>COUNTA(C256:H256)</f>
        <v>1</v>
      </c>
      <c r="J256" s="4" t="s">
        <v>708</v>
      </c>
      <c r="K256" t="s">
        <v>709</v>
      </c>
      <c r="L256" t="s">
        <v>586</v>
      </c>
      <c r="M256">
        <v>1971</v>
      </c>
      <c r="P256" s="3">
        <v>6270615</v>
      </c>
      <c r="Q256" s="3">
        <v>1</v>
      </c>
    </row>
    <row r="257" spans="1:17" x14ac:dyDescent="0.25">
      <c r="A257">
        <v>256</v>
      </c>
      <c r="B257" t="s">
        <v>710</v>
      </c>
      <c r="H257">
        <v>6</v>
      </c>
      <c r="I257">
        <f>COUNTA(C257:H257)</f>
        <v>1</v>
      </c>
      <c r="J257" t="s">
        <v>1095</v>
      </c>
      <c r="K257" t="s">
        <v>1096</v>
      </c>
      <c r="L257" t="s">
        <v>586</v>
      </c>
      <c r="M257">
        <v>1986</v>
      </c>
      <c r="P257" s="3" t="s">
        <v>402</v>
      </c>
      <c r="Q257" s="3" t="s">
        <v>402</v>
      </c>
    </row>
    <row r="258" spans="1:17" x14ac:dyDescent="0.25">
      <c r="A258">
        <v>257</v>
      </c>
      <c r="B258" t="s">
        <v>711</v>
      </c>
      <c r="H258">
        <v>6</v>
      </c>
      <c r="I258">
        <f>COUNTA(C258:H258)</f>
        <v>1</v>
      </c>
      <c r="J258" t="s">
        <v>1097</v>
      </c>
      <c r="K258" t="s">
        <v>1098</v>
      </c>
      <c r="L258" t="s">
        <v>586</v>
      </c>
      <c r="M258">
        <v>1990</v>
      </c>
      <c r="P258" s="3" t="s">
        <v>402</v>
      </c>
      <c r="Q258" s="3" t="s">
        <v>402</v>
      </c>
    </row>
    <row r="259" spans="1:17" x14ac:dyDescent="0.25">
      <c r="A259">
        <v>258</v>
      </c>
      <c r="B259" t="s">
        <v>712</v>
      </c>
      <c r="H259">
        <v>6</v>
      </c>
      <c r="I259">
        <f>COUNTA(C259:H259)</f>
        <v>1</v>
      </c>
      <c r="J259" s="4" t="s">
        <v>713</v>
      </c>
      <c r="K259" t="s">
        <v>714</v>
      </c>
      <c r="L259" t="s">
        <v>586</v>
      </c>
      <c r="M259">
        <v>2000</v>
      </c>
      <c r="P259" s="3">
        <v>6270708</v>
      </c>
      <c r="Q259" s="3">
        <v>1</v>
      </c>
    </row>
    <row r="260" spans="1:17" x14ac:dyDescent="0.25">
      <c r="A260">
        <v>259</v>
      </c>
      <c r="B260" t="s">
        <v>715</v>
      </c>
      <c r="H260">
        <v>6</v>
      </c>
      <c r="I260">
        <f>COUNTA(C260:H260)</f>
        <v>1</v>
      </c>
      <c r="J260" s="4" t="s">
        <v>716</v>
      </c>
      <c r="K260" t="s">
        <v>717</v>
      </c>
      <c r="L260" t="s">
        <v>718</v>
      </c>
      <c r="M260">
        <v>2002</v>
      </c>
      <c r="P260" s="3">
        <v>6306309</v>
      </c>
      <c r="Q260" s="3">
        <v>1</v>
      </c>
    </row>
    <row r="261" spans="1:17" x14ac:dyDescent="0.25">
      <c r="A261">
        <v>260</v>
      </c>
      <c r="B261" t="s">
        <v>719</v>
      </c>
      <c r="H261">
        <v>6</v>
      </c>
      <c r="I261">
        <f>COUNTA(C261:H261)</f>
        <v>1</v>
      </c>
      <c r="J261" s="4" t="s">
        <v>720</v>
      </c>
      <c r="K261" t="s">
        <v>721</v>
      </c>
      <c r="L261" t="s">
        <v>718</v>
      </c>
      <c r="M261">
        <v>1998</v>
      </c>
      <c r="P261" s="3">
        <v>6317743</v>
      </c>
      <c r="Q261" s="3">
        <v>1</v>
      </c>
    </row>
    <row r="262" spans="1:17" x14ac:dyDescent="0.25">
      <c r="A262">
        <v>261</v>
      </c>
      <c r="B262" t="s">
        <v>722</v>
      </c>
      <c r="H262">
        <v>6</v>
      </c>
      <c r="I262">
        <f>COUNTA(C262:H262)</f>
        <v>1</v>
      </c>
      <c r="J262" s="4" t="s">
        <v>1100</v>
      </c>
      <c r="K262" t="s">
        <v>1099</v>
      </c>
      <c r="L262" t="s">
        <v>586</v>
      </c>
      <c r="M262">
        <v>1990</v>
      </c>
      <c r="P262" s="3" t="s">
        <v>402</v>
      </c>
      <c r="Q262" s="3" t="s">
        <v>402</v>
      </c>
    </row>
    <row r="263" spans="1:17" x14ac:dyDescent="0.25">
      <c r="A263">
        <v>262</v>
      </c>
      <c r="B263" t="s">
        <v>723</v>
      </c>
      <c r="H263">
        <v>6</v>
      </c>
      <c r="I263">
        <f>COUNTA(C263:H263)</f>
        <v>1</v>
      </c>
      <c r="J263" s="4" t="s">
        <v>724</v>
      </c>
      <c r="K263" t="s">
        <v>725</v>
      </c>
      <c r="L263" t="s">
        <v>205</v>
      </c>
      <c r="M263">
        <v>2007</v>
      </c>
      <c r="P263" s="3">
        <v>47486</v>
      </c>
      <c r="Q263" s="3">
        <v>1</v>
      </c>
    </row>
    <row r="264" spans="1:17" x14ac:dyDescent="0.25">
      <c r="A264">
        <v>263</v>
      </c>
      <c r="B264" t="s">
        <v>726</v>
      </c>
      <c r="H264">
        <v>6</v>
      </c>
      <c r="I264">
        <f>COUNTA(C264:H264)</f>
        <v>1</v>
      </c>
      <c r="J264" s="4" t="s">
        <v>596</v>
      </c>
      <c r="K264" t="s">
        <v>727</v>
      </c>
      <c r="L264" t="s">
        <v>586</v>
      </c>
      <c r="M264">
        <v>1982</v>
      </c>
      <c r="P264" s="3">
        <v>6270852</v>
      </c>
      <c r="Q264" s="3">
        <v>1</v>
      </c>
    </row>
    <row r="265" spans="1:17" x14ac:dyDescent="0.25">
      <c r="A265">
        <v>264</v>
      </c>
      <c r="B265" t="s">
        <v>728</v>
      </c>
      <c r="H265">
        <v>6</v>
      </c>
      <c r="I265">
        <f>COUNTA(C265:H265)</f>
        <v>1</v>
      </c>
      <c r="J265" s="4" t="s">
        <v>1102</v>
      </c>
      <c r="K265" t="s">
        <v>1101</v>
      </c>
      <c r="L265" t="s">
        <v>586</v>
      </c>
      <c r="M265">
        <v>1983</v>
      </c>
      <c r="P265" s="3" t="s">
        <v>402</v>
      </c>
      <c r="Q265" s="3" t="s">
        <v>402</v>
      </c>
    </row>
    <row r="266" spans="1:17" x14ac:dyDescent="0.25">
      <c r="A266">
        <v>265</v>
      </c>
      <c r="B266" t="s">
        <v>729</v>
      </c>
      <c r="H266">
        <v>6</v>
      </c>
      <c r="I266">
        <f>COUNTA(C266:H266)</f>
        <v>1</v>
      </c>
      <c r="J266" s="4" t="s">
        <v>730</v>
      </c>
      <c r="K266" t="s">
        <v>731</v>
      </c>
      <c r="L266" t="s">
        <v>100</v>
      </c>
      <c r="M266">
        <v>1997</v>
      </c>
      <c r="P266" s="3">
        <v>6321759</v>
      </c>
      <c r="Q266" s="3">
        <v>1</v>
      </c>
    </row>
    <row r="267" spans="1:17" x14ac:dyDescent="0.25">
      <c r="A267">
        <v>266</v>
      </c>
      <c r="B267" t="s">
        <v>732</v>
      </c>
      <c r="H267">
        <v>6</v>
      </c>
      <c r="I267">
        <f>COUNTA(C267:H267)</f>
        <v>1</v>
      </c>
      <c r="J267" s="4" t="s">
        <v>733</v>
      </c>
      <c r="K267" t="s">
        <v>734</v>
      </c>
      <c r="L267" t="s">
        <v>245</v>
      </c>
      <c r="M267">
        <v>1979</v>
      </c>
      <c r="P267" s="3">
        <v>626315</v>
      </c>
      <c r="Q267" s="3">
        <v>1</v>
      </c>
    </row>
    <row r="268" spans="1:17" x14ac:dyDescent="0.25">
      <c r="A268">
        <v>267</v>
      </c>
      <c r="B268" t="s">
        <v>735</v>
      </c>
      <c r="H268">
        <v>6</v>
      </c>
      <c r="I268">
        <f>COUNTA(C268:H268)</f>
        <v>1</v>
      </c>
      <c r="J268" s="4" t="s">
        <v>736</v>
      </c>
      <c r="K268" t="s">
        <v>737</v>
      </c>
      <c r="L268" t="s">
        <v>738</v>
      </c>
      <c r="M268">
        <v>1986</v>
      </c>
      <c r="P268" s="3">
        <v>662222</v>
      </c>
      <c r="Q268" s="3">
        <v>1</v>
      </c>
    </row>
    <row r="269" spans="1:17" x14ac:dyDescent="0.25">
      <c r="A269">
        <v>268</v>
      </c>
      <c r="B269" t="s">
        <v>739</v>
      </c>
      <c r="H269">
        <v>6</v>
      </c>
      <c r="I269">
        <f>COUNTA(C269:H269)</f>
        <v>1</v>
      </c>
      <c r="J269" s="4" t="s">
        <v>740</v>
      </c>
      <c r="K269" t="s">
        <v>741</v>
      </c>
      <c r="L269" t="s">
        <v>586</v>
      </c>
      <c r="M269">
        <v>1999</v>
      </c>
      <c r="P269" s="3">
        <v>6271169</v>
      </c>
      <c r="Q269" s="3">
        <v>1</v>
      </c>
    </row>
    <row r="270" spans="1:17" x14ac:dyDescent="0.25">
      <c r="A270">
        <v>269</v>
      </c>
      <c r="B270" t="s">
        <v>742</v>
      </c>
      <c r="H270">
        <v>6</v>
      </c>
      <c r="I270">
        <f>COUNTA(C270:H270)</f>
        <v>1</v>
      </c>
      <c r="J270" s="4" t="s">
        <v>86</v>
      </c>
      <c r="K270" t="s">
        <v>743</v>
      </c>
      <c r="L270" t="s">
        <v>744</v>
      </c>
      <c r="M270">
        <v>1981</v>
      </c>
      <c r="P270" s="3">
        <v>664077</v>
      </c>
      <c r="Q270" s="3">
        <v>1</v>
      </c>
    </row>
    <row r="271" spans="1:17" x14ac:dyDescent="0.25">
      <c r="A271">
        <v>270</v>
      </c>
      <c r="B271" t="s">
        <v>745</v>
      </c>
      <c r="H271">
        <v>6</v>
      </c>
      <c r="I271">
        <f>COUNTA(C271:H271)</f>
        <v>1</v>
      </c>
      <c r="J271" s="4" t="s">
        <v>746</v>
      </c>
      <c r="K271" t="s">
        <v>747</v>
      </c>
      <c r="L271" t="s">
        <v>748</v>
      </c>
      <c r="M271">
        <v>1993</v>
      </c>
      <c r="P271" s="3">
        <v>6316610</v>
      </c>
      <c r="Q271" s="3">
        <v>1</v>
      </c>
    </row>
    <row r="272" spans="1:17" x14ac:dyDescent="0.25">
      <c r="A272">
        <v>271</v>
      </c>
      <c r="B272" t="s">
        <v>749</v>
      </c>
      <c r="H272">
        <v>6</v>
      </c>
      <c r="I272">
        <f>COUNTA(C272:H272)</f>
        <v>1</v>
      </c>
      <c r="J272" s="4" t="s">
        <v>1103</v>
      </c>
      <c r="K272" t="s">
        <v>1104</v>
      </c>
      <c r="L272" t="s">
        <v>1105</v>
      </c>
      <c r="M272">
        <v>1991</v>
      </c>
      <c r="P272" s="3" t="s">
        <v>402</v>
      </c>
      <c r="Q272" s="3" t="s">
        <v>402</v>
      </c>
    </row>
    <row r="273" spans="1:17" x14ac:dyDescent="0.25">
      <c r="A273">
        <v>272</v>
      </c>
      <c r="B273" t="s">
        <v>750</v>
      </c>
      <c r="H273">
        <v>6</v>
      </c>
      <c r="I273">
        <f>COUNTA(C273:H273)</f>
        <v>1</v>
      </c>
      <c r="J273" s="4" t="s">
        <v>192</v>
      </c>
      <c r="K273" t="s">
        <v>751</v>
      </c>
      <c r="L273" t="s">
        <v>114</v>
      </c>
      <c r="M273">
        <v>1972</v>
      </c>
      <c r="P273" s="3">
        <v>667401</v>
      </c>
      <c r="Q273" s="3">
        <v>1</v>
      </c>
    </row>
    <row r="274" spans="1:17" x14ac:dyDescent="0.25">
      <c r="A274">
        <v>273</v>
      </c>
      <c r="B274" t="s">
        <v>752</v>
      </c>
      <c r="H274">
        <v>6</v>
      </c>
      <c r="I274">
        <f>COUNTA(C274:H274)</f>
        <v>1</v>
      </c>
      <c r="J274" s="4" t="s">
        <v>753</v>
      </c>
      <c r="K274" t="s">
        <v>754</v>
      </c>
      <c r="L274" t="s">
        <v>755</v>
      </c>
      <c r="M274">
        <v>1989</v>
      </c>
      <c r="P274" s="3">
        <v>6314942</v>
      </c>
      <c r="Q274" s="3">
        <v>1</v>
      </c>
    </row>
    <row r="275" spans="1:17" x14ac:dyDescent="0.25">
      <c r="A275">
        <v>274</v>
      </c>
      <c r="B275" t="s">
        <v>756</v>
      </c>
      <c r="H275">
        <v>6</v>
      </c>
      <c r="I275">
        <f>COUNTA(C275:H275)</f>
        <v>1</v>
      </c>
      <c r="J275" s="4" t="s">
        <v>757</v>
      </c>
      <c r="K275" t="s">
        <v>758</v>
      </c>
      <c r="L275" t="s">
        <v>586</v>
      </c>
      <c r="M275">
        <v>2005</v>
      </c>
      <c r="P275" s="3">
        <v>6323564</v>
      </c>
      <c r="Q275" s="3">
        <v>1</v>
      </c>
    </row>
    <row r="276" spans="1:17" x14ac:dyDescent="0.25">
      <c r="A276">
        <v>275</v>
      </c>
      <c r="B276" t="s">
        <v>759</v>
      </c>
      <c r="H276">
        <v>6</v>
      </c>
      <c r="I276">
        <f>COUNTA(C276:H276)</f>
        <v>1</v>
      </c>
      <c r="J276" s="4" t="s">
        <v>384</v>
      </c>
      <c r="K276" t="s">
        <v>760</v>
      </c>
      <c r="L276" t="s">
        <v>44</v>
      </c>
      <c r="M276">
        <v>2007</v>
      </c>
      <c r="P276" s="3">
        <v>62788</v>
      </c>
      <c r="Q276" s="3">
        <v>1</v>
      </c>
    </row>
    <row r="277" spans="1:17" x14ac:dyDescent="0.25">
      <c r="A277">
        <v>276</v>
      </c>
      <c r="B277" t="s">
        <v>761</v>
      </c>
      <c r="H277">
        <v>6</v>
      </c>
      <c r="I277">
        <f>COUNTA(C277:H277)</f>
        <v>1</v>
      </c>
      <c r="J277" s="4" t="s">
        <v>637</v>
      </c>
      <c r="K277" t="s">
        <v>762</v>
      </c>
      <c r="L277" t="s">
        <v>586</v>
      </c>
      <c r="M277">
        <v>1999</v>
      </c>
      <c r="P277" s="3">
        <v>6270923</v>
      </c>
      <c r="Q277" s="3">
        <v>1</v>
      </c>
    </row>
    <row r="278" spans="1:17" x14ac:dyDescent="0.25">
      <c r="A278">
        <v>277</v>
      </c>
      <c r="B278" t="s">
        <v>763</v>
      </c>
      <c r="H278">
        <v>6</v>
      </c>
      <c r="I278">
        <f>COUNTA(C278:H278)</f>
        <v>1</v>
      </c>
      <c r="J278" s="4" t="s">
        <v>764</v>
      </c>
      <c r="K278" t="s">
        <v>765</v>
      </c>
      <c r="L278" t="s">
        <v>766</v>
      </c>
      <c r="M278">
        <v>2007</v>
      </c>
      <c r="P278" s="3">
        <v>38665</v>
      </c>
      <c r="Q278" s="3">
        <v>1</v>
      </c>
    </row>
    <row r="279" spans="1:17" x14ac:dyDescent="0.25">
      <c r="A279">
        <v>278</v>
      </c>
      <c r="B279" t="s">
        <v>767</v>
      </c>
      <c r="H279">
        <v>6</v>
      </c>
      <c r="I279">
        <f>COUNTA(C279:H279)</f>
        <v>1</v>
      </c>
      <c r="J279" s="4" t="s">
        <v>768</v>
      </c>
      <c r="K279" t="s">
        <v>769</v>
      </c>
      <c r="L279" t="s">
        <v>586</v>
      </c>
      <c r="M279">
        <v>2006</v>
      </c>
      <c r="P279" s="3">
        <v>6270839</v>
      </c>
      <c r="Q279" s="3">
        <v>1</v>
      </c>
    </row>
    <row r="280" spans="1:17" x14ac:dyDescent="0.25">
      <c r="A280">
        <v>279</v>
      </c>
      <c r="B280" t="s">
        <v>770</v>
      </c>
      <c r="H280">
        <v>6</v>
      </c>
      <c r="I280">
        <f>COUNTA(C280:H280)</f>
        <v>1</v>
      </c>
      <c r="J280" t="s">
        <v>713</v>
      </c>
      <c r="K280" t="s">
        <v>1106</v>
      </c>
      <c r="L280" t="s">
        <v>586</v>
      </c>
      <c r="M280">
        <v>1991</v>
      </c>
      <c r="P280" s="3" t="s">
        <v>402</v>
      </c>
      <c r="Q280" s="3" t="s">
        <v>402</v>
      </c>
    </row>
    <row r="281" spans="1:17" x14ac:dyDescent="0.25">
      <c r="A281">
        <v>280</v>
      </c>
      <c r="B281" t="s">
        <v>771</v>
      </c>
      <c r="H281">
        <v>6</v>
      </c>
      <c r="I281">
        <f>COUNTA(C281:H281)</f>
        <v>1</v>
      </c>
      <c r="J281" s="4" t="s">
        <v>772</v>
      </c>
      <c r="K281" t="s">
        <v>773</v>
      </c>
      <c r="L281" t="s">
        <v>586</v>
      </c>
      <c r="M281">
        <v>1974</v>
      </c>
      <c r="P281" s="3">
        <v>6324020</v>
      </c>
      <c r="Q281" s="3">
        <v>1</v>
      </c>
    </row>
    <row r="282" spans="1:17" x14ac:dyDescent="0.25">
      <c r="A282">
        <v>281</v>
      </c>
      <c r="B282" t="s">
        <v>774</v>
      </c>
      <c r="H282">
        <v>6</v>
      </c>
      <c r="I282">
        <f>COUNTA(C282:H282)</f>
        <v>1</v>
      </c>
      <c r="J282" s="4" t="s">
        <v>588</v>
      </c>
      <c r="K282" t="s">
        <v>775</v>
      </c>
      <c r="L282" t="s">
        <v>586</v>
      </c>
      <c r="M282">
        <v>1995</v>
      </c>
      <c r="P282" s="3">
        <v>6324719</v>
      </c>
      <c r="Q282" s="3">
        <v>1</v>
      </c>
    </row>
    <row r="283" spans="1:17" x14ac:dyDescent="0.25">
      <c r="A283">
        <v>282</v>
      </c>
      <c r="B283" t="s">
        <v>776</v>
      </c>
      <c r="H283">
        <v>6</v>
      </c>
      <c r="I283">
        <f>COUNTA(C283:H283)</f>
        <v>1</v>
      </c>
      <c r="J283" s="4" t="s">
        <v>777</v>
      </c>
      <c r="K283" t="s">
        <v>778</v>
      </c>
      <c r="L283" t="s">
        <v>586</v>
      </c>
      <c r="M283">
        <v>1966</v>
      </c>
      <c r="P283" s="3">
        <v>6271468</v>
      </c>
      <c r="Q283" s="3">
        <v>1</v>
      </c>
    </row>
    <row r="284" spans="1:17" x14ac:dyDescent="0.25">
      <c r="A284">
        <v>283</v>
      </c>
      <c r="B284" t="s">
        <v>779</v>
      </c>
      <c r="H284">
        <v>6</v>
      </c>
      <c r="I284">
        <f>COUNTA(C284:H284)</f>
        <v>1</v>
      </c>
      <c r="J284" s="4" t="s">
        <v>780</v>
      </c>
      <c r="K284" t="s">
        <v>781</v>
      </c>
      <c r="L284" t="s">
        <v>586</v>
      </c>
      <c r="M284">
        <v>2007</v>
      </c>
      <c r="P284" s="3">
        <v>6324513</v>
      </c>
      <c r="Q284" s="3">
        <v>1</v>
      </c>
    </row>
    <row r="285" spans="1:17" x14ac:dyDescent="0.25">
      <c r="A285">
        <v>284</v>
      </c>
      <c r="B285" t="s">
        <v>782</v>
      </c>
      <c r="H285">
        <v>6</v>
      </c>
      <c r="I285">
        <f>COUNTA(C285:H285)</f>
        <v>1</v>
      </c>
      <c r="J285" s="4" t="s">
        <v>1108</v>
      </c>
      <c r="K285" t="s">
        <v>1107</v>
      </c>
      <c r="L285" t="s">
        <v>586</v>
      </c>
      <c r="M285">
        <v>1984</v>
      </c>
      <c r="P285" s="3" t="s">
        <v>402</v>
      </c>
      <c r="Q285" s="3" t="s">
        <v>402</v>
      </c>
    </row>
    <row r="286" spans="1:17" x14ac:dyDescent="0.25">
      <c r="A286">
        <v>285</v>
      </c>
      <c r="B286" t="s">
        <v>783</v>
      </c>
      <c r="H286">
        <v>6</v>
      </c>
      <c r="I286">
        <f>COUNTA(C286:H286)</f>
        <v>1</v>
      </c>
      <c r="J286" s="4" t="s">
        <v>1110</v>
      </c>
      <c r="K286" t="s">
        <v>1109</v>
      </c>
      <c r="L286" t="s">
        <v>586</v>
      </c>
      <c r="M286">
        <v>1986</v>
      </c>
      <c r="P286" s="3" t="s">
        <v>402</v>
      </c>
      <c r="Q286" s="3" t="s">
        <v>402</v>
      </c>
    </row>
    <row r="287" spans="1:17" x14ac:dyDescent="0.25">
      <c r="A287">
        <v>286</v>
      </c>
      <c r="B287" t="s">
        <v>784</v>
      </c>
      <c r="H287">
        <v>6</v>
      </c>
      <c r="I287">
        <f>COUNTA(C287:H287)</f>
        <v>1</v>
      </c>
      <c r="J287" s="4" t="s">
        <v>785</v>
      </c>
      <c r="K287" t="s">
        <v>786</v>
      </c>
      <c r="L287" t="s">
        <v>586</v>
      </c>
      <c r="M287">
        <v>1959</v>
      </c>
      <c r="P287" s="3">
        <v>6324048</v>
      </c>
      <c r="Q287" s="3">
        <v>1</v>
      </c>
    </row>
    <row r="288" spans="1:17" x14ac:dyDescent="0.25">
      <c r="A288">
        <v>287</v>
      </c>
      <c r="B288" t="s">
        <v>787</v>
      </c>
      <c r="H288">
        <v>6</v>
      </c>
      <c r="I288">
        <f>COUNTA(C288:H288)</f>
        <v>1</v>
      </c>
      <c r="J288" s="4" t="s">
        <v>616</v>
      </c>
      <c r="K288" t="s">
        <v>788</v>
      </c>
      <c r="L288" t="s">
        <v>691</v>
      </c>
      <c r="M288">
        <v>1999</v>
      </c>
      <c r="P288" s="3">
        <v>659381</v>
      </c>
      <c r="Q288" s="3">
        <v>1</v>
      </c>
    </row>
    <row r="289" spans="1:17" x14ac:dyDescent="0.25">
      <c r="A289">
        <v>288</v>
      </c>
      <c r="B289" t="s">
        <v>789</v>
      </c>
      <c r="H289">
        <v>6</v>
      </c>
      <c r="I289">
        <f>COUNTA(C289:H289)</f>
        <v>1</v>
      </c>
      <c r="J289" s="4" t="s">
        <v>588</v>
      </c>
      <c r="K289" t="s">
        <v>790</v>
      </c>
      <c r="L289" t="s">
        <v>586</v>
      </c>
      <c r="M289">
        <v>1962</v>
      </c>
      <c r="P289" s="3">
        <v>6324712</v>
      </c>
      <c r="Q289" s="3">
        <v>1</v>
      </c>
    </row>
    <row r="290" spans="1:17" x14ac:dyDescent="0.25">
      <c r="A290">
        <v>289</v>
      </c>
      <c r="B290" t="s">
        <v>791</v>
      </c>
      <c r="H290">
        <v>6</v>
      </c>
      <c r="I290">
        <f>COUNTA(C290:H290)</f>
        <v>1</v>
      </c>
      <c r="J290" s="4" t="s">
        <v>792</v>
      </c>
      <c r="K290" t="s">
        <v>793</v>
      </c>
      <c r="L290" t="s">
        <v>586</v>
      </c>
      <c r="M290">
        <v>1955</v>
      </c>
      <c r="P290" s="3">
        <v>6324287</v>
      </c>
      <c r="Q290" s="3">
        <v>1</v>
      </c>
    </row>
    <row r="291" spans="1:17" x14ac:dyDescent="0.25">
      <c r="A291">
        <v>290</v>
      </c>
      <c r="B291" t="s">
        <v>794</v>
      </c>
      <c r="H291">
        <v>6</v>
      </c>
      <c r="I291">
        <f>COUNTA(C291:H291)</f>
        <v>1</v>
      </c>
      <c r="J291" t="s">
        <v>821</v>
      </c>
      <c r="K291" t="s">
        <v>1111</v>
      </c>
      <c r="L291" t="s">
        <v>1112</v>
      </c>
      <c r="M291">
        <v>1967</v>
      </c>
      <c r="P291" s="3" t="s">
        <v>402</v>
      </c>
      <c r="Q291" s="3" t="s">
        <v>402</v>
      </c>
    </row>
    <row r="292" spans="1:17" x14ac:dyDescent="0.25">
      <c r="A292">
        <v>291</v>
      </c>
      <c r="B292" t="s">
        <v>795</v>
      </c>
      <c r="H292">
        <v>6</v>
      </c>
      <c r="I292">
        <f>COUNTA(C292:H292)</f>
        <v>1</v>
      </c>
      <c r="J292" s="4" t="s">
        <v>1114</v>
      </c>
      <c r="K292" t="s">
        <v>1113</v>
      </c>
      <c r="L292" t="s">
        <v>586</v>
      </c>
      <c r="M292">
        <v>2005</v>
      </c>
      <c r="P292" s="3" t="s">
        <v>402</v>
      </c>
      <c r="Q292" s="3" t="s">
        <v>402</v>
      </c>
    </row>
    <row r="293" spans="1:17" x14ac:dyDescent="0.25">
      <c r="A293">
        <v>292</v>
      </c>
      <c r="B293" t="s">
        <v>796</v>
      </c>
      <c r="H293">
        <v>6</v>
      </c>
      <c r="I293">
        <f>COUNTA(C293:H293)</f>
        <v>1</v>
      </c>
      <c r="J293" s="4" t="s">
        <v>772</v>
      </c>
      <c r="K293" t="s">
        <v>797</v>
      </c>
      <c r="L293" t="s">
        <v>586</v>
      </c>
      <c r="M293">
        <v>1995</v>
      </c>
      <c r="P293" s="3">
        <v>6324011</v>
      </c>
      <c r="Q293" s="3">
        <v>1</v>
      </c>
    </row>
    <row r="294" spans="1:17" x14ac:dyDescent="0.25">
      <c r="A294">
        <v>293</v>
      </c>
      <c r="B294" t="s">
        <v>798</v>
      </c>
      <c r="H294">
        <v>6</v>
      </c>
      <c r="I294">
        <f>COUNTA(C294:H294)</f>
        <v>1</v>
      </c>
      <c r="J294" t="s">
        <v>1115</v>
      </c>
      <c r="K294" t="s">
        <v>1116</v>
      </c>
      <c r="L294" t="s">
        <v>586</v>
      </c>
      <c r="M294">
        <v>1991</v>
      </c>
      <c r="P294" s="3" t="s">
        <v>402</v>
      </c>
      <c r="Q294" s="3" t="s">
        <v>402</v>
      </c>
    </row>
    <row r="295" spans="1:17" x14ac:dyDescent="0.25">
      <c r="A295">
        <v>294</v>
      </c>
      <c r="B295" t="s">
        <v>799</v>
      </c>
      <c r="H295">
        <v>6</v>
      </c>
      <c r="I295">
        <f>COUNTA(C295:H295)</f>
        <v>1</v>
      </c>
      <c r="J295" s="4" t="s">
        <v>800</v>
      </c>
      <c r="K295" t="s">
        <v>801</v>
      </c>
      <c r="L295" t="s">
        <v>586</v>
      </c>
      <c r="M295">
        <v>1984</v>
      </c>
      <c r="P295" s="3">
        <v>6323619</v>
      </c>
      <c r="Q295" s="3">
        <v>1</v>
      </c>
    </row>
    <row r="296" spans="1:17" x14ac:dyDescent="0.25">
      <c r="A296">
        <v>295</v>
      </c>
      <c r="B296" t="s">
        <v>802</v>
      </c>
      <c r="H296">
        <v>6</v>
      </c>
      <c r="I296">
        <f>COUNTA(C296:H296)</f>
        <v>1</v>
      </c>
      <c r="J296" s="4" t="s">
        <v>803</v>
      </c>
      <c r="K296" t="s">
        <v>804</v>
      </c>
      <c r="L296" t="s">
        <v>44</v>
      </c>
      <c r="M296">
        <v>1992</v>
      </c>
      <c r="P296" s="3">
        <v>6318926</v>
      </c>
      <c r="Q296" s="3">
        <v>1</v>
      </c>
    </row>
    <row r="297" spans="1:17" x14ac:dyDescent="0.25">
      <c r="A297">
        <v>296</v>
      </c>
      <c r="B297" t="s">
        <v>805</v>
      </c>
      <c r="H297">
        <v>6</v>
      </c>
      <c r="I297">
        <f>COUNTA(C297:H297)</f>
        <v>1</v>
      </c>
      <c r="J297" s="4" t="s">
        <v>24</v>
      </c>
      <c r="K297" t="s">
        <v>806</v>
      </c>
      <c r="L297" t="s">
        <v>44</v>
      </c>
      <c r="M297">
        <v>1999</v>
      </c>
      <c r="P297" s="3">
        <v>659525</v>
      </c>
      <c r="Q297" s="3">
        <v>1</v>
      </c>
    </row>
    <row r="298" spans="1:17" x14ac:dyDescent="0.25">
      <c r="A298">
        <v>297</v>
      </c>
      <c r="B298" t="s">
        <v>807</v>
      </c>
      <c r="H298">
        <v>6</v>
      </c>
      <c r="I298">
        <f>COUNTA(C298:H298)</f>
        <v>1</v>
      </c>
      <c r="J298" s="4" t="s">
        <v>808</v>
      </c>
      <c r="K298" t="s">
        <v>809</v>
      </c>
      <c r="L298" t="s">
        <v>586</v>
      </c>
      <c r="M298">
        <v>1959</v>
      </c>
      <c r="P298" s="3">
        <v>6270652</v>
      </c>
      <c r="Q298" s="3">
        <v>1</v>
      </c>
    </row>
    <row r="299" spans="1:17" x14ac:dyDescent="0.25">
      <c r="A299">
        <v>298</v>
      </c>
      <c r="B299" t="s">
        <v>810</v>
      </c>
      <c r="H299">
        <v>6</v>
      </c>
      <c r="I299">
        <f>COUNTA(C299:H299)</f>
        <v>1</v>
      </c>
      <c r="J299" s="4" t="s">
        <v>811</v>
      </c>
      <c r="K299" t="s">
        <v>812</v>
      </c>
      <c r="L299" t="s">
        <v>586</v>
      </c>
      <c r="M299">
        <v>1977</v>
      </c>
      <c r="P299" s="3">
        <v>6271120</v>
      </c>
      <c r="Q299" s="3">
        <v>1</v>
      </c>
    </row>
    <row r="300" spans="1:17" x14ac:dyDescent="0.25">
      <c r="A300">
        <v>299</v>
      </c>
      <c r="B300" t="s">
        <v>813</v>
      </c>
      <c r="H300">
        <v>6</v>
      </c>
      <c r="I300">
        <f>COUNTA(C300:H300)</f>
        <v>1</v>
      </c>
      <c r="J300" s="4" t="s">
        <v>814</v>
      </c>
      <c r="K300" t="s">
        <v>815</v>
      </c>
      <c r="L300" t="s">
        <v>586</v>
      </c>
      <c r="M300">
        <v>1995</v>
      </c>
      <c r="P300" s="3">
        <v>6324578</v>
      </c>
      <c r="Q300" s="3">
        <v>1</v>
      </c>
    </row>
    <row r="301" spans="1:17" x14ac:dyDescent="0.25">
      <c r="A301">
        <v>300</v>
      </c>
      <c r="B301" t="s">
        <v>816</v>
      </c>
      <c r="H301">
        <v>6</v>
      </c>
      <c r="I301">
        <f>COUNTA(C301:H301)</f>
        <v>1</v>
      </c>
      <c r="J301" s="4" t="s">
        <v>817</v>
      </c>
      <c r="K301" t="s">
        <v>818</v>
      </c>
      <c r="L301" t="s">
        <v>819</v>
      </c>
      <c r="M301">
        <v>1989</v>
      </c>
      <c r="P301" s="3">
        <v>6306630</v>
      </c>
      <c r="Q301" s="3">
        <v>1</v>
      </c>
    </row>
    <row r="302" spans="1:17" x14ac:dyDescent="0.25">
      <c r="A302">
        <v>301</v>
      </c>
      <c r="B302" t="s">
        <v>820</v>
      </c>
      <c r="H302">
        <v>6</v>
      </c>
      <c r="I302">
        <f>COUNTA(C302:H302)</f>
        <v>1</v>
      </c>
      <c r="J302" s="4" t="s">
        <v>821</v>
      </c>
      <c r="K302" t="s">
        <v>822</v>
      </c>
      <c r="L302" t="s">
        <v>586</v>
      </c>
      <c r="M302">
        <v>1967</v>
      </c>
      <c r="P302" s="3">
        <v>6271337</v>
      </c>
      <c r="Q302" s="3">
        <v>1</v>
      </c>
    </row>
    <row r="303" spans="1:17" x14ac:dyDescent="0.25">
      <c r="A303">
        <v>302</v>
      </c>
      <c r="B303" t="s">
        <v>823</v>
      </c>
      <c r="H303">
        <v>6</v>
      </c>
      <c r="I303">
        <f>COUNTA(C303:H303)</f>
        <v>1</v>
      </c>
      <c r="J303" s="4" t="s">
        <v>824</v>
      </c>
      <c r="K303" t="s">
        <v>825</v>
      </c>
      <c r="L303" t="s">
        <v>826</v>
      </c>
      <c r="M303">
        <v>1996</v>
      </c>
      <c r="P303" s="3">
        <v>708004</v>
      </c>
      <c r="Q303" s="3">
        <v>1</v>
      </c>
    </row>
    <row r="304" spans="1:17" x14ac:dyDescent="0.25">
      <c r="A304">
        <v>303</v>
      </c>
      <c r="B304" t="s">
        <v>827</v>
      </c>
      <c r="H304">
        <v>6</v>
      </c>
      <c r="I304">
        <f>COUNTA(C304:H304)</f>
        <v>1</v>
      </c>
      <c r="J304" s="4" t="s">
        <v>828</v>
      </c>
      <c r="K304" t="s">
        <v>829</v>
      </c>
      <c r="L304" t="s">
        <v>586</v>
      </c>
      <c r="M304">
        <v>1970</v>
      </c>
      <c r="P304" s="3">
        <v>6270629</v>
      </c>
      <c r="Q304" s="3">
        <v>1</v>
      </c>
    </row>
    <row r="305" spans="1:17" x14ac:dyDescent="0.25">
      <c r="A305">
        <v>304</v>
      </c>
      <c r="B305" t="s">
        <v>830</v>
      </c>
      <c r="H305">
        <v>6</v>
      </c>
      <c r="I305">
        <f>COUNTA(C305:H305)</f>
        <v>1</v>
      </c>
      <c r="J305" s="4" t="s">
        <v>831</v>
      </c>
      <c r="K305" t="s">
        <v>832</v>
      </c>
      <c r="L305" t="s">
        <v>833</v>
      </c>
      <c r="M305">
        <v>2000</v>
      </c>
      <c r="P305" s="3">
        <v>6321332</v>
      </c>
      <c r="Q305" s="3">
        <v>1</v>
      </c>
    </row>
    <row r="306" spans="1:17" x14ac:dyDescent="0.25">
      <c r="A306">
        <v>305</v>
      </c>
      <c r="B306" t="s">
        <v>834</v>
      </c>
      <c r="H306">
        <v>6</v>
      </c>
      <c r="I306">
        <f>COUNTA(C306:H306)</f>
        <v>1</v>
      </c>
      <c r="J306" s="4" t="s">
        <v>1119</v>
      </c>
      <c r="K306" t="s">
        <v>1117</v>
      </c>
      <c r="L306" t="s">
        <v>1118</v>
      </c>
      <c r="M306">
        <v>1999</v>
      </c>
      <c r="P306" s="3" t="s">
        <v>402</v>
      </c>
      <c r="Q306" s="3" t="s">
        <v>402</v>
      </c>
    </row>
    <row r="307" spans="1:17" x14ac:dyDescent="0.25">
      <c r="A307">
        <v>306</v>
      </c>
      <c r="B307" t="s">
        <v>835</v>
      </c>
      <c r="H307">
        <v>6</v>
      </c>
      <c r="I307">
        <f>COUNTA(C307:H307)</f>
        <v>1</v>
      </c>
      <c r="J307" s="4" t="s">
        <v>836</v>
      </c>
      <c r="K307" t="s">
        <v>837</v>
      </c>
      <c r="L307" t="s">
        <v>586</v>
      </c>
      <c r="M307">
        <v>1975</v>
      </c>
      <c r="P307" s="3">
        <v>6323987</v>
      </c>
      <c r="Q307" s="3">
        <v>1</v>
      </c>
    </row>
    <row r="308" spans="1:17" x14ac:dyDescent="0.25">
      <c r="A308">
        <v>307</v>
      </c>
      <c r="B308" t="s">
        <v>838</v>
      </c>
      <c r="H308">
        <v>6</v>
      </c>
      <c r="I308">
        <f>COUNTA(C308:H308)</f>
        <v>1</v>
      </c>
      <c r="J308" s="4" t="s">
        <v>678</v>
      </c>
      <c r="K308" t="s">
        <v>839</v>
      </c>
      <c r="L308" t="s">
        <v>268</v>
      </c>
      <c r="M308">
        <v>1978</v>
      </c>
      <c r="P308" s="3">
        <v>6312520</v>
      </c>
      <c r="Q308" s="3">
        <v>1</v>
      </c>
    </row>
    <row r="309" spans="1:17" x14ac:dyDescent="0.25">
      <c r="A309">
        <v>308</v>
      </c>
      <c r="B309" t="s">
        <v>840</v>
      </c>
      <c r="H309">
        <v>6</v>
      </c>
      <c r="I309">
        <f>COUNTA(C309:H309)</f>
        <v>1</v>
      </c>
      <c r="J309" s="4" t="s">
        <v>841</v>
      </c>
      <c r="K309" t="s">
        <v>842</v>
      </c>
      <c r="L309" t="s">
        <v>843</v>
      </c>
      <c r="M309">
        <v>1951</v>
      </c>
      <c r="P309" s="3">
        <v>6316037</v>
      </c>
      <c r="Q309" s="3">
        <v>1</v>
      </c>
    </row>
    <row r="310" spans="1:17" x14ac:dyDescent="0.25">
      <c r="A310">
        <v>309</v>
      </c>
      <c r="B310" t="s">
        <v>844</v>
      </c>
      <c r="H310">
        <v>6</v>
      </c>
      <c r="I310">
        <f>COUNTA(C310:H310)</f>
        <v>1</v>
      </c>
      <c r="J310" s="4" t="s">
        <v>845</v>
      </c>
      <c r="K310" t="s">
        <v>846</v>
      </c>
      <c r="L310" t="s">
        <v>586</v>
      </c>
      <c r="M310">
        <v>1998</v>
      </c>
      <c r="P310" s="3">
        <v>6271267</v>
      </c>
      <c r="Q310" s="3">
        <v>1</v>
      </c>
    </row>
    <row r="311" spans="1:17" x14ac:dyDescent="0.25">
      <c r="A311">
        <v>310</v>
      </c>
      <c r="B311" t="s">
        <v>847</v>
      </c>
      <c r="H311">
        <v>6</v>
      </c>
      <c r="I311">
        <f>COUNTA(C311:H311)</f>
        <v>1</v>
      </c>
      <c r="J311" s="4" t="s">
        <v>848</v>
      </c>
      <c r="K311" t="s">
        <v>849</v>
      </c>
      <c r="L311" t="s">
        <v>850</v>
      </c>
      <c r="M311">
        <v>1999</v>
      </c>
      <c r="P311" s="3">
        <v>6315245</v>
      </c>
      <c r="Q311" s="3">
        <v>1</v>
      </c>
    </row>
    <row r="312" spans="1:17" x14ac:dyDescent="0.25">
      <c r="A312">
        <v>311</v>
      </c>
      <c r="B312" t="s">
        <v>851</v>
      </c>
      <c r="H312">
        <v>6</v>
      </c>
      <c r="I312">
        <f>COUNTA(C312:H312)</f>
        <v>1</v>
      </c>
      <c r="J312" s="4" t="s">
        <v>592</v>
      </c>
      <c r="K312" t="s">
        <v>852</v>
      </c>
      <c r="L312" t="s">
        <v>67</v>
      </c>
      <c r="M312">
        <v>2005</v>
      </c>
      <c r="P312" s="3">
        <v>633357</v>
      </c>
      <c r="Q312" s="3">
        <v>1</v>
      </c>
    </row>
    <row r="313" spans="1:17" x14ac:dyDescent="0.25">
      <c r="A313">
        <v>312</v>
      </c>
      <c r="B313" t="s">
        <v>853</v>
      </c>
      <c r="H313">
        <v>6</v>
      </c>
      <c r="I313">
        <f>COUNTA(C313:H313)</f>
        <v>1</v>
      </c>
      <c r="J313" s="4" t="s">
        <v>854</v>
      </c>
      <c r="K313" t="s">
        <v>855</v>
      </c>
      <c r="L313" t="s">
        <v>586</v>
      </c>
      <c r="M313">
        <v>1941</v>
      </c>
      <c r="P313" s="3">
        <v>6270826</v>
      </c>
      <c r="Q313" s="3">
        <v>1</v>
      </c>
    </row>
    <row r="314" spans="1:17" x14ac:dyDescent="0.25">
      <c r="A314">
        <v>313</v>
      </c>
      <c r="B314" t="s">
        <v>856</v>
      </c>
      <c r="H314">
        <v>6</v>
      </c>
      <c r="I314">
        <f>COUNTA(C314:H314)</f>
        <v>1</v>
      </c>
      <c r="J314" s="4" t="s">
        <v>857</v>
      </c>
      <c r="K314" t="s">
        <v>858</v>
      </c>
      <c r="L314" t="s">
        <v>859</v>
      </c>
      <c r="M314">
        <v>1991</v>
      </c>
      <c r="P314" s="3">
        <v>6312207</v>
      </c>
      <c r="Q314" s="3">
        <v>1</v>
      </c>
    </row>
    <row r="315" spans="1:17" x14ac:dyDescent="0.25">
      <c r="A315">
        <v>314</v>
      </c>
      <c r="B315" t="s">
        <v>860</v>
      </c>
      <c r="H315">
        <v>6</v>
      </c>
      <c r="I315">
        <f>COUNTA(C315:H315)</f>
        <v>1</v>
      </c>
      <c r="J315" s="4" t="s">
        <v>861</v>
      </c>
      <c r="K315" t="s">
        <v>862</v>
      </c>
      <c r="L315" t="s">
        <v>586</v>
      </c>
      <c r="M315">
        <v>1998</v>
      </c>
      <c r="P315" s="3">
        <v>6324937</v>
      </c>
      <c r="Q315" s="3">
        <v>1</v>
      </c>
    </row>
    <row r="316" spans="1:17" x14ac:dyDescent="0.25">
      <c r="A316">
        <v>315</v>
      </c>
      <c r="B316" t="s">
        <v>863</v>
      </c>
      <c r="H316">
        <v>6</v>
      </c>
      <c r="I316">
        <f>COUNTA(C316:H316)</f>
        <v>1</v>
      </c>
      <c r="J316" s="4" t="s">
        <v>1121</v>
      </c>
      <c r="K316" t="s">
        <v>1120</v>
      </c>
      <c r="L316" t="s">
        <v>1118</v>
      </c>
      <c r="M316">
        <v>1999</v>
      </c>
      <c r="P316" s="3" t="s">
        <v>402</v>
      </c>
      <c r="Q316" s="3" t="s">
        <v>402</v>
      </c>
    </row>
    <row r="317" spans="1:17" x14ac:dyDescent="0.25">
      <c r="A317">
        <v>316</v>
      </c>
      <c r="B317" t="s">
        <v>864</v>
      </c>
      <c r="H317">
        <v>6</v>
      </c>
      <c r="I317">
        <f>COUNTA(C317:H317)</f>
        <v>1</v>
      </c>
      <c r="J317" s="4" t="s">
        <v>1124</v>
      </c>
      <c r="K317" t="s">
        <v>1122</v>
      </c>
      <c r="L317" t="s">
        <v>1123</v>
      </c>
      <c r="M317">
        <v>1969</v>
      </c>
      <c r="P317" s="3" t="s">
        <v>402</v>
      </c>
      <c r="Q317" s="3" t="s">
        <v>402</v>
      </c>
    </row>
    <row r="318" spans="1:17" x14ac:dyDescent="0.25">
      <c r="A318">
        <v>317</v>
      </c>
      <c r="B318" t="s">
        <v>865</v>
      </c>
      <c r="H318">
        <v>6</v>
      </c>
      <c r="I318">
        <f>COUNTA(C318:H318)</f>
        <v>1</v>
      </c>
      <c r="J318" s="4" t="s">
        <v>866</v>
      </c>
      <c r="K318" t="s">
        <v>867</v>
      </c>
      <c r="L318" t="s">
        <v>586</v>
      </c>
      <c r="M318">
        <v>1950</v>
      </c>
      <c r="P318" s="3">
        <v>6270899</v>
      </c>
      <c r="Q318" s="3">
        <v>1</v>
      </c>
    </row>
    <row r="319" spans="1:17" x14ac:dyDescent="0.25">
      <c r="A319">
        <v>318</v>
      </c>
      <c r="B319" t="s">
        <v>868</v>
      </c>
      <c r="H319">
        <v>6</v>
      </c>
      <c r="I319">
        <f>COUNTA(C319:H319)</f>
        <v>1</v>
      </c>
      <c r="J319" s="4" t="s">
        <v>869</v>
      </c>
      <c r="K319" t="s">
        <v>870</v>
      </c>
      <c r="L319" t="s">
        <v>586</v>
      </c>
      <c r="M319">
        <v>1985</v>
      </c>
      <c r="P319" s="3">
        <v>6271030</v>
      </c>
      <c r="Q319" s="3">
        <v>1</v>
      </c>
    </row>
    <row r="320" spans="1:17" x14ac:dyDescent="0.25">
      <c r="A320">
        <v>319</v>
      </c>
      <c r="B320" t="s">
        <v>871</v>
      </c>
      <c r="H320">
        <v>6</v>
      </c>
      <c r="I320">
        <f>COUNTA(C320:H320)</f>
        <v>1</v>
      </c>
      <c r="J320" s="4" t="s">
        <v>872</v>
      </c>
      <c r="K320" t="s">
        <v>873</v>
      </c>
      <c r="L320" t="s">
        <v>586</v>
      </c>
      <c r="M320">
        <v>1969</v>
      </c>
      <c r="P320" s="3">
        <v>6324547</v>
      </c>
      <c r="Q320" s="3">
        <v>1</v>
      </c>
    </row>
    <row r="321" spans="1:17" x14ac:dyDescent="0.25">
      <c r="A321">
        <v>320</v>
      </c>
      <c r="B321" t="s">
        <v>874</v>
      </c>
      <c r="H321">
        <v>6</v>
      </c>
      <c r="I321">
        <f>COUNTA(C321:H321)</f>
        <v>1</v>
      </c>
      <c r="J321" s="4" t="s">
        <v>875</v>
      </c>
      <c r="K321" t="s">
        <v>876</v>
      </c>
      <c r="L321" t="s">
        <v>67</v>
      </c>
      <c r="M321">
        <v>2003</v>
      </c>
      <c r="P321" s="3">
        <v>292865</v>
      </c>
      <c r="Q321" s="3">
        <v>1</v>
      </c>
    </row>
    <row r="322" spans="1:17" x14ac:dyDescent="0.25">
      <c r="A322">
        <v>321</v>
      </c>
      <c r="B322" t="s">
        <v>877</v>
      </c>
      <c r="H322">
        <v>6</v>
      </c>
      <c r="I322">
        <f>COUNTA(C322:H322)</f>
        <v>1</v>
      </c>
      <c r="J322" s="4" t="s">
        <v>1127</v>
      </c>
      <c r="K322" t="s">
        <v>1125</v>
      </c>
      <c r="L322" t="s">
        <v>1126</v>
      </c>
      <c r="M322">
        <v>1999</v>
      </c>
      <c r="P322" s="3" t="s">
        <v>402</v>
      </c>
      <c r="Q322" s="3" t="s">
        <v>402</v>
      </c>
    </row>
    <row r="323" spans="1:17" x14ac:dyDescent="0.25">
      <c r="A323">
        <v>322</v>
      </c>
      <c r="B323" t="s">
        <v>878</v>
      </c>
      <c r="H323">
        <v>6</v>
      </c>
      <c r="I323">
        <f>COUNTA(C323:H323)</f>
        <v>1</v>
      </c>
      <c r="J323" s="4" t="s">
        <v>879</v>
      </c>
      <c r="K323" t="s">
        <v>880</v>
      </c>
      <c r="L323" t="s">
        <v>586</v>
      </c>
      <c r="M323">
        <v>1957</v>
      </c>
      <c r="P323" s="3">
        <v>6323743</v>
      </c>
      <c r="Q323" s="3">
        <v>1</v>
      </c>
    </row>
    <row r="324" spans="1:17" x14ac:dyDescent="0.25">
      <c r="A324">
        <v>323</v>
      </c>
      <c r="B324" t="s">
        <v>881</v>
      </c>
      <c r="H324">
        <v>6</v>
      </c>
      <c r="I324">
        <f>COUNTA(C324:H324)</f>
        <v>1</v>
      </c>
      <c r="J324" s="4" t="s">
        <v>1130</v>
      </c>
      <c r="K324" t="s">
        <v>1129</v>
      </c>
      <c r="L324" t="s">
        <v>1128</v>
      </c>
      <c r="M324">
        <v>1990</v>
      </c>
      <c r="P324" s="3" t="s">
        <v>402</v>
      </c>
      <c r="Q324" s="3" t="s">
        <v>402</v>
      </c>
    </row>
    <row r="325" spans="1:17" x14ac:dyDescent="0.25">
      <c r="A325">
        <v>324</v>
      </c>
      <c r="B325" t="s">
        <v>882</v>
      </c>
      <c r="H325">
        <v>6</v>
      </c>
      <c r="I325">
        <f>COUNTA(C325:H325)</f>
        <v>1</v>
      </c>
      <c r="J325" s="4" t="s">
        <v>883</v>
      </c>
      <c r="K325" t="s">
        <v>884</v>
      </c>
      <c r="L325" t="s">
        <v>885</v>
      </c>
      <c r="M325">
        <v>2006</v>
      </c>
      <c r="P325" s="3">
        <v>6311619</v>
      </c>
      <c r="Q325" s="3">
        <v>1</v>
      </c>
    </row>
    <row r="326" spans="1:17" x14ac:dyDescent="0.25">
      <c r="A326">
        <v>325</v>
      </c>
      <c r="B326" t="s">
        <v>886</v>
      </c>
      <c r="H326">
        <v>6</v>
      </c>
      <c r="I326">
        <f>COUNTA(C326:H326)</f>
        <v>1</v>
      </c>
      <c r="J326" s="4" t="s">
        <v>210</v>
      </c>
      <c r="K326" t="s">
        <v>1131</v>
      </c>
      <c r="L326" t="s">
        <v>1132</v>
      </c>
      <c r="M326">
        <v>1988</v>
      </c>
      <c r="P326" s="3" t="s">
        <v>402</v>
      </c>
      <c r="Q326" s="3" t="s">
        <v>402</v>
      </c>
    </row>
    <row r="327" spans="1:17" x14ac:dyDescent="0.25">
      <c r="A327">
        <v>326</v>
      </c>
      <c r="B327" t="s">
        <v>887</v>
      </c>
      <c r="H327">
        <v>6</v>
      </c>
      <c r="I327">
        <f>COUNTA(C327:H327)</f>
        <v>1</v>
      </c>
      <c r="J327" s="4" t="s">
        <v>888</v>
      </c>
      <c r="K327" t="s">
        <v>889</v>
      </c>
      <c r="L327" t="s">
        <v>664</v>
      </c>
      <c r="M327">
        <v>1953</v>
      </c>
      <c r="P327" s="3">
        <v>6315097</v>
      </c>
      <c r="Q327" s="3">
        <v>1</v>
      </c>
    </row>
    <row r="328" spans="1:17" x14ac:dyDescent="0.25">
      <c r="A328">
        <v>327</v>
      </c>
      <c r="B328" t="s">
        <v>890</v>
      </c>
      <c r="H328">
        <v>6</v>
      </c>
      <c r="I328">
        <f>COUNTA(C328:H328)</f>
        <v>1</v>
      </c>
      <c r="J328" s="4" t="s">
        <v>891</v>
      </c>
      <c r="K328" t="s">
        <v>892</v>
      </c>
      <c r="L328" t="s">
        <v>893</v>
      </c>
      <c r="M328">
        <v>2007</v>
      </c>
      <c r="P328" s="3">
        <v>41780</v>
      </c>
      <c r="Q328" s="3">
        <v>1</v>
      </c>
    </row>
    <row r="329" spans="1:17" x14ac:dyDescent="0.25">
      <c r="A329">
        <v>328</v>
      </c>
      <c r="B329" t="s">
        <v>894</v>
      </c>
      <c r="H329">
        <v>6</v>
      </c>
      <c r="I329">
        <f>COUNTA(C329:H329)</f>
        <v>1</v>
      </c>
      <c r="J329" s="4" t="s">
        <v>895</v>
      </c>
      <c r="K329" t="s">
        <v>896</v>
      </c>
      <c r="L329" t="s">
        <v>897</v>
      </c>
      <c r="M329">
        <v>2002</v>
      </c>
      <c r="P329" s="3">
        <v>318288</v>
      </c>
      <c r="Q329" s="3">
        <v>1</v>
      </c>
    </row>
    <row r="330" spans="1:17" x14ac:dyDescent="0.25">
      <c r="A330">
        <v>329</v>
      </c>
      <c r="B330" t="s">
        <v>898</v>
      </c>
      <c r="H330">
        <v>6</v>
      </c>
      <c r="I330">
        <f>COUNTA(C330:H330)</f>
        <v>1</v>
      </c>
      <c r="J330" s="4" t="s">
        <v>899</v>
      </c>
      <c r="K330" t="s">
        <v>900</v>
      </c>
      <c r="L330" t="s">
        <v>901</v>
      </c>
      <c r="M330">
        <v>1954</v>
      </c>
      <c r="P330" s="3">
        <v>6307187</v>
      </c>
      <c r="Q330" s="3">
        <v>1</v>
      </c>
    </row>
    <row r="331" spans="1:17" x14ac:dyDescent="0.25">
      <c r="A331">
        <v>330</v>
      </c>
      <c r="B331" t="s">
        <v>902</v>
      </c>
      <c r="H331">
        <v>6</v>
      </c>
      <c r="I331">
        <f>COUNTA(C331:H331)</f>
        <v>1</v>
      </c>
      <c r="J331" s="4" t="s">
        <v>903</v>
      </c>
      <c r="K331" t="s">
        <v>904</v>
      </c>
      <c r="L331" t="s">
        <v>586</v>
      </c>
      <c r="M331">
        <v>1965</v>
      </c>
      <c r="P331" s="3">
        <v>6271017</v>
      </c>
      <c r="Q331" s="3">
        <v>1</v>
      </c>
    </row>
    <row r="332" spans="1:17" x14ac:dyDescent="0.25">
      <c r="A332">
        <v>331</v>
      </c>
      <c r="B332" t="s">
        <v>905</v>
      </c>
      <c r="H332">
        <v>6</v>
      </c>
      <c r="I332">
        <f>COUNTA(C332:H332)</f>
        <v>1</v>
      </c>
      <c r="J332" s="4" t="s">
        <v>906</v>
      </c>
      <c r="K332" t="s">
        <v>907</v>
      </c>
      <c r="L332" t="s">
        <v>67</v>
      </c>
      <c r="M332">
        <v>2007</v>
      </c>
      <c r="P332" s="3">
        <v>45295</v>
      </c>
      <c r="Q332" s="3">
        <v>1</v>
      </c>
    </row>
    <row r="333" spans="1:17" x14ac:dyDescent="0.25">
      <c r="A333">
        <v>332</v>
      </c>
      <c r="B333" t="s">
        <v>908</v>
      </c>
      <c r="H333">
        <v>6</v>
      </c>
      <c r="I333">
        <f>COUNTA(C333:H333)</f>
        <v>1</v>
      </c>
      <c r="J333" s="4" t="s">
        <v>909</v>
      </c>
      <c r="K333" t="s">
        <v>910</v>
      </c>
      <c r="L333" t="s">
        <v>268</v>
      </c>
      <c r="M333">
        <v>1981</v>
      </c>
      <c r="P333" s="3">
        <v>6311813</v>
      </c>
      <c r="Q333" s="3">
        <v>1</v>
      </c>
    </row>
    <row r="334" spans="1:17" x14ac:dyDescent="0.25">
      <c r="A334">
        <v>333</v>
      </c>
      <c r="B334" t="s">
        <v>911</v>
      </c>
      <c r="H334">
        <v>6</v>
      </c>
      <c r="I334">
        <f>COUNTA(C334:H334)</f>
        <v>1</v>
      </c>
      <c r="J334" s="4" t="s">
        <v>398</v>
      </c>
      <c r="K334" t="s">
        <v>912</v>
      </c>
      <c r="L334" t="s">
        <v>586</v>
      </c>
      <c r="M334">
        <v>1958</v>
      </c>
      <c r="P334" s="3">
        <v>6271620</v>
      </c>
      <c r="Q334" s="3">
        <v>1</v>
      </c>
    </row>
    <row r="335" spans="1:17" x14ac:dyDescent="0.25">
      <c r="A335">
        <v>334</v>
      </c>
      <c r="B335" t="s">
        <v>913</v>
      </c>
      <c r="H335">
        <v>6</v>
      </c>
      <c r="I335">
        <f>COUNTA(C335:H335)</f>
        <v>1</v>
      </c>
      <c r="J335" s="4" t="s">
        <v>158</v>
      </c>
      <c r="K335" t="s">
        <v>914</v>
      </c>
      <c r="L335" t="s">
        <v>156</v>
      </c>
      <c r="M335">
        <v>2003</v>
      </c>
      <c r="P335" s="3">
        <v>6316420</v>
      </c>
      <c r="Q335" s="3">
        <v>1</v>
      </c>
    </row>
    <row r="336" spans="1:17" x14ac:dyDescent="0.25">
      <c r="A336">
        <v>335</v>
      </c>
      <c r="B336" t="s">
        <v>915</v>
      </c>
      <c r="H336">
        <v>6</v>
      </c>
      <c r="I336">
        <f>COUNTA(C336:H336)</f>
        <v>1</v>
      </c>
      <c r="J336" s="4" t="s">
        <v>916</v>
      </c>
      <c r="K336" t="s">
        <v>917</v>
      </c>
      <c r="L336" t="s">
        <v>586</v>
      </c>
      <c r="M336">
        <v>1973</v>
      </c>
      <c r="P336" s="3">
        <v>6324360</v>
      </c>
      <c r="Q336" s="3">
        <v>1</v>
      </c>
    </row>
    <row r="337" spans="1:17" x14ac:dyDescent="0.25">
      <c r="A337">
        <v>336</v>
      </c>
      <c r="B337" t="s">
        <v>918</v>
      </c>
      <c r="H337">
        <v>6</v>
      </c>
      <c r="I337">
        <f>COUNTA(C337:H337)</f>
        <v>1</v>
      </c>
      <c r="J337" s="4" t="s">
        <v>919</v>
      </c>
      <c r="K337" t="s">
        <v>920</v>
      </c>
      <c r="L337" t="s">
        <v>819</v>
      </c>
      <c r="M337">
        <v>2003</v>
      </c>
      <c r="P337" s="3">
        <v>6322273</v>
      </c>
      <c r="Q337" s="3">
        <v>1</v>
      </c>
    </row>
    <row r="338" spans="1:17" x14ac:dyDescent="0.25">
      <c r="A338">
        <v>337</v>
      </c>
      <c r="B338" t="s">
        <v>921</v>
      </c>
      <c r="H338">
        <v>6</v>
      </c>
      <c r="I338">
        <f>COUNTA(C338:H338)</f>
        <v>1</v>
      </c>
      <c r="J338" s="4" t="s">
        <v>1134</v>
      </c>
      <c r="K338" t="s">
        <v>1133</v>
      </c>
      <c r="L338" t="s">
        <v>586</v>
      </c>
      <c r="M338">
        <v>1998</v>
      </c>
      <c r="P338" s="3" t="s">
        <v>402</v>
      </c>
      <c r="Q338" s="3" t="s">
        <v>402</v>
      </c>
    </row>
    <row r="339" spans="1:17" x14ac:dyDescent="0.25">
      <c r="A339">
        <v>338</v>
      </c>
      <c r="B339" t="s">
        <v>922</v>
      </c>
      <c r="H339">
        <v>6</v>
      </c>
      <c r="I339">
        <f>COUNTA(C339:H339)</f>
        <v>1</v>
      </c>
      <c r="J339" s="4" t="s">
        <v>923</v>
      </c>
      <c r="K339" t="s">
        <v>924</v>
      </c>
      <c r="L339" t="s">
        <v>586</v>
      </c>
      <c r="M339">
        <v>2002</v>
      </c>
      <c r="P339" s="3">
        <v>6324693</v>
      </c>
      <c r="Q339" s="3">
        <v>1</v>
      </c>
    </row>
    <row r="340" spans="1:17" x14ac:dyDescent="0.25">
      <c r="A340">
        <v>339</v>
      </c>
      <c r="B340" t="s">
        <v>925</v>
      </c>
      <c r="H340">
        <v>6</v>
      </c>
      <c r="I340">
        <f>COUNTA(C340:H340)</f>
        <v>1</v>
      </c>
      <c r="J340" s="4" t="s">
        <v>1137</v>
      </c>
      <c r="K340" s="9" t="s">
        <v>1135</v>
      </c>
      <c r="L340" t="s">
        <v>1136</v>
      </c>
      <c r="M340">
        <v>1965</v>
      </c>
      <c r="P340" s="3" t="s">
        <v>402</v>
      </c>
      <c r="Q340" s="3" t="s">
        <v>402</v>
      </c>
    </row>
    <row r="341" spans="1:17" x14ac:dyDescent="0.25">
      <c r="A341">
        <v>340</v>
      </c>
      <c r="B341" t="s">
        <v>926</v>
      </c>
      <c r="H341">
        <v>6</v>
      </c>
      <c r="I341">
        <f>COUNTA(C341:H341)</f>
        <v>1</v>
      </c>
      <c r="J341" s="4" t="s">
        <v>1139</v>
      </c>
      <c r="K341" t="s">
        <v>1138</v>
      </c>
      <c r="L341" t="s">
        <v>586</v>
      </c>
      <c r="M341">
        <v>1989</v>
      </c>
      <c r="P341" s="3" t="s">
        <v>402</v>
      </c>
      <c r="Q341" s="3" t="s">
        <v>402</v>
      </c>
    </row>
    <row r="342" spans="1:17" x14ac:dyDescent="0.25">
      <c r="A342">
        <v>341</v>
      </c>
      <c r="B342" t="s">
        <v>927</v>
      </c>
      <c r="H342">
        <v>6</v>
      </c>
      <c r="I342">
        <f>COUNTA(C342:H342)</f>
        <v>1</v>
      </c>
      <c r="J342" s="4" t="s">
        <v>928</v>
      </c>
      <c r="K342" t="s">
        <v>929</v>
      </c>
      <c r="L342" t="s">
        <v>930</v>
      </c>
      <c r="M342">
        <v>1998</v>
      </c>
      <c r="P342" s="3">
        <v>6308576</v>
      </c>
      <c r="Q342" s="3">
        <v>1</v>
      </c>
    </row>
    <row r="343" spans="1:17" x14ac:dyDescent="0.25">
      <c r="A343">
        <v>342</v>
      </c>
      <c r="B343" t="s">
        <v>931</v>
      </c>
      <c r="H343">
        <v>6</v>
      </c>
      <c r="I343">
        <f>COUNTA(C343:H343)</f>
        <v>1</v>
      </c>
      <c r="J343" s="4" t="s">
        <v>932</v>
      </c>
      <c r="K343" t="s">
        <v>933</v>
      </c>
      <c r="L343" t="s">
        <v>586</v>
      </c>
      <c r="M343">
        <v>1979</v>
      </c>
      <c r="P343" s="3">
        <v>6270868</v>
      </c>
      <c r="Q343" s="3">
        <v>1</v>
      </c>
    </row>
    <row r="344" spans="1:17" x14ac:dyDescent="0.25">
      <c r="A344">
        <v>343</v>
      </c>
      <c r="B344" t="s">
        <v>934</v>
      </c>
      <c r="H344">
        <v>6</v>
      </c>
      <c r="I344">
        <f>COUNTA(C344:H344)</f>
        <v>1</v>
      </c>
      <c r="J344" s="4" t="s">
        <v>935</v>
      </c>
      <c r="K344" t="s">
        <v>936</v>
      </c>
      <c r="L344" t="s">
        <v>205</v>
      </c>
      <c r="M344">
        <v>2007</v>
      </c>
      <c r="P344" s="3">
        <v>75238</v>
      </c>
      <c r="Q344" s="3">
        <v>1</v>
      </c>
    </row>
    <row r="345" spans="1:17" x14ac:dyDescent="0.25">
      <c r="A345">
        <v>344</v>
      </c>
      <c r="B345" t="s">
        <v>937</v>
      </c>
      <c r="H345">
        <v>6</v>
      </c>
      <c r="I345">
        <f>COUNTA(C345:H345)</f>
        <v>1</v>
      </c>
      <c r="J345" s="4" t="s">
        <v>1142</v>
      </c>
      <c r="K345" t="s">
        <v>1141</v>
      </c>
      <c r="L345" t="s">
        <v>1140</v>
      </c>
      <c r="M345">
        <v>1999</v>
      </c>
      <c r="P345" s="3" t="s">
        <v>402</v>
      </c>
      <c r="Q345" s="3" t="s">
        <v>402</v>
      </c>
    </row>
    <row r="346" spans="1:17" x14ac:dyDescent="0.25">
      <c r="A346">
        <v>345</v>
      </c>
      <c r="B346" t="s">
        <v>938</v>
      </c>
      <c r="H346">
        <v>6</v>
      </c>
      <c r="I346">
        <f>COUNTA(C346:H346)</f>
        <v>1</v>
      </c>
      <c r="J346" s="4" t="s">
        <v>939</v>
      </c>
      <c r="K346" t="s">
        <v>940</v>
      </c>
      <c r="L346" t="s">
        <v>114</v>
      </c>
      <c r="M346">
        <v>2001</v>
      </c>
      <c r="P346" s="3">
        <v>366856</v>
      </c>
      <c r="Q346" s="3">
        <v>1</v>
      </c>
    </row>
    <row r="347" spans="1:17" x14ac:dyDescent="0.25">
      <c r="A347">
        <v>346</v>
      </c>
      <c r="B347" t="s">
        <v>941</v>
      </c>
      <c r="H347">
        <v>6</v>
      </c>
      <c r="I347">
        <f>COUNTA(C347:H347)</f>
        <v>1</v>
      </c>
      <c r="J347" s="4" t="s">
        <v>942</v>
      </c>
      <c r="K347" t="s">
        <v>943</v>
      </c>
      <c r="L347" t="s">
        <v>586</v>
      </c>
      <c r="M347">
        <v>2001</v>
      </c>
      <c r="P347" s="3">
        <v>6323955</v>
      </c>
      <c r="Q347" s="3">
        <v>1</v>
      </c>
    </row>
    <row r="348" spans="1:17" x14ac:dyDescent="0.25">
      <c r="A348">
        <v>347</v>
      </c>
      <c r="B348" t="s">
        <v>944</v>
      </c>
      <c r="H348">
        <v>6</v>
      </c>
      <c r="I348">
        <f>COUNTA(C348:H348)</f>
        <v>1</v>
      </c>
      <c r="J348" s="4" t="s">
        <v>945</v>
      </c>
      <c r="K348" t="s">
        <v>946</v>
      </c>
      <c r="L348" t="s">
        <v>947</v>
      </c>
      <c r="M348">
        <v>2001</v>
      </c>
      <c r="P348" s="3">
        <v>361798</v>
      </c>
      <c r="Q348" s="3">
        <v>1</v>
      </c>
    </row>
    <row r="349" spans="1:17" x14ac:dyDescent="0.25">
      <c r="A349">
        <v>348</v>
      </c>
      <c r="B349" t="s">
        <v>948</v>
      </c>
      <c r="H349">
        <v>6</v>
      </c>
      <c r="I349">
        <f>COUNTA(C349:H349)</f>
        <v>1</v>
      </c>
      <c r="J349" s="4" t="s">
        <v>949</v>
      </c>
      <c r="K349" t="s">
        <v>950</v>
      </c>
      <c r="L349" t="s">
        <v>586</v>
      </c>
      <c r="M349">
        <v>1993</v>
      </c>
      <c r="P349" s="3">
        <v>6271607</v>
      </c>
      <c r="Q349" s="3">
        <v>1</v>
      </c>
    </row>
    <row r="350" spans="1:17" x14ac:dyDescent="0.25">
      <c r="A350">
        <v>349</v>
      </c>
      <c r="B350" t="s">
        <v>951</v>
      </c>
      <c r="H350">
        <v>6</v>
      </c>
      <c r="I350">
        <f>COUNTA(C350:H350)</f>
        <v>1</v>
      </c>
      <c r="J350" s="4" t="s">
        <v>1145</v>
      </c>
      <c r="K350" s="9" t="s">
        <v>1143</v>
      </c>
      <c r="L350" s="9" t="s">
        <v>1144</v>
      </c>
      <c r="M350">
        <v>2003</v>
      </c>
      <c r="P350" s="3" t="s">
        <v>402</v>
      </c>
      <c r="Q350" s="3" t="s">
        <v>402</v>
      </c>
    </row>
    <row r="351" spans="1:17" x14ac:dyDescent="0.25">
      <c r="A351">
        <v>350</v>
      </c>
      <c r="B351" t="s">
        <v>952</v>
      </c>
      <c r="H351">
        <v>6</v>
      </c>
      <c r="I351">
        <f>COUNTA(C351:H351)</f>
        <v>1</v>
      </c>
      <c r="J351" s="4" t="s">
        <v>1148</v>
      </c>
      <c r="K351" t="s">
        <v>1146</v>
      </c>
      <c r="L351" t="s">
        <v>1147</v>
      </c>
      <c r="M351">
        <v>1998</v>
      </c>
      <c r="P351" s="3" t="s">
        <v>402</v>
      </c>
      <c r="Q351" s="3" t="s">
        <v>402</v>
      </c>
    </row>
    <row r="352" spans="1:17" x14ac:dyDescent="0.25">
      <c r="A352">
        <v>351</v>
      </c>
      <c r="B352" t="s">
        <v>953</v>
      </c>
      <c r="H352">
        <v>6</v>
      </c>
      <c r="I352">
        <f>COUNTA(C352:H352)</f>
        <v>1</v>
      </c>
      <c r="J352" s="4" t="s">
        <v>954</v>
      </c>
      <c r="K352" t="s">
        <v>955</v>
      </c>
      <c r="L352" t="s">
        <v>228</v>
      </c>
      <c r="M352">
        <v>2001</v>
      </c>
      <c r="P352" s="3">
        <v>387375</v>
      </c>
      <c r="Q352" s="3">
        <v>1</v>
      </c>
    </row>
    <row r="353" spans="1:17" x14ac:dyDescent="0.25">
      <c r="A353">
        <v>352</v>
      </c>
      <c r="B353" t="s">
        <v>956</v>
      </c>
      <c r="H353">
        <v>6</v>
      </c>
      <c r="I353">
        <f>COUNTA(C353:H353)</f>
        <v>1</v>
      </c>
      <c r="J353" s="4" t="s">
        <v>1150</v>
      </c>
      <c r="K353" t="s">
        <v>1149</v>
      </c>
      <c r="L353" t="s">
        <v>586</v>
      </c>
      <c r="M353">
        <v>1984</v>
      </c>
      <c r="P353" s="3" t="s">
        <v>402</v>
      </c>
      <c r="Q353" s="3" t="s">
        <v>402</v>
      </c>
    </row>
    <row r="354" spans="1:17" x14ac:dyDescent="0.25">
      <c r="A354">
        <v>353</v>
      </c>
      <c r="B354" t="s">
        <v>957</v>
      </c>
      <c r="H354">
        <v>6</v>
      </c>
      <c r="I354">
        <f>COUNTA(C354:H354)</f>
        <v>1</v>
      </c>
      <c r="J354" s="4" t="s">
        <v>958</v>
      </c>
      <c r="K354" t="s">
        <v>959</v>
      </c>
      <c r="L354" t="s">
        <v>586</v>
      </c>
      <c r="M354">
        <v>2005</v>
      </c>
      <c r="P354" s="3">
        <v>6324102</v>
      </c>
      <c r="Q354" s="3">
        <v>1</v>
      </c>
    </row>
    <row r="355" spans="1:17" x14ac:dyDescent="0.25">
      <c r="A355">
        <v>354</v>
      </c>
      <c r="B355" t="s">
        <v>960</v>
      </c>
      <c r="H355">
        <v>6</v>
      </c>
      <c r="I355">
        <f>COUNTA(C355:H355)</f>
        <v>1</v>
      </c>
      <c r="J355" s="4" t="s">
        <v>961</v>
      </c>
      <c r="K355" t="s">
        <v>962</v>
      </c>
      <c r="L355" t="s">
        <v>318</v>
      </c>
      <c r="M355">
        <v>2008</v>
      </c>
      <c r="P355" s="3">
        <v>6308211</v>
      </c>
      <c r="Q355" s="3">
        <v>1</v>
      </c>
    </row>
    <row r="356" spans="1:17" x14ac:dyDescent="0.25">
      <c r="A356">
        <v>355</v>
      </c>
      <c r="B356" t="s">
        <v>963</v>
      </c>
      <c r="H356">
        <v>6</v>
      </c>
      <c r="I356">
        <f>COUNTA(C356:H356)</f>
        <v>1</v>
      </c>
      <c r="J356" s="4" t="s">
        <v>935</v>
      </c>
      <c r="K356" t="s">
        <v>964</v>
      </c>
      <c r="L356" t="s">
        <v>965</v>
      </c>
      <c r="M356">
        <v>2010</v>
      </c>
      <c r="P356" s="3">
        <v>1188275</v>
      </c>
      <c r="Q356" s="3">
        <v>1</v>
      </c>
    </row>
    <row r="357" spans="1:17" x14ac:dyDescent="0.25">
      <c r="A357">
        <v>356</v>
      </c>
      <c r="B357" t="s">
        <v>966</v>
      </c>
      <c r="H357">
        <v>6</v>
      </c>
      <c r="I357">
        <f>COUNTA(C357:H357)</f>
        <v>1</v>
      </c>
      <c r="J357" s="4" t="s">
        <v>967</v>
      </c>
      <c r="K357" t="s">
        <v>968</v>
      </c>
      <c r="L357" t="s">
        <v>969</v>
      </c>
      <c r="M357">
        <v>2007</v>
      </c>
      <c r="P357" s="3">
        <v>1877223</v>
      </c>
      <c r="Q357" s="3">
        <v>1</v>
      </c>
    </row>
    <row r="358" spans="1:17" x14ac:dyDescent="0.25">
      <c r="A358">
        <v>357</v>
      </c>
      <c r="B358" t="s">
        <v>970</v>
      </c>
      <c r="H358">
        <v>6</v>
      </c>
      <c r="I358">
        <f>COUNTA(C358:H358)</f>
        <v>1</v>
      </c>
      <c r="J358" s="4" t="s">
        <v>971</v>
      </c>
      <c r="K358" t="s">
        <v>972</v>
      </c>
      <c r="L358" t="s">
        <v>84</v>
      </c>
      <c r="M358">
        <v>2008</v>
      </c>
      <c r="P358" s="3">
        <v>1801952</v>
      </c>
      <c r="Q358" s="3">
        <v>1</v>
      </c>
    </row>
    <row r="359" spans="1:17" x14ac:dyDescent="0.25">
      <c r="A359">
        <v>358</v>
      </c>
      <c r="B359" t="s">
        <v>973</v>
      </c>
      <c r="H359">
        <v>6</v>
      </c>
      <c r="I359">
        <f>COUNTA(C359:H359)</f>
        <v>1</v>
      </c>
      <c r="J359" s="4" t="s">
        <v>974</v>
      </c>
      <c r="K359" t="s">
        <v>975</v>
      </c>
      <c r="L359" t="s">
        <v>44</v>
      </c>
      <c r="M359">
        <v>2008</v>
      </c>
      <c r="P359" s="3">
        <v>6312369</v>
      </c>
      <c r="Q359" s="3">
        <v>1</v>
      </c>
    </row>
    <row r="360" spans="1:17" x14ac:dyDescent="0.25">
      <c r="A360">
        <v>359</v>
      </c>
      <c r="B360" t="s">
        <v>976</v>
      </c>
      <c r="H360">
        <v>6</v>
      </c>
      <c r="I360">
        <f>COUNTA(C360:H360)</f>
        <v>1</v>
      </c>
      <c r="J360" s="4" t="s">
        <v>977</v>
      </c>
      <c r="K360" t="s">
        <v>978</v>
      </c>
      <c r="L360" t="s">
        <v>979</v>
      </c>
      <c r="M360">
        <v>2009</v>
      </c>
      <c r="P360" s="3">
        <v>1481477</v>
      </c>
      <c r="Q360" s="3">
        <v>1</v>
      </c>
    </row>
    <row r="361" spans="1:17" x14ac:dyDescent="0.25">
      <c r="A361">
        <v>360</v>
      </c>
      <c r="B361" t="s">
        <v>980</v>
      </c>
      <c r="H361">
        <v>6</v>
      </c>
      <c r="I361">
        <f>COUNTA(C361:H361)</f>
        <v>1</v>
      </c>
      <c r="J361" s="4" t="s">
        <v>592</v>
      </c>
      <c r="K361" t="s">
        <v>981</v>
      </c>
      <c r="L361" t="s">
        <v>582</v>
      </c>
      <c r="M361">
        <v>2009</v>
      </c>
      <c r="P361" s="3">
        <v>1503841</v>
      </c>
      <c r="Q361" s="3">
        <v>1</v>
      </c>
    </row>
    <row r="362" spans="1:17" x14ac:dyDescent="0.25">
      <c r="A362">
        <v>361</v>
      </c>
      <c r="B362" t="s">
        <v>982</v>
      </c>
      <c r="H362">
        <v>6</v>
      </c>
      <c r="I362">
        <f>COUNTA(C362:H362)</f>
        <v>1</v>
      </c>
      <c r="J362" s="4" t="s">
        <v>764</v>
      </c>
      <c r="K362" t="s">
        <v>983</v>
      </c>
      <c r="L362" t="s">
        <v>984</v>
      </c>
      <c r="M362">
        <v>2008</v>
      </c>
      <c r="P362" s="3">
        <v>1753140</v>
      </c>
      <c r="Q362" s="3">
        <v>1</v>
      </c>
    </row>
    <row r="363" spans="1:17" x14ac:dyDescent="0.25">
      <c r="A363">
        <v>362</v>
      </c>
      <c r="B363" t="s">
        <v>985</v>
      </c>
      <c r="H363">
        <v>6</v>
      </c>
      <c r="I363">
        <f>COUNTA(C363:H363)</f>
        <v>1</v>
      </c>
      <c r="J363" s="4" t="s">
        <v>986</v>
      </c>
      <c r="K363" t="s">
        <v>987</v>
      </c>
      <c r="L363" t="s">
        <v>988</v>
      </c>
      <c r="M363">
        <v>2010</v>
      </c>
      <c r="P363" s="3">
        <v>1230087</v>
      </c>
      <c r="Q363" s="3">
        <v>1</v>
      </c>
    </row>
    <row r="364" spans="1:17" x14ac:dyDescent="0.25">
      <c r="A364">
        <v>363</v>
      </c>
      <c r="B364" t="s">
        <v>989</v>
      </c>
      <c r="H364">
        <v>6</v>
      </c>
      <c r="I364">
        <f>COUNTA(C364:H364)</f>
        <v>1</v>
      </c>
      <c r="J364" s="4" t="s">
        <v>990</v>
      </c>
      <c r="K364" t="s">
        <v>991</v>
      </c>
      <c r="L364" t="s">
        <v>988</v>
      </c>
      <c r="M364">
        <v>2011</v>
      </c>
      <c r="P364" s="3">
        <v>6213535</v>
      </c>
      <c r="Q364" s="3">
        <v>1</v>
      </c>
    </row>
    <row r="365" spans="1:17" x14ac:dyDescent="0.25">
      <c r="A365">
        <v>364</v>
      </c>
      <c r="B365" t="s">
        <v>992</v>
      </c>
      <c r="H365">
        <v>6</v>
      </c>
      <c r="I365">
        <f>COUNTA(C365:H365)</f>
        <v>1</v>
      </c>
      <c r="J365" s="4" t="s">
        <v>993</v>
      </c>
      <c r="K365" t="s">
        <v>994</v>
      </c>
      <c r="L365" t="s">
        <v>36</v>
      </c>
      <c r="M365">
        <v>2007</v>
      </c>
      <c r="P365" s="3">
        <v>6320665</v>
      </c>
      <c r="Q365" s="3">
        <v>1</v>
      </c>
    </row>
    <row r="366" spans="1:17" x14ac:dyDescent="0.25">
      <c r="A366">
        <v>365</v>
      </c>
      <c r="B366" t="s">
        <v>995</v>
      </c>
      <c r="H366">
        <v>6</v>
      </c>
      <c r="I366">
        <f>COUNTA(C366:H366)</f>
        <v>1</v>
      </c>
      <c r="J366" s="4" t="s">
        <v>996</v>
      </c>
      <c r="K366" t="s">
        <v>997</v>
      </c>
      <c r="L366" t="s">
        <v>586</v>
      </c>
      <c r="M366">
        <v>2007</v>
      </c>
      <c r="P366" s="3">
        <v>1904892</v>
      </c>
      <c r="Q366" s="3">
        <v>1</v>
      </c>
    </row>
    <row r="367" spans="1:17" x14ac:dyDescent="0.25">
      <c r="A367">
        <v>366</v>
      </c>
      <c r="B367" t="s">
        <v>998</v>
      </c>
      <c r="H367">
        <v>6</v>
      </c>
      <c r="I367">
        <f>COUNTA(C367:H367)</f>
        <v>1</v>
      </c>
      <c r="J367" s="4" t="s">
        <v>999</v>
      </c>
      <c r="K367" t="s">
        <v>1000</v>
      </c>
      <c r="L367" t="s">
        <v>586</v>
      </c>
      <c r="M367">
        <v>2009</v>
      </c>
      <c r="P367" s="3">
        <v>1597685</v>
      </c>
      <c r="Q367" s="3">
        <v>1</v>
      </c>
    </row>
    <row r="368" spans="1:17" x14ac:dyDescent="0.25">
      <c r="A368">
        <v>367</v>
      </c>
      <c r="B368" t="s">
        <v>1001</v>
      </c>
      <c r="H368">
        <v>6</v>
      </c>
      <c r="I368">
        <f>COUNTA(C368:H368)</f>
        <v>1</v>
      </c>
      <c r="J368" s="4" t="s">
        <v>1002</v>
      </c>
      <c r="K368" t="s">
        <v>1003</v>
      </c>
      <c r="L368" t="s">
        <v>586</v>
      </c>
      <c r="M368">
        <v>2007</v>
      </c>
      <c r="P368" s="3">
        <v>6316075</v>
      </c>
      <c r="Q368" s="3">
        <v>1</v>
      </c>
    </row>
    <row r="369" spans="1:17" x14ac:dyDescent="0.25">
      <c r="A369">
        <v>368</v>
      </c>
      <c r="B369" t="s">
        <v>1004</v>
      </c>
      <c r="H369">
        <v>6</v>
      </c>
      <c r="I369">
        <f>COUNTA(C369:H369)</f>
        <v>1</v>
      </c>
      <c r="J369" s="4" t="s">
        <v>1005</v>
      </c>
      <c r="K369" t="s">
        <v>1006</v>
      </c>
      <c r="L369" t="s">
        <v>582</v>
      </c>
      <c r="M369">
        <v>2010</v>
      </c>
      <c r="P369" s="3">
        <v>1092248</v>
      </c>
      <c r="Q369" s="3">
        <v>1</v>
      </c>
    </row>
    <row r="370" spans="1:17" x14ac:dyDescent="0.25">
      <c r="A370">
        <v>369</v>
      </c>
      <c r="B370" t="s">
        <v>1007</v>
      </c>
      <c r="H370">
        <v>6</v>
      </c>
      <c r="I370">
        <f>COUNTA(C370:H370)</f>
        <v>1</v>
      </c>
      <c r="J370" s="4" t="s">
        <v>1008</v>
      </c>
      <c r="K370" t="s">
        <v>1009</v>
      </c>
      <c r="L370" t="s">
        <v>1010</v>
      </c>
      <c r="M370">
        <v>2008</v>
      </c>
      <c r="P370" s="3">
        <v>1639019</v>
      </c>
      <c r="Q370" s="3">
        <v>1</v>
      </c>
    </row>
    <row r="371" spans="1:17" x14ac:dyDescent="0.25">
      <c r="A371">
        <v>370</v>
      </c>
      <c r="B371" t="s">
        <v>1011</v>
      </c>
      <c r="H371">
        <v>6</v>
      </c>
      <c r="I371">
        <f>COUNTA(C371:H371)</f>
        <v>1</v>
      </c>
      <c r="J371" s="4" t="s">
        <v>57</v>
      </c>
      <c r="K371" t="s">
        <v>1012</v>
      </c>
      <c r="L371" t="s">
        <v>22</v>
      </c>
      <c r="M371">
        <v>2009</v>
      </c>
      <c r="P371" s="3">
        <v>6309995</v>
      </c>
      <c r="Q371" s="3">
        <v>1</v>
      </c>
    </row>
    <row r="372" spans="1:17" x14ac:dyDescent="0.25">
      <c r="A372">
        <v>371</v>
      </c>
      <c r="B372" t="s">
        <v>1013</v>
      </c>
      <c r="H372">
        <v>6</v>
      </c>
      <c r="I372">
        <f>COUNTA(C372:H372)</f>
        <v>1</v>
      </c>
      <c r="J372" s="4" t="s">
        <v>883</v>
      </c>
      <c r="K372" t="s">
        <v>1014</v>
      </c>
      <c r="L372" t="s">
        <v>200</v>
      </c>
      <c r="M372">
        <v>2009</v>
      </c>
      <c r="P372" s="3">
        <v>1428524</v>
      </c>
      <c r="Q372" s="3">
        <v>1</v>
      </c>
    </row>
    <row r="373" spans="1:17" x14ac:dyDescent="0.25">
      <c r="A373">
        <v>372</v>
      </c>
      <c r="B373" t="s">
        <v>1015</v>
      </c>
      <c r="H373">
        <v>6</v>
      </c>
      <c r="I373">
        <f>COUNTA(C373:H373)</f>
        <v>1</v>
      </c>
      <c r="J373" s="4" t="s">
        <v>1016</v>
      </c>
      <c r="K373" t="s">
        <v>1017</v>
      </c>
      <c r="L373" t="s">
        <v>1018</v>
      </c>
      <c r="M373">
        <v>2007</v>
      </c>
      <c r="P373" s="3">
        <v>6314821</v>
      </c>
      <c r="Q373" s="3">
        <v>1</v>
      </c>
    </row>
    <row r="374" spans="1:17" x14ac:dyDescent="0.25">
      <c r="A374">
        <v>373</v>
      </c>
      <c r="B374" t="s">
        <v>1019</v>
      </c>
      <c r="H374">
        <v>6</v>
      </c>
      <c r="I374">
        <f>COUNTA(C374:H374)</f>
        <v>1</v>
      </c>
      <c r="J374" s="4" t="s">
        <v>1084</v>
      </c>
      <c r="K374" t="s">
        <v>1151</v>
      </c>
      <c r="L374" t="s">
        <v>1152</v>
      </c>
      <c r="M374">
        <v>1995</v>
      </c>
      <c r="P374" s="3" t="s">
        <v>402</v>
      </c>
      <c r="Q374" s="3" t="s">
        <v>402</v>
      </c>
    </row>
    <row r="375" spans="1:17" x14ac:dyDescent="0.25">
      <c r="A375">
        <v>374</v>
      </c>
      <c r="B375" t="s">
        <v>1020</v>
      </c>
      <c r="H375">
        <v>6</v>
      </c>
      <c r="I375">
        <f>COUNTA(C375:H375)</f>
        <v>1</v>
      </c>
      <c r="J375" s="4" t="s">
        <v>1145</v>
      </c>
      <c r="K375" t="s">
        <v>1153</v>
      </c>
      <c r="L375" t="s">
        <v>1154</v>
      </c>
      <c r="M375">
        <v>2003</v>
      </c>
      <c r="P375" s="3" t="s">
        <v>402</v>
      </c>
      <c r="Q375" s="3" t="s">
        <v>402</v>
      </c>
    </row>
    <row r="376" spans="1:17" x14ac:dyDescent="0.25">
      <c r="A376">
        <v>375</v>
      </c>
      <c r="B376" s="6" t="s">
        <v>1021</v>
      </c>
      <c r="C376" s="6"/>
      <c r="H376">
        <v>6</v>
      </c>
      <c r="I376">
        <f>COUNTA(C376:H376)</f>
        <v>1</v>
      </c>
      <c r="J376" t="s">
        <v>1155</v>
      </c>
      <c r="K376" t="s">
        <v>1156</v>
      </c>
      <c r="L376" t="s">
        <v>1157</v>
      </c>
      <c r="M376">
        <v>2007</v>
      </c>
      <c r="P376" s="3" t="s">
        <v>402</v>
      </c>
      <c r="Q376" s="3" t="s">
        <v>402</v>
      </c>
    </row>
    <row r="377" spans="1:17" x14ac:dyDescent="0.25">
      <c r="A377">
        <v>376</v>
      </c>
      <c r="B377" s="6" t="s">
        <v>1022</v>
      </c>
      <c r="C377" s="6"/>
      <c r="H377">
        <v>6</v>
      </c>
      <c r="I377">
        <f>COUNTA(C377:H377)</f>
        <v>1</v>
      </c>
      <c r="J377" s="4" t="s">
        <v>1023</v>
      </c>
      <c r="K377" t="s">
        <v>1024</v>
      </c>
      <c r="L377" t="s">
        <v>1025</v>
      </c>
      <c r="M377">
        <v>2010</v>
      </c>
      <c r="P377" s="3">
        <v>1135516</v>
      </c>
      <c r="Q377" s="3">
        <v>1</v>
      </c>
    </row>
    <row r="378" spans="1:17" x14ac:dyDescent="0.25">
      <c r="A378">
        <v>377</v>
      </c>
      <c r="B378" s="6" t="s">
        <v>1026</v>
      </c>
      <c r="C378" s="6"/>
      <c r="H378">
        <v>6</v>
      </c>
      <c r="I378">
        <f>COUNTA(C378:H378)</f>
        <v>1</v>
      </c>
      <c r="J378" s="4" t="s">
        <v>1163</v>
      </c>
      <c r="K378" t="s">
        <v>1161</v>
      </c>
      <c r="L378" t="s">
        <v>1162</v>
      </c>
      <c r="M378">
        <v>2007</v>
      </c>
      <c r="P378" s="3" t="s">
        <v>402</v>
      </c>
      <c r="Q378" s="3" t="s">
        <v>402</v>
      </c>
    </row>
    <row r="379" spans="1:17" x14ac:dyDescent="0.25">
      <c r="A379">
        <v>378</v>
      </c>
      <c r="B379" s="6" t="s">
        <v>1027</v>
      </c>
      <c r="C379" s="6"/>
      <c r="H379">
        <v>6</v>
      </c>
      <c r="I379">
        <f>COUNTA(C379:H379)</f>
        <v>1</v>
      </c>
      <c r="J379" s="4" t="s">
        <v>1028</v>
      </c>
      <c r="K379" t="s">
        <v>1029</v>
      </c>
      <c r="L379" t="s">
        <v>586</v>
      </c>
      <c r="M379">
        <v>2007</v>
      </c>
      <c r="P379" s="3">
        <v>6324415</v>
      </c>
      <c r="Q379" s="3">
        <v>1</v>
      </c>
    </row>
    <row r="380" spans="1:17" x14ac:dyDescent="0.25">
      <c r="A380">
        <v>379</v>
      </c>
      <c r="B380" s="6" t="s">
        <v>1030</v>
      </c>
      <c r="C380" s="6"/>
      <c r="H380">
        <v>6</v>
      </c>
      <c r="I380">
        <f>COUNTA(C380:H380)</f>
        <v>1</v>
      </c>
      <c r="J380" s="4" t="s">
        <v>1160</v>
      </c>
      <c r="K380" t="s">
        <v>1158</v>
      </c>
      <c r="L380" t="s">
        <v>1159</v>
      </c>
      <c r="M380">
        <v>2007</v>
      </c>
      <c r="P380" s="3" t="s">
        <v>402</v>
      </c>
      <c r="Q380" s="3" t="s">
        <v>402</v>
      </c>
    </row>
    <row r="381" spans="1:17" x14ac:dyDescent="0.25">
      <c r="A381">
        <v>380</v>
      </c>
      <c r="B381" t="s">
        <v>1031</v>
      </c>
      <c r="E381">
        <v>3</v>
      </c>
      <c r="I381">
        <f>COUNTA(C381:H381)</f>
        <v>1</v>
      </c>
      <c r="J381" s="4" t="s">
        <v>1032</v>
      </c>
      <c r="K381" t="s">
        <v>1033</v>
      </c>
      <c r="L381" t="s">
        <v>1034</v>
      </c>
      <c r="M381">
        <v>2018</v>
      </c>
      <c r="P381" s="3">
        <v>2789753</v>
      </c>
      <c r="Q381" s="3">
        <v>1</v>
      </c>
    </row>
    <row r="382" spans="1:17" x14ac:dyDescent="0.25">
      <c r="A382">
        <v>381</v>
      </c>
      <c r="B382" t="s">
        <v>1035</v>
      </c>
      <c r="E382">
        <v>3</v>
      </c>
      <c r="I382">
        <f>COUNTA(C382:H382)</f>
        <v>1</v>
      </c>
      <c r="J382" s="4" t="s">
        <v>124</v>
      </c>
      <c r="K382" t="s">
        <v>1036</v>
      </c>
      <c r="L382" t="s">
        <v>130</v>
      </c>
      <c r="M382">
        <v>2017</v>
      </c>
      <c r="P382" s="3">
        <v>2420075</v>
      </c>
      <c r="Q382" s="3">
        <v>1</v>
      </c>
    </row>
    <row r="383" spans="1:17" x14ac:dyDescent="0.25">
      <c r="A383">
        <v>382</v>
      </c>
      <c r="B383" t="s">
        <v>1037</v>
      </c>
      <c r="E383">
        <v>3</v>
      </c>
      <c r="I383">
        <f>COUNTA(C383:H383)</f>
        <v>1</v>
      </c>
      <c r="J383" s="4" t="s">
        <v>1038</v>
      </c>
      <c r="K383" t="s">
        <v>1039</v>
      </c>
      <c r="L383" t="s">
        <v>130</v>
      </c>
      <c r="M383">
        <v>2014</v>
      </c>
      <c r="P383" s="3">
        <v>4493858</v>
      </c>
      <c r="Q383" s="3">
        <v>1</v>
      </c>
    </row>
    <row r="384" spans="1:17" x14ac:dyDescent="0.25">
      <c r="A384">
        <v>383</v>
      </c>
      <c r="B384" t="s">
        <v>1040</v>
      </c>
      <c r="E384">
        <v>3</v>
      </c>
      <c r="I384">
        <f>COUNTA(C384:H384)</f>
        <v>1</v>
      </c>
      <c r="J384" s="4" t="s">
        <v>1041</v>
      </c>
      <c r="K384" t="s">
        <v>1042</v>
      </c>
      <c r="L384" t="s">
        <v>1043</v>
      </c>
      <c r="M384">
        <v>2011</v>
      </c>
      <c r="P384" s="3">
        <v>6156245</v>
      </c>
      <c r="Q384" s="3">
        <v>1</v>
      </c>
    </row>
    <row r="385" spans="1:17" x14ac:dyDescent="0.25">
      <c r="A385">
        <v>384</v>
      </c>
      <c r="B385" t="s">
        <v>1044</v>
      </c>
      <c r="F385">
        <v>4</v>
      </c>
      <c r="I385">
        <f>COUNTA(C385:H385)</f>
        <v>1</v>
      </c>
      <c r="J385" s="4" t="s">
        <v>116</v>
      </c>
      <c r="K385" t="s">
        <v>1045</v>
      </c>
      <c r="L385" t="s">
        <v>1046</v>
      </c>
      <c r="M385">
        <v>2005</v>
      </c>
      <c r="P385" s="3">
        <v>213376</v>
      </c>
      <c r="Q385" s="3">
        <v>1</v>
      </c>
    </row>
    <row r="386" spans="1:17" x14ac:dyDescent="0.25">
      <c r="A386">
        <v>385</v>
      </c>
      <c r="B386" t="s">
        <v>1047</v>
      </c>
      <c r="F386">
        <v>4</v>
      </c>
      <c r="I386">
        <f>COUNTA(C386:H386)</f>
        <v>1</v>
      </c>
      <c r="J386" s="4" t="s">
        <v>659</v>
      </c>
      <c r="K386" t="s">
        <v>1048</v>
      </c>
      <c r="L386" t="s">
        <v>1049</v>
      </c>
      <c r="M386">
        <v>2003</v>
      </c>
      <c r="P386" s="3">
        <v>657599</v>
      </c>
      <c r="Q386" s="3">
        <v>1</v>
      </c>
    </row>
    <row r="387" spans="1:17" x14ac:dyDescent="0.25">
      <c r="A387">
        <v>386</v>
      </c>
      <c r="B387" t="s">
        <v>1050</v>
      </c>
      <c r="F387">
        <v>4</v>
      </c>
      <c r="I387">
        <f>COUNTA(C387:H387)</f>
        <v>1</v>
      </c>
      <c r="J387" s="4" t="s">
        <v>1051</v>
      </c>
      <c r="K387" t="s">
        <v>1052</v>
      </c>
      <c r="L387" t="s">
        <v>582</v>
      </c>
      <c r="M387">
        <v>2002</v>
      </c>
      <c r="P387" s="3">
        <v>6320753</v>
      </c>
      <c r="Q387" s="3">
        <v>1</v>
      </c>
    </row>
    <row r="388" spans="1:17" x14ac:dyDescent="0.25">
      <c r="A388">
        <v>387</v>
      </c>
      <c r="B388" t="s">
        <v>1053</v>
      </c>
      <c r="F388">
        <v>4</v>
      </c>
      <c r="I388">
        <f>COUNTA(C388:H388)</f>
        <v>1</v>
      </c>
      <c r="J388" s="4" t="s">
        <v>20</v>
      </c>
      <c r="K388" t="s">
        <v>1054</v>
      </c>
      <c r="L388" t="s">
        <v>1055</v>
      </c>
      <c r="M388">
        <v>2002</v>
      </c>
      <c r="P388" s="3">
        <v>334821</v>
      </c>
      <c r="Q388" s="3">
        <v>1</v>
      </c>
    </row>
    <row r="389" spans="1:17" x14ac:dyDescent="0.25">
      <c r="A389">
        <v>388</v>
      </c>
      <c r="B389" t="s">
        <v>1056</v>
      </c>
      <c r="F389">
        <v>4</v>
      </c>
      <c r="I389">
        <f>COUNTA(C389:H389)</f>
        <v>1</v>
      </c>
      <c r="J389" s="4" t="s">
        <v>1057</v>
      </c>
      <c r="K389" t="s">
        <v>1058</v>
      </c>
      <c r="L389" t="s">
        <v>228</v>
      </c>
      <c r="M389">
        <v>2001</v>
      </c>
      <c r="P389" s="3">
        <v>658495</v>
      </c>
      <c r="Q389" s="3">
        <v>1</v>
      </c>
    </row>
    <row r="390" spans="1:17" x14ac:dyDescent="0.25">
      <c r="A390">
        <v>389</v>
      </c>
      <c r="B390" t="s">
        <v>1059</v>
      </c>
      <c r="F390">
        <v>4</v>
      </c>
      <c r="I390">
        <f>COUNTA(C390:H390)</f>
        <v>1</v>
      </c>
      <c r="J390" s="4" t="s">
        <v>1060</v>
      </c>
      <c r="K390" t="s">
        <v>1061</v>
      </c>
      <c r="L390" t="s">
        <v>1049</v>
      </c>
      <c r="M390">
        <v>2001</v>
      </c>
      <c r="P390" s="3">
        <v>383408</v>
      </c>
      <c r="Q390" s="3">
        <v>1</v>
      </c>
    </row>
    <row r="391" spans="1:17" x14ac:dyDescent="0.25">
      <c r="A391">
        <v>390</v>
      </c>
      <c r="B391" t="s">
        <v>1062</v>
      </c>
      <c r="F391">
        <v>4</v>
      </c>
      <c r="I391">
        <f>COUNTA(C391:H391)</f>
        <v>1</v>
      </c>
      <c r="J391" s="4" t="s">
        <v>439</v>
      </c>
      <c r="K391" t="s">
        <v>1063</v>
      </c>
      <c r="L391" t="s">
        <v>67</v>
      </c>
      <c r="M391">
        <v>1996</v>
      </c>
      <c r="P391" s="3">
        <v>639999</v>
      </c>
      <c r="Q391" s="3">
        <v>1</v>
      </c>
    </row>
    <row r="392" spans="1:17" x14ac:dyDescent="0.25">
      <c r="A392">
        <v>391</v>
      </c>
      <c r="B392" t="s">
        <v>1064</v>
      </c>
      <c r="F392">
        <v>4</v>
      </c>
      <c r="I392">
        <f>COUNTA(C392:H392)</f>
        <v>1</v>
      </c>
      <c r="J392" s="4" t="s">
        <v>1065</v>
      </c>
      <c r="K392" t="s">
        <v>1066</v>
      </c>
      <c r="L392" t="s">
        <v>100</v>
      </c>
      <c r="M392">
        <v>1990</v>
      </c>
      <c r="P392" s="3">
        <v>602738</v>
      </c>
      <c r="Q392" s="3">
        <v>1</v>
      </c>
    </row>
    <row r="393" spans="1:17" x14ac:dyDescent="0.25">
      <c r="A393">
        <v>392</v>
      </c>
      <c r="B393" t="s">
        <v>1067</v>
      </c>
      <c r="F393">
        <v>4</v>
      </c>
      <c r="I393">
        <f>COUNTA(C393:H393)</f>
        <v>1</v>
      </c>
      <c r="J393" s="4" t="s">
        <v>1068</v>
      </c>
      <c r="K393" t="s">
        <v>1069</v>
      </c>
      <c r="L393" t="s">
        <v>67</v>
      </c>
      <c r="M393">
        <v>1990</v>
      </c>
      <c r="P393" s="3">
        <v>644062</v>
      </c>
      <c r="Q393" s="3">
        <v>1</v>
      </c>
    </row>
    <row r="394" spans="1:17" x14ac:dyDescent="0.25">
      <c r="A394">
        <v>393</v>
      </c>
      <c r="B394" t="s">
        <v>1070</v>
      </c>
      <c r="F394">
        <v>4</v>
      </c>
      <c r="I394">
        <f>COUNTA(C394:H394)</f>
        <v>1</v>
      </c>
      <c r="J394" s="4" t="s">
        <v>32</v>
      </c>
      <c r="K394" t="s">
        <v>1071</v>
      </c>
      <c r="L394" t="s">
        <v>1072</v>
      </c>
      <c r="M394">
        <v>1973</v>
      </c>
      <c r="P394" s="3">
        <v>667358</v>
      </c>
      <c r="Q394" s="3">
        <v>1</v>
      </c>
    </row>
    <row r="395" spans="1:17" x14ac:dyDescent="0.25">
      <c r="A395" s="7"/>
      <c r="B395" s="7" t="s">
        <v>1073</v>
      </c>
      <c r="C395" s="8">
        <f>COUNTIF(C2:C380,1)</f>
        <v>127</v>
      </c>
      <c r="D395" s="7">
        <f>COUNTIF(D2:D385,2)</f>
        <v>59</v>
      </c>
      <c r="E395" s="7">
        <f>COUNTIF(E2:E385,3)</f>
        <v>65</v>
      </c>
      <c r="F395" s="7">
        <f>COUNTIF(F2:F394,4)</f>
        <v>138</v>
      </c>
      <c r="G395" s="7">
        <f>COUNTIF(G2:G380,5)</f>
        <v>200</v>
      </c>
      <c r="H395" s="7">
        <f>COUNTIF(H2:H380,6)</f>
        <v>200</v>
      </c>
      <c r="I39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2018-09-18T09:16:19Z</dcterms:created>
  <dcterms:modified xsi:type="dcterms:W3CDTF">2018-09-18T11:47:14Z</dcterms:modified>
</cp:coreProperties>
</file>