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kmak/Documents/Cloud/private/iWatering/iPump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B6" i="1"/>
  <c r="G6" i="1"/>
  <c r="G5" i="1"/>
  <c r="G4" i="1"/>
  <c r="G3" i="1"/>
  <c r="G7" i="1"/>
  <c r="C1" i="2"/>
  <c r="C2" i="2"/>
  <c r="C3" i="2"/>
  <c r="C4" i="2"/>
</calcChain>
</file>

<file path=xl/sharedStrings.xml><?xml version="1.0" encoding="utf-8"?>
<sst xmlns="http://schemas.openxmlformats.org/spreadsheetml/2006/main" count="10" uniqueCount="10">
  <si>
    <t>temperature</t>
  </si>
  <si>
    <t>pressure</t>
  </si>
  <si>
    <t>humidity</t>
  </si>
  <si>
    <t>theta</t>
  </si>
  <si>
    <t>Input</t>
  </si>
  <si>
    <t>min</t>
  </si>
  <si>
    <t>factor</t>
  </si>
  <si>
    <t>yFactor</t>
  </si>
  <si>
    <t>Temp/Humidity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</si>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</sst>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8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2" fillId="2" borderId="0" xfId="0" applyFont="1" applyFill="1"/>
    <xf numFmtId="0" fontId="0" fillId="4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"/>
    </sheetView>
  </sheetViews>
  <sheetFormatPr baseColWidth="10" defaultRowHeight="16" x14ac:dyDescent="0.2"/>
  <cols>
    <col min="1" max="6" width="10.83203125" style="1"/>
    <col min="7" max="7" width="11" style="1" bestFit="1" customWidth="1"/>
    <col min="8" max="16384" width="10.83203125" style="1"/>
  </cols>
  <sheetData>
    <row r="1" spans="1:7" x14ac:dyDescent="0.2">
      <c r="A1" s="2"/>
      <c r="B1" s="3" t="s">
        <v>4</v>
      </c>
      <c r="C1" s="4" t="s">
        <v>5</v>
      </c>
      <c r="D1" s="4" t="s">
        <v>6</v>
      </c>
      <c r="E1" s="3" t="s">
        <v>3</v>
      </c>
      <c r="F1" s="4" t="s">
        <v>7</v>
      </c>
      <c r="G1" s="4"/>
    </row>
    <row r="2" spans="1:7" x14ac:dyDescent="0.2">
      <c r="A2" s="4" t="s">
        <v>0</v>
      </c>
      <c r="B2" s="5">
        <v>7</v>
      </c>
      <c r="C2" s="4">
        <v>3.6</v>
      </c>
      <c r="D2" s="4">
        <v>3.2894739999999999E-2</v>
      </c>
      <c r="E2" s="3">
        <v>-0.22393679</v>
      </c>
      <c r="F2" s="4">
        <v>8.210181E-4</v>
      </c>
      <c r="G2" s="4">
        <f>((((B2-C2)*D2)*E2/F2))</f>
        <v>-30.505496095454703</v>
      </c>
    </row>
    <row r="3" spans="1:7" x14ac:dyDescent="0.2">
      <c r="A3" s="4" t="s">
        <v>1</v>
      </c>
      <c r="B3" s="5">
        <v>1010</v>
      </c>
      <c r="C3" s="4">
        <v>959</v>
      </c>
      <c r="D3" s="4">
        <v>1.4705879999999999E-2</v>
      </c>
      <c r="E3" s="3">
        <v>0.65897088000000004</v>
      </c>
      <c r="F3" s="4">
        <v>8.210181E-4</v>
      </c>
      <c r="G3" s="4">
        <f t="shared" ref="G3:I6" si="0">((((B3-C3)*D3)*E3/F3))</f>
        <v>601.96977499460047</v>
      </c>
    </row>
    <row r="4" spans="1:7" x14ac:dyDescent="0.2">
      <c r="A4" s="4" t="s">
        <v>2</v>
      </c>
      <c r="B4" s="5">
        <v>100</v>
      </c>
      <c r="C4" s="4">
        <v>20</v>
      </c>
      <c r="D4" s="4">
        <v>1.2500000000000001E-2</v>
      </c>
      <c r="E4" s="3">
        <v>-0.59958016000000003</v>
      </c>
      <c r="F4" s="4">
        <v>8.210181E-4</v>
      </c>
      <c r="G4" s="4">
        <f t="shared" si="0"/>
        <v>-730.28860143278212</v>
      </c>
    </row>
    <row r="5" spans="1:7" x14ac:dyDescent="0.2">
      <c r="A5" s="4" t="s">
        <v>9</v>
      </c>
      <c r="B5" s="5">
        <v>0</v>
      </c>
      <c r="C5" s="4">
        <v>0</v>
      </c>
      <c r="D5" s="4">
        <v>1</v>
      </c>
      <c r="E5" s="3">
        <v>-2.3256079999999998E-2</v>
      </c>
      <c r="F5" s="4">
        <v>8.210181E-4</v>
      </c>
      <c r="G5" s="4">
        <f t="shared" si="0"/>
        <v>0</v>
      </c>
    </row>
    <row r="6" spans="1:7" x14ac:dyDescent="0.2">
      <c r="A6" s="7" t="s">
        <v>8</v>
      </c>
      <c r="B6" s="7">
        <f>B2*(B4/100)</f>
        <v>7</v>
      </c>
      <c r="C6" s="7">
        <v>3.06</v>
      </c>
      <c r="D6" s="7">
        <v>4.4603030000000002E-2</v>
      </c>
      <c r="E6" s="8">
        <v>0.67810157000000004</v>
      </c>
      <c r="F6" s="7">
        <v>8.210181E-4</v>
      </c>
      <c r="G6" s="7">
        <f t="shared" si="0"/>
        <v>145.14517475174176</v>
      </c>
    </row>
    <row r="7" spans="1:7" ht="24" x14ac:dyDescent="0.3">
      <c r="G7" s="6">
        <f>SUM(G2:G6)</f>
        <v>-13.679147781894642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A3"/>
    </sheetView>
  </sheetViews>
  <sheetFormatPr baseColWidth="10" defaultRowHeight="16" x14ac:dyDescent="0.2"/>
  <sheetData>
    <row r="1" spans="1:3" x14ac:dyDescent="0.2">
      <c r="A1">
        <v>1.5603175</v>
      </c>
      <c r="B1">
        <v>1</v>
      </c>
      <c r="C1">
        <f>A1*B1</f>
        <v>1.5603175</v>
      </c>
    </row>
    <row r="2" spans="1:3" x14ac:dyDescent="0.2">
      <c r="A2">
        <v>0.83015870000000003</v>
      </c>
      <c r="B2">
        <v>0.5</v>
      </c>
      <c r="C2">
        <f t="shared" ref="C2:C3" si="0">A2*B2</f>
        <v>0.41507935000000001</v>
      </c>
    </row>
    <row r="3" spans="1:3" x14ac:dyDescent="0.2">
      <c r="A3">
        <v>0.24603169999999999</v>
      </c>
      <c r="B3">
        <v>0.1</v>
      </c>
      <c r="C3">
        <f t="shared" si="0"/>
        <v>2.4603170000000001E-2</v>
      </c>
    </row>
    <row r="4" spans="1:3" x14ac:dyDescent="0.2">
      <c r="C4">
        <f>SUM(C1:C3)</f>
        <v>2.0000000199999999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2016-01-15T23:38:16Z</dcterms:created>
  <dcterms:modified xsi:type="dcterms:W3CDTF">2016-01-25T09:08:40Z</dcterms:modified>
</cp:coreProperties>
</file>