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Project\Results\Excel\"/>
    </mc:Choice>
  </mc:AlternateContent>
  <xr:revisionPtr revIDLastSave="0" documentId="13_ncr:1_{8DF9C292-A56F-48DD-955D-6121BDEECFF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C_Summary" sheetId="1" r:id="rId1"/>
    <sheet name="User" sheetId="8" r:id="rId2"/>
    <sheet name="Member" sheetId="9" r:id="rId3"/>
    <sheet name="Admin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7" l="1"/>
  <c r="D5" i="7"/>
  <c r="E5" i="7" s="1"/>
  <c r="D11" i="1"/>
  <c r="E11" i="1" s="1"/>
  <c r="F4" i="7"/>
  <c r="E4" i="7"/>
  <c r="D4" i="7"/>
  <c r="F3" i="7"/>
  <c r="D3" i="7"/>
  <c r="E3" i="7" s="1"/>
  <c r="F2" i="7"/>
  <c r="E2" i="7"/>
  <c r="D2" i="7"/>
  <c r="F5" i="9"/>
  <c r="D5" i="9"/>
  <c r="E5" i="9" s="1"/>
  <c r="F4" i="9"/>
  <c r="D4" i="9"/>
  <c r="E4" i="9" s="1"/>
  <c r="F3" i="9"/>
  <c r="D3" i="9"/>
  <c r="E3" i="9" s="1"/>
  <c r="F2" i="9"/>
  <c r="E2" i="9"/>
  <c r="D2" i="9"/>
  <c r="F3" i="8"/>
  <c r="E3" i="8"/>
  <c r="D3" i="8"/>
  <c r="F2" i="8"/>
  <c r="D2" i="8"/>
  <c r="E2" i="8" s="1"/>
  <c r="C6" i="9"/>
  <c r="B6" i="9"/>
  <c r="C4" i="8"/>
  <c r="B4" i="8"/>
  <c r="D4" i="8"/>
  <c r="C6" i="7"/>
  <c r="B6" i="7"/>
  <c r="D3" i="1"/>
  <c r="D4" i="1"/>
  <c r="E4" i="1" s="1"/>
  <c r="D5" i="1"/>
  <c r="D6" i="1"/>
  <c r="E6" i="1" s="1"/>
  <c r="D7" i="1"/>
  <c r="E7" i="1" s="1"/>
  <c r="D8" i="1"/>
  <c r="E8" i="1" s="1"/>
  <c r="D9" i="1"/>
  <c r="E9" i="1" s="1"/>
  <c r="D10" i="1"/>
  <c r="E10" i="1" s="1"/>
  <c r="D2" i="1"/>
  <c r="E2" i="1" s="1"/>
  <c r="F3" i="1"/>
  <c r="F4" i="1"/>
  <c r="F5" i="1"/>
  <c r="F6" i="1"/>
  <c r="F7" i="1"/>
  <c r="F8" i="1"/>
  <c r="F9" i="1"/>
  <c r="F10" i="1"/>
  <c r="F11" i="1"/>
  <c r="E3" i="1"/>
  <c r="E5" i="1"/>
  <c r="F2" i="1"/>
  <c r="C12" i="1"/>
  <c r="B12" i="1"/>
  <c r="D6" i="7" l="1"/>
  <c r="E6" i="7" s="1"/>
  <c r="F6" i="7"/>
  <c r="F4" i="8"/>
  <c r="F6" i="9"/>
  <c r="D6" i="9"/>
  <c r="E6" i="9" s="1"/>
  <c r="E4" i="8"/>
  <c r="D12" i="1"/>
  <c r="E12" i="1" s="1"/>
  <c r="F12" i="1"/>
</calcChain>
</file>

<file path=xl/sharedStrings.xml><?xml version="1.0" encoding="utf-8"?>
<sst xmlns="http://schemas.openxmlformats.org/spreadsheetml/2006/main" count="76" uniqueCount="32">
  <si>
    <t>TestCase</t>
  </si>
  <si>
    <t>TestData</t>
  </si>
  <si>
    <t>Pass</t>
  </si>
  <si>
    <t>Fail</t>
  </si>
  <si>
    <t>%Pass</t>
  </si>
  <si>
    <t>%Fail</t>
  </si>
  <si>
    <t>TC02_Login</t>
  </si>
  <si>
    <t>TC01_Register</t>
  </si>
  <si>
    <t>TC03_EditProfile</t>
  </si>
  <si>
    <t>TC04_ReserveVaccine</t>
  </si>
  <si>
    <t>TC05_ConfirmPayment</t>
  </si>
  <si>
    <t>TC06_MakeAppointmentVaccine</t>
  </si>
  <si>
    <t>TC07_AddVaccine</t>
  </si>
  <si>
    <t>TC08_EditVaccine</t>
  </si>
  <si>
    <t>TC09_ManageSchedule</t>
  </si>
  <si>
    <t>TC10_SearchReservationMember</t>
  </si>
  <si>
    <t>ระยะเวลาในการทดสอบ</t>
  </si>
  <si>
    <t>Total</t>
  </si>
  <si>
    <t>0:29:39</t>
  </si>
  <si>
    <t>0:01:16</t>
  </si>
  <si>
    <t>0:21:51</t>
  </si>
  <si>
    <t>0:03:10</t>
  </si>
  <si>
    <t>0:02:15</t>
  </si>
  <si>
    <t>0:04:16</t>
  </si>
  <si>
    <t>0:37:46</t>
  </si>
  <si>
    <t>0:34:46</t>
  </si>
  <si>
    <t>8:30:33</t>
  </si>
  <si>
    <t>0:20:08</t>
  </si>
  <si>
    <t>11:05:40</t>
  </si>
  <si>
    <t>0:30:55</t>
  </si>
  <si>
    <t>0:31:32</t>
  </si>
  <si>
    <t>10:03:13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</si>
</sst>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0" fontId="0" fillId="0" borderId="0" xfId="0" applyNumberFormat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zoomScale="90" zoomScaleNormal="90" workbookViewId="0">
      <selection activeCell="G14" sqref="G14"/>
    </sheetView>
  </sheetViews>
  <sheetFormatPr defaultRowHeight="14.5" x14ac:dyDescent="0.35"/>
  <cols>
    <col min="1" max="1" width="41.26953125" bestFit="1" customWidth="1"/>
    <col min="2" max="6" width="12.81640625" customWidth="1"/>
    <col min="7" max="7" width="32.26953125" bestFit="1" customWidth="1"/>
  </cols>
  <sheetData>
    <row r="1" spans="1:7" ht="21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16</v>
      </c>
    </row>
    <row r="2" spans="1:7" ht="21" x14ac:dyDescent="0.35">
      <c r="A2" s="2" t="s">
        <v>7</v>
      </c>
      <c r="B2" s="3">
        <v>50</v>
      </c>
      <c r="C2" s="4">
        <v>38</v>
      </c>
      <c r="D2" s="5">
        <f>B2-C2</f>
        <v>12</v>
      </c>
      <c r="E2" s="6">
        <f>(B2-D2)*100/B2</f>
        <v>76</v>
      </c>
      <c r="F2" s="7">
        <f>(B2-C2)*100/B2</f>
        <v>24</v>
      </c>
      <c r="G2" s="11" t="s">
        <v>18</v>
      </c>
    </row>
    <row r="3" spans="1:7" ht="21" x14ac:dyDescent="0.35">
      <c r="A3" s="2" t="s">
        <v>6</v>
      </c>
      <c r="B3" s="3">
        <v>5</v>
      </c>
      <c r="C3" s="4">
        <v>5</v>
      </c>
      <c r="D3" s="5">
        <f t="shared" ref="D3:D10" si="0">B3-C3</f>
        <v>0</v>
      </c>
      <c r="E3" s="6">
        <f t="shared" ref="E3:E11" si="1">(B3-D3)*100/B3</f>
        <v>100</v>
      </c>
      <c r="F3" s="7">
        <f t="shared" ref="F3:F11" si="2">(B3-C3)*100/B3</f>
        <v>0</v>
      </c>
      <c r="G3" s="11" t="s">
        <v>19</v>
      </c>
    </row>
    <row r="4" spans="1:7" ht="21" x14ac:dyDescent="0.35">
      <c r="A4" s="2" t="s">
        <v>8</v>
      </c>
      <c r="B4" s="3">
        <v>41</v>
      </c>
      <c r="C4" s="4">
        <v>30</v>
      </c>
      <c r="D4" s="5">
        <f t="shared" si="0"/>
        <v>11</v>
      </c>
      <c r="E4" s="6">
        <f t="shared" si="1"/>
        <v>73.170731707317074</v>
      </c>
      <c r="F4" s="7">
        <f t="shared" si="2"/>
        <v>26.829268292682926</v>
      </c>
      <c r="G4" s="11" t="s">
        <v>20</v>
      </c>
    </row>
    <row r="5" spans="1:7" ht="21" x14ac:dyDescent="0.35">
      <c r="A5" s="2" t="s">
        <v>9</v>
      </c>
      <c r="B5" s="3">
        <v>8</v>
      </c>
      <c r="C5" s="4">
        <v>8</v>
      </c>
      <c r="D5" s="5">
        <f t="shared" si="0"/>
        <v>0</v>
      </c>
      <c r="E5" s="6">
        <f t="shared" si="1"/>
        <v>100</v>
      </c>
      <c r="F5" s="7">
        <f t="shared" si="2"/>
        <v>0</v>
      </c>
      <c r="G5" s="11" t="s">
        <v>21</v>
      </c>
    </row>
    <row r="6" spans="1:7" ht="21" x14ac:dyDescent="0.35">
      <c r="A6" s="2" t="s">
        <v>10</v>
      </c>
      <c r="B6" s="3">
        <v>6</v>
      </c>
      <c r="C6" s="4">
        <v>4</v>
      </c>
      <c r="D6" s="5">
        <f t="shared" si="0"/>
        <v>2</v>
      </c>
      <c r="E6" s="6">
        <f t="shared" si="1"/>
        <v>66.666666666666671</v>
      </c>
      <c r="F6" s="7">
        <f t="shared" si="2"/>
        <v>33.333333333333336</v>
      </c>
      <c r="G6" s="11" t="s">
        <v>22</v>
      </c>
    </row>
    <row r="7" spans="1:7" ht="21" x14ac:dyDescent="0.35">
      <c r="A7" s="2" t="s">
        <v>11</v>
      </c>
      <c r="B7" s="3">
        <v>10</v>
      </c>
      <c r="C7" s="4">
        <v>8</v>
      </c>
      <c r="D7" s="5">
        <f t="shared" si="0"/>
        <v>2</v>
      </c>
      <c r="E7" s="6">
        <f t="shared" si="1"/>
        <v>80</v>
      </c>
      <c r="F7" s="7">
        <f t="shared" si="2"/>
        <v>20</v>
      </c>
      <c r="G7" s="11" t="s">
        <v>23</v>
      </c>
    </row>
    <row r="8" spans="1:7" ht="21" x14ac:dyDescent="0.35">
      <c r="A8" s="2" t="s">
        <v>12</v>
      </c>
      <c r="B8" s="3">
        <v>53</v>
      </c>
      <c r="C8" s="4">
        <v>23</v>
      </c>
      <c r="D8" s="5">
        <f t="shared" si="0"/>
        <v>30</v>
      </c>
      <c r="E8" s="6">
        <f t="shared" si="1"/>
        <v>43.39622641509434</v>
      </c>
      <c r="F8" s="7">
        <f t="shared" si="2"/>
        <v>56.60377358490566</v>
      </c>
      <c r="G8" s="11" t="s">
        <v>24</v>
      </c>
    </row>
    <row r="9" spans="1:7" ht="21" x14ac:dyDescent="0.35">
      <c r="A9" s="2" t="s">
        <v>13</v>
      </c>
      <c r="B9" s="3">
        <v>50</v>
      </c>
      <c r="C9" s="4">
        <v>20</v>
      </c>
      <c r="D9" s="5">
        <f t="shared" si="0"/>
        <v>30</v>
      </c>
      <c r="E9" s="6">
        <f t="shared" si="1"/>
        <v>40</v>
      </c>
      <c r="F9" s="7">
        <f t="shared" si="2"/>
        <v>60</v>
      </c>
      <c r="G9" s="11" t="s">
        <v>25</v>
      </c>
    </row>
    <row r="10" spans="1:7" ht="21" x14ac:dyDescent="0.35">
      <c r="A10" s="2" t="s">
        <v>14</v>
      </c>
      <c r="B10" s="3">
        <v>978</v>
      </c>
      <c r="C10" s="4">
        <v>743</v>
      </c>
      <c r="D10" s="5">
        <f t="shared" si="0"/>
        <v>235</v>
      </c>
      <c r="E10" s="6">
        <f t="shared" si="1"/>
        <v>75.971370143149286</v>
      </c>
      <c r="F10" s="7">
        <f t="shared" si="2"/>
        <v>24.028629856850717</v>
      </c>
      <c r="G10" s="11" t="s">
        <v>26</v>
      </c>
    </row>
    <row r="11" spans="1:7" ht="21" x14ac:dyDescent="0.35">
      <c r="A11" s="2" t="s">
        <v>15</v>
      </c>
      <c r="B11" s="3">
        <v>48</v>
      </c>
      <c r="C11" s="4">
        <v>38</v>
      </c>
      <c r="D11" s="5">
        <f>B11-C11</f>
        <v>10</v>
      </c>
      <c r="E11" s="6">
        <f t="shared" si="1"/>
        <v>79.166666666666671</v>
      </c>
      <c r="F11" s="7">
        <f t="shared" si="2"/>
        <v>20.833333333333332</v>
      </c>
      <c r="G11" s="11" t="s">
        <v>27</v>
      </c>
    </row>
    <row r="12" spans="1:7" ht="21" x14ac:dyDescent="0.35">
      <c r="A12" s="10" t="s">
        <v>17</v>
      </c>
      <c r="B12" s="10">
        <f>SUM(B2:B11)</f>
        <v>1249</v>
      </c>
      <c r="C12" s="12">
        <f>SUM(C2:C11)</f>
        <v>917</v>
      </c>
      <c r="D12" s="13">
        <f>SUM(D2:D11)</f>
        <v>332</v>
      </c>
      <c r="E12" s="14">
        <f>(B12-D12)*100/B12</f>
        <v>73.418734987990391</v>
      </c>
      <c r="F12" s="15">
        <f>(B12-C12)*100/B12</f>
        <v>26.581265012009609</v>
      </c>
      <c r="G12" s="16" t="s">
        <v>28</v>
      </c>
    </row>
    <row r="15" spans="1:7" x14ac:dyDescent="0.35">
      <c r="F15" s="1"/>
    </row>
    <row r="16" spans="1:7" x14ac:dyDescent="0.35">
      <c r="F16" s="1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7A4ED-99B7-4025-8131-0E7F14064DF7}">
  <dimension ref="A1:G8"/>
  <sheetViews>
    <sheetView zoomScale="90" zoomScaleNormal="90" workbookViewId="0">
      <selection activeCell="C11" sqref="C11"/>
    </sheetView>
  </sheetViews>
  <sheetFormatPr defaultRowHeight="14.5" x14ac:dyDescent="0.35"/>
  <cols>
    <col min="1" max="1" width="41.26953125" bestFit="1" customWidth="1"/>
    <col min="2" max="6" width="12.81640625" customWidth="1"/>
    <col min="7" max="7" width="32.26953125" bestFit="1" customWidth="1"/>
  </cols>
  <sheetData>
    <row r="1" spans="1:7" ht="21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16</v>
      </c>
    </row>
    <row r="2" spans="1:7" ht="21" x14ac:dyDescent="0.35">
      <c r="A2" s="2" t="s">
        <v>7</v>
      </c>
      <c r="B2" s="3">
        <v>50</v>
      </c>
      <c r="C2" s="4">
        <v>38</v>
      </c>
      <c r="D2" s="5">
        <f>B2-C2</f>
        <v>12</v>
      </c>
      <c r="E2" s="6">
        <f>(B2-D2)*100/B2</f>
        <v>76</v>
      </c>
      <c r="F2" s="7">
        <f>(B2-C2)*100/B2</f>
        <v>24</v>
      </c>
      <c r="G2" s="11" t="s">
        <v>18</v>
      </c>
    </row>
    <row r="3" spans="1:7" ht="21" x14ac:dyDescent="0.35">
      <c r="A3" s="2" t="s">
        <v>6</v>
      </c>
      <c r="B3" s="3">
        <v>5</v>
      </c>
      <c r="C3" s="4">
        <v>5</v>
      </c>
      <c r="D3" s="5">
        <f t="shared" ref="D3" si="0">B3-C3</f>
        <v>0</v>
      </c>
      <c r="E3" s="6">
        <f t="shared" ref="E3" si="1">(B3-D3)*100/B3</f>
        <v>100</v>
      </c>
      <c r="F3" s="7">
        <f t="shared" ref="F3" si="2">(B3-C3)*100/B3</f>
        <v>0</v>
      </c>
      <c r="G3" s="11" t="s">
        <v>19</v>
      </c>
    </row>
    <row r="4" spans="1:7" ht="21" x14ac:dyDescent="0.35">
      <c r="A4" s="10" t="s">
        <v>17</v>
      </c>
      <c r="B4" s="10">
        <f>SUM(B2:B3)</f>
        <v>55</v>
      </c>
      <c r="C4" s="12">
        <f>SUM(C2:C3)</f>
        <v>43</v>
      </c>
      <c r="D4" s="13">
        <f>SUM(D2:D3)</f>
        <v>12</v>
      </c>
      <c r="E4" s="14">
        <f>(B4-D4)*100/B4</f>
        <v>78.181818181818187</v>
      </c>
      <c r="F4" s="15">
        <f>(B4-C4)*100/B4</f>
        <v>21.818181818181817</v>
      </c>
      <c r="G4" s="16" t="s">
        <v>29</v>
      </c>
    </row>
    <row r="7" spans="1:7" x14ac:dyDescent="0.35">
      <c r="F7" s="1"/>
    </row>
    <row r="8" spans="1:7" x14ac:dyDescent="0.35">
      <c r="F8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7089D-3D44-4128-A823-BBAEF365B47B}">
  <dimension ref="A1:G10"/>
  <sheetViews>
    <sheetView zoomScale="90" zoomScaleNormal="90" workbookViewId="0">
      <selection activeCell="B10" sqref="B10"/>
    </sheetView>
  </sheetViews>
  <sheetFormatPr defaultRowHeight="14.5" x14ac:dyDescent="0.35"/>
  <cols>
    <col min="1" max="1" width="41.26953125" bestFit="1" customWidth="1"/>
    <col min="2" max="6" width="12.81640625" customWidth="1"/>
    <col min="7" max="7" width="32.26953125" bestFit="1" customWidth="1"/>
  </cols>
  <sheetData>
    <row r="1" spans="1:7" ht="21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16</v>
      </c>
    </row>
    <row r="2" spans="1:7" ht="21" x14ac:dyDescent="0.35">
      <c r="A2" s="2" t="s">
        <v>8</v>
      </c>
      <c r="B2" s="3">
        <v>41</v>
      </c>
      <c r="C2" s="4">
        <v>30</v>
      </c>
      <c r="D2" s="5">
        <f t="shared" ref="D2:D5" si="0">B2-C2</f>
        <v>11</v>
      </c>
      <c r="E2" s="6">
        <f t="shared" ref="E2:E5" si="1">(B2-D2)*100/B2</f>
        <v>73.170731707317074</v>
      </c>
      <c r="F2" s="7">
        <f t="shared" ref="F2:F5" si="2">(B2-C2)*100/B2</f>
        <v>26.829268292682926</v>
      </c>
      <c r="G2" s="11" t="s">
        <v>20</v>
      </c>
    </row>
    <row r="3" spans="1:7" ht="21" x14ac:dyDescent="0.35">
      <c r="A3" s="2" t="s">
        <v>9</v>
      </c>
      <c r="B3" s="3">
        <v>8</v>
      </c>
      <c r="C3" s="4">
        <v>8</v>
      </c>
      <c r="D3" s="5">
        <f t="shared" si="0"/>
        <v>0</v>
      </c>
      <c r="E3" s="6">
        <f t="shared" si="1"/>
        <v>100</v>
      </c>
      <c r="F3" s="7">
        <f t="shared" si="2"/>
        <v>0</v>
      </c>
      <c r="G3" s="11" t="s">
        <v>21</v>
      </c>
    </row>
    <row r="4" spans="1:7" ht="21" x14ac:dyDescent="0.35">
      <c r="A4" s="2" t="s">
        <v>10</v>
      </c>
      <c r="B4" s="3">
        <v>6</v>
      </c>
      <c r="C4" s="4">
        <v>4</v>
      </c>
      <c r="D4" s="5">
        <f t="shared" si="0"/>
        <v>2</v>
      </c>
      <c r="E4" s="6">
        <f t="shared" si="1"/>
        <v>66.666666666666671</v>
      </c>
      <c r="F4" s="7">
        <f t="shared" si="2"/>
        <v>33.333333333333336</v>
      </c>
      <c r="G4" s="11" t="s">
        <v>22</v>
      </c>
    </row>
    <row r="5" spans="1:7" ht="21" x14ac:dyDescent="0.35">
      <c r="A5" s="2" t="s">
        <v>11</v>
      </c>
      <c r="B5" s="3">
        <v>10</v>
      </c>
      <c r="C5" s="4">
        <v>8</v>
      </c>
      <c r="D5" s="5">
        <f t="shared" si="0"/>
        <v>2</v>
      </c>
      <c r="E5" s="6">
        <f t="shared" si="1"/>
        <v>80</v>
      </c>
      <c r="F5" s="7">
        <f t="shared" si="2"/>
        <v>20</v>
      </c>
      <c r="G5" s="11" t="s">
        <v>23</v>
      </c>
    </row>
    <row r="6" spans="1:7" ht="21" x14ac:dyDescent="0.35">
      <c r="A6" s="10" t="s">
        <v>17</v>
      </c>
      <c r="B6" s="10">
        <f>SUM(B2:B5)</f>
        <v>65</v>
      </c>
      <c r="C6" s="12">
        <f>SUM(C2:C5)</f>
        <v>50</v>
      </c>
      <c r="D6" s="13">
        <f>SUM(D2:D5)</f>
        <v>15</v>
      </c>
      <c r="E6" s="14">
        <f>(B6-D6)*100/B6</f>
        <v>76.92307692307692</v>
      </c>
      <c r="F6" s="15">
        <f>(B6-C6)*100/B6</f>
        <v>23.076923076923077</v>
      </c>
      <c r="G6" s="16" t="s">
        <v>30</v>
      </c>
    </row>
    <row r="9" spans="1:7" x14ac:dyDescent="0.35">
      <c r="F9" s="1"/>
    </row>
    <row r="10" spans="1:7" x14ac:dyDescent="0.35">
      <c r="F10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593C0-55B8-4334-9A14-5E4DA6A8E910}">
  <dimension ref="A1:G10"/>
  <sheetViews>
    <sheetView zoomScale="90" zoomScaleNormal="90" workbookViewId="0">
      <selection activeCell="D12" sqref="D12"/>
    </sheetView>
  </sheetViews>
  <sheetFormatPr defaultRowHeight="14.5" x14ac:dyDescent="0.35"/>
  <cols>
    <col min="1" max="1" width="41.26953125" bestFit="1" customWidth="1"/>
    <col min="2" max="6" width="12.81640625" customWidth="1"/>
    <col min="7" max="7" width="32.26953125" bestFit="1" customWidth="1"/>
  </cols>
  <sheetData>
    <row r="1" spans="1:7" ht="21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16</v>
      </c>
    </row>
    <row r="2" spans="1:7" ht="21" x14ac:dyDescent="0.35">
      <c r="A2" s="2" t="s">
        <v>12</v>
      </c>
      <c r="B2" s="3">
        <v>53</v>
      </c>
      <c r="C2" s="4">
        <v>23</v>
      </c>
      <c r="D2" s="5">
        <f t="shared" ref="D2:D4" si="0">B2-C2</f>
        <v>30</v>
      </c>
      <c r="E2" s="6">
        <f t="shared" ref="E2:E5" si="1">(B2-D2)*100/B2</f>
        <v>43.39622641509434</v>
      </c>
      <c r="F2" s="7">
        <f t="shared" ref="F2:F5" si="2">(B2-C2)*100/B2</f>
        <v>56.60377358490566</v>
      </c>
      <c r="G2" s="11" t="s">
        <v>24</v>
      </c>
    </row>
    <row r="3" spans="1:7" ht="21" x14ac:dyDescent="0.35">
      <c r="A3" s="2" t="s">
        <v>13</v>
      </c>
      <c r="B3" s="3">
        <v>50</v>
      </c>
      <c r="C3" s="4">
        <v>20</v>
      </c>
      <c r="D3" s="5">
        <f t="shared" si="0"/>
        <v>30</v>
      </c>
      <c r="E3" s="6">
        <f t="shared" si="1"/>
        <v>40</v>
      </c>
      <c r="F3" s="7">
        <f t="shared" si="2"/>
        <v>60</v>
      </c>
      <c r="G3" s="11" t="s">
        <v>25</v>
      </c>
    </row>
    <row r="4" spans="1:7" ht="21" x14ac:dyDescent="0.35">
      <c r="A4" s="2" t="s">
        <v>14</v>
      </c>
      <c r="B4" s="3">
        <v>978</v>
      </c>
      <c r="C4" s="4">
        <v>743</v>
      </c>
      <c r="D4" s="5">
        <f t="shared" si="0"/>
        <v>235</v>
      </c>
      <c r="E4" s="6">
        <f t="shared" si="1"/>
        <v>75.971370143149286</v>
      </c>
      <c r="F4" s="7">
        <f t="shared" si="2"/>
        <v>24.028629856850717</v>
      </c>
      <c r="G4" s="11" t="s">
        <v>26</v>
      </c>
    </row>
    <row r="5" spans="1:7" ht="21" x14ac:dyDescent="0.35">
      <c r="A5" s="2" t="s">
        <v>15</v>
      </c>
      <c r="B5" s="3">
        <v>48</v>
      </c>
      <c r="C5" s="4">
        <v>38</v>
      </c>
      <c r="D5" s="5">
        <f>B5-C5</f>
        <v>10</v>
      </c>
      <c r="E5" s="6">
        <f t="shared" si="1"/>
        <v>79.166666666666671</v>
      </c>
      <c r="F5" s="7">
        <f t="shared" si="2"/>
        <v>20.833333333333332</v>
      </c>
      <c r="G5" s="11" t="s">
        <v>27</v>
      </c>
    </row>
    <row r="6" spans="1:7" ht="21" x14ac:dyDescent="0.35">
      <c r="A6" s="10" t="s">
        <v>17</v>
      </c>
      <c r="B6" s="10">
        <f>SUM(B2:B5)</f>
        <v>1129</v>
      </c>
      <c r="C6" s="12">
        <f>SUM(C2:C5)</f>
        <v>824</v>
      </c>
      <c r="D6" s="13">
        <f>SUM(D2:D5)</f>
        <v>305</v>
      </c>
      <c r="E6" s="14">
        <f>(B6-D6)*100/B6</f>
        <v>72.98494242692648</v>
      </c>
      <c r="F6" s="15">
        <f>(B6-C6)*100/B6</f>
        <v>27.015057573073516</v>
      </c>
      <c r="G6" s="16" t="s">
        <v>31</v>
      </c>
    </row>
    <row r="9" spans="1:7" x14ac:dyDescent="0.35">
      <c r="F9" s="1"/>
    </row>
    <row r="10" spans="1:7" x14ac:dyDescent="0.35">
      <c r="F1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TC_Summary</vt:lpstr>
      <vt:lpstr>User</vt:lpstr>
      <vt:lpstr>Member</vt:lpstr>
      <vt:lpstr>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6304106325 บวรทัต จำปาทอง</cp:lastModifiedBy>
  <dcterms:created xsi:type="dcterms:W3CDTF">2022-10-04T08:58:35Z</dcterms:created>
  <dcterms:modified xsi:type="dcterms:W3CDTF">2023-10-06T05:01:13Z</dcterms:modified>
</cp:coreProperties>
</file>