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s" sheetId="1" r:id="rId4"/>
    <sheet state="visible" name="Data Cleaning" sheetId="2" r:id="rId5"/>
  </sheets>
  <definedNames/>
  <calcPr/>
</workbook>
</file>

<file path=xl/sharedStrings.xml><?xml version="1.0" encoding="utf-8"?>
<sst xmlns="http://schemas.openxmlformats.org/spreadsheetml/2006/main" count="45" uniqueCount="30">
  <si>
    <t>General Guidelines: fill in the light blue areas</t>
  </si>
  <si>
    <t>Q1) Instructions</t>
  </si>
  <si>
    <t>Use 2 different formulas to find the Net Income in NY for January-May using the data below</t>
  </si>
  <si>
    <t>State</t>
  </si>
  <si>
    <t>NY</t>
  </si>
  <si>
    <t>Data</t>
  </si>
  <si>
    <t>Period</t>
  </si>
  <si>
    <t>Revenues</t>
  </si>
  <si>
    <t>Expenses</t>
  </si>
  <si>
    <t>Net Income</t>
  </si>
  <si>
    <t>CT</t>
  </si>
  <si>
    <t>FL</t>
  </si>
  <si>
    <t>Q2) Instructions</t>
  </si>
  <si>
    <t>Step 1: create a dropdown list by month</t>
  </si>
  <si>
    <t>Step 2: link net income in NY to the dropdown list by month</t>
  </si>
  <si>
    <t>Choose Month -&gt;</t>
  </si>
  <si>
    <t>Net Income in NY</t>
  </si>
  <si>
    <t>Q3) Instructions</t>
  </si>
  <si>
    <t>Clean up this dataset and create a table with first name, last name, phone number, and state</t>
  </si>
  <si>
    <t>Raw Data</t>
  </si>
  <si>
    <t>Sam sMIth   479585665 AZ</t>
  </si>
  <si>
    <t>Josh        JACk   209758689 CA</t>
  </si>
  <si>
    <t>THEREsa Mayer      303127896 CO</t>
  </si>
  <si>
    <t>Adam   JohnSON 303025168    co</t>
  </si>
  <si>
    <t xml:space="preserve">     Sammy Lee   212558667 ny</t>
  </si>
  <si>
    <t>John      LEE  603548687  NH</t>
  </si>
  <si>
    <t>MARK             Andersen                732335487 NJ</t>
  </si>
  <si>
    <t>Sarah Von      207789252    me</t>
  </si>
  <si>
    <t>Hanna                Hoover      610023585 PA</t>
  </si>
  <si>
    <t>Irina  Adams 401178699 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</si>
</sst>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0"/>
      <name val="Calibri"/>
    </font>
    <font/>
    <font>
      <color theme="1"/>
      <name val="Calibri"/>
      <scheme val="minor"/>
    </font>
    <font>
      <b/>
      <sz val="12.0"/>
      <color theme="1"/>
      <name val="Calibri"/>
    </font>
    <font>
      <b/>
      <i/>
      <sz val="11.0"/>
      <color theme="1"/>
      <name val="Calibri"/>
    </font>
    <font>
      <i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2" numFmtId="0" xfId="0" applyFont="1"/>
    <xf borderId="0" fillId="0" fontId="1" numFmtId="0" xfId="0" applyFont="1"/>
    <xf borderId="1" fillId="3" fontId="3" numFmtId="0" xfId="0" applyBorder="1" applyFill="1" applyFont="1"/>
    <xf borderId="1" fillId="3" fontId="3" numFmtId="17" xfId="0" applyBorder="1" applyFont="1" applyNumberFormat="1"/>
    <xf borderId="1" fillId="4" fontId="2" numFmtId="164" xfId="0" applyBorder="1" applyFill="1" applyFont="1" applyNumberFormat="1"/>
    <xf borderId="2" fillId="3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  <xf borderId="0" fillId="0" fontId="2" numFmtId="17" xfId="0" applyFont="1" applyNumberFormat="1"/>
    <xf borderId="0" fillId="0" fontId="2" numFmtId="164" xfId="0" applyFont="1" applyNumberFormat="1"/>
    <xf borderId="0" fillId="0" fontId="1" numFmtId="0" xfId="0" applyAlignment="1" applyFont="1">
      <alignment horizontal="right"/>
    </xf>
    <xf borderId="5" fillId="4" fontId="1" numFmtId="17" xfId="0" applyAlignment="1" applyBorder="1" applyFont="1" applyNumberFormat="1">
      <alignment readingOrder="0"/>
    </xf>
    <xf borderId="5" fillId="4" fontId="1" numFmtId="164" xfId="0" applyBorder="1" applyFont="1" applyNumberFormat="1"/>
    <xf borderId="0" fillId="0" fontId="6" numFmtId="0" xfId="0" applyFont="1"/>
    <xf borderId="1" fillId="3" fontId="3" numFmtId="0" xfId="0" applyAlignment="1" applyBorder="1" applyFont="1">
      <alignment horizontal="center"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86"/>
    <col customWidth="1" min="3" max="3" width="15.14"/>
    <col customWidth="1" min="4" max="4" width="10.14"/>
    <col customWidth="1" min="5" max="5" width="11.14"/>
    <col customWidth="1" min="6" max="6" width="8.86"/>
    <col customWidth="1" min="7" max="7" width="11.14"/>
    <col customWidth="1" min="8" max="26" width="8.86"/>
  </cols>
  <sheetData>
    <row r="2">
      <c r="B2" s="1" t="s">
        <v>0</v>
      </c>
      <c r="C2" s="2"/>
      <c r="D2" s="2"/>
      <c r="E2" s="2"/>
      <c r="F2" s="2"/>
      <c r="G2" s="2"/>
      <c r="H2" s="2"/>
      <c r="I2" s="2"/>
    </row>
    <row r="4">
      <c r="B4" s="1" t="s">
        <v>1</v>
      </c>
      <c r="C4" s="1"/>
      <c r="D4" s="1"/>
      <c r="E4" s="1"/>
      <c r="F4" s="1"/>
      <c r="G4" s="1"/>
      <c r="H4" s="1"/>
      <c r="I4" s="1"/>
    </row>
    <row r="5">
      <c r="B5" s="3" t="s">
        <v>2</v>
      </c>
    </row>
    <row r="6">
      <c r="B6" s="4"/>
    </row>
    <row r="7">
      <c r="B7" s="5" t="s">
        <v>3</v>
      </c>
      <c r="C7" s="6">
        <v>44197.0</v>
      </c>
      <c r="D7" s="6">
        <f t="shared" ref="D7:G7" si="1">EDATE(C7,1)</f>
        <v>44228</v>
      </c>
      <c r="E7" s="6">
        <f t="shared" si="1"/>
        <v>44256</v>
      </c>
      <c r="F7" s="6">
        <f t="shared" si="1"/>
        <v>44287</v>
      </c>
      <c r="G7" s="6">
        <f t="shared" si="1"/>
        <v>44317</v>
      </c>
    </row>
    <row r="8">
      <c r="B8" s="4" t="s">
        <v>4</v>
      </c>
      <c r="C8" s="7"/>
      <c r="D8" s="7"/>
      <c r="E8" s="7"/>
      <c r="F8" s="7"/>
      <c r="G8" s="7"/>
    </row>
    <row r="9">
      <c r="B9" s="4" t="s">
        <v>4</v>
      </c>
      <c r="C9" s="7">
        <f t="shared" ref="C9:G9" si="2">SUMIFS($G$13:$G$27,$D$13:$D$27,C7,$C$13:$C$27,$B$8)</f>
        <v>76945.5</v>
      </c>
      <c r="D9" s="7">
        <f t="shared" si="2"/>
        <v>84640.05</v>
      </c>
      <c r="E9" s="7">
        <f t="shared" si="2"/>
        <v>59248.035</v>
      </c>
      <c r="F9" s="7">
        <f t="shared" si="2"/>
        <v>53323.2315</v>
      </c>
      <c r="G9" s="7">
        <f t="shared" si="2"/>
        <v>74652.5241</v>
      </c>
    </row>
    <row r="10">
      <c r="B10" s="4"/>
    </row>
    <row r="11">
      <c r="C11" s="8" t="s">
        <v>5</v>
      </c>
      <c r="D11" s="9"/>
      <c r="E11" s="9"/>
      <c r="F11" s="9"/>
      <c r="G11" s="10"/>
    </row>
    <row r="12">
      <c r="B12" s="4"/>
      <c r="C12" s="5" t="s">
        <v>3</v>
      </c>
      <c r="D12" s="5" t="s">
        <v>6</v>
      </c>
      <c r="E12" s="5" t="s">
        <v>7</v>
      </c>
      <c r="F12" s="5" t="s">
        <v>8</v>
      </c>
      <c r="G12" s="5" t="s">
        <v>9</v>
      </c>
    </row>
    <row r="13">
      <c r="C13" s="11" t="s">
        <v>4</v>
      </c>
      <c r="D13" s="12">
        <v>44197.0</v>
      </c>
      <c r="E13" s="13">
        <v>256485.0</v>
      </c>
      <c r="F13" s="13">
        <v>179539.5</v>
      </c>
      <c r="G13" s="13">
        <f t="shared" ref="G13:G27" si="3">E13-F13</f>
        <v>76945.5</v>
      </c>
    </row>
    <row r="14">
      <c r="C14" s="11" t="s">
        <v>10</v>
      </c>
      <c r="D14" s="12">
        <v>44197.0</v>
      </c>
      <c r="E14" s="13">
        <v>125468.0</v>
      </c>
      <c r="F14" s="13">
        <v>87827.59999999999</v>
      </c>
      <c r="G14" s="13">
        <f t="shared" si="3"/>
        <v>37640.4</v>
      </c>
    </row>
    <row r="15">
      <c r="C15" s="11" t="s">
        <v>11</v>
      </c>
      <c r="D15" s="12">
        <v>44197.0</v>
      </c>
      <c r="E15" s="13">
        <v>252989.0</v>
      </c>
      <c r="F15" s="13">
        <v>177092.3</v>
      </c>
      <c r="G15" s="13">
        <f t="shared" si="3"/>
        <v>75896.7</v>
      </c>
    </row>
    <row r="16">
      <c r="C16" s="11" t="s">
        <v>4</v>
      </c>
      <c r="D16" s="12">
        <v>44228.0</v>
      </c>
      <c r="E16" s="13">
        <f t="shared" ref="E16:E18" si="4">E13*1.1</f>
        <v>282133.5</v>
      </c>
      <c r="F16" s="13">
        <v>197493.44999999998</v>
      </c>
      <c r="G16" s="13">
        <f t="shared" si="3"/>
        <v>84640.05</v>
      </c>
    </row>
    <row r="17">
      <c r="C17" s="11" t="s">
        <v>10</v>
      </c>
      <c r="D17" s="12">
        <v>44228.0</v>
      </c>
      <c r="E17" s="13">
        <f t="shared" si="4"/>
        <v>138014.8</v>
      </c>
      <c r="F17" s="13">
        <v>96610.36</v>
      </c>
      <c r="G17" s="13">
        <f t="shared" si="3"/>
        <v>41404.44</v>
      </c>
    </row>
    <row r="18">
      <c r="C18" s="11" t="s">
        <v>11</v>
      </c>
      <c r="D18" s="12">
        <v>44228.0</v>
      </c>
      <c r="E18" s="13">
        <f t="shared" si="4"/>
        <v>278287.9</v>
      </c>
      <c r="F18" s="13">
        <v>194801.53</v>
      </c>
      <c r="G18" s="13">
        <f t="shared" si="3"/>
        <v>83486.37</v>
      </c>
    </row>
    <row r="19">
      <c r="C19" s="11" t="s">
        <v>4</v>
      </c>
      <c r="D19" s="12">
        <v>44256.0</v>
      </c>
      <c r="E19" s="13">
        <f t="shared" ref="E19:E21" si="5">E16*0.7</f>
        <v>197493.45</v>
      </c>
      <c r="F19" s="13">
        <v>138245.41499999998</v>
      </c>
      <c r="G19" s="13">
        <f t="shared" si="3"/>
        <v>59248.035</v>
      </c>
    </row>
    <row r="20">
      <c r="C20" s="11" t="s">
        <v>10</v>
      </c>
      <c r="D20" s="12">
        <v>44256.0</v>
      </c>
      <c r="E20" s="13">
        <f t="shared" si="5"/>
        <v>96610.36</v>
      </c>
      <c r="F20" s="13">
        <v>67627.252</v>
      </c>
      <c r="G20" s="13">
        <f t="shared" si="3"/>
        <v>28983.108</v>
      </c>
    </row>
    <row r="21" ht="15.75" customHeight="1">
      <c r="C21" s="11" t="s">
        <v>11</v>
      </c>
      <c r="D21" s="12">
        <v>44256.0</v>
      </c>
      <c r="E21" s="13">
        <f t="shared" si="5"/>
        <v>194801.53</v>
      </c>
      <c r="F21" s="13">
        <v>136361.071</v>
      </c>
      <c r="G21" s="13">
        <f t="shared" si="3"/>
        <v>58440.459</v>
      </c>
    </row>
    <row r="22" ht="15.75" customHeight="1">
      <c r="C22" s="11" t="s">
        <v>4</v>
      </c>
      <c r="D22" s="12">
        <v>44287.0</v>
      </c>
      <c r="E22" s="13">
        <f t="shared" ref="E22:E24" si="6">E19*0.9</f>
        <v>177744.105</v>
      </c>
      <c r="F22" s="13">
        <v>124420.87349999997</v>
      </c>
      <c r="G22" s="13">
        <f t="shared" si="3"/>
        <v>53323.2315</v>
      </c>
    </row>
    <row r="23" ht="15.75" customHeight="1">
      <c r="C23" s="11" t="s">
        <v>10</v>
      </c>
      <c r="D23" s="12">
        <v>44287.0</v>
      </c>
      <c r="E23" s="13">
        <f t="shared" si="6"/>
        <v>86949.324</v>
      </c>
      <c r="F23" s="13">
        <v>60864.5268</v>
      </c>
      <c r="G23" s="13">
        <f t="shared" si="3"/>
        <v>26084.7972</v>
      </c>
    </row>
    <row r="24" ht="15.75" customHeight="1">
      <c r="C24" s="11" t="s">
        <v>11</v>
      </c>
      <c r="D24" s="12">
        <v>44287.0</v>
      </c>
      <c r="E24" s="13">
        <f t="shared" si="6"/>
        <v>175321.377</v>
      </c>
      <c r="F24" s="13">
        <v>122724.9639</v>
      </c>
      <c r="G24" s="13">
        <f t="shared" si="3"/>
        <v>52596.4131</v>
      </c>
    </row>
    <row r="25" ht="15.75" customHeight="1">
      <c r="C25" s="11" t="s">
        <v>4</v>
      </c>
      <c r="D25" s="12">
        <v>44317.0</v>
      </c>
      <c r="E25" s="13">
        <f t="shared" ref="E25:E27" si="7">E22*1.4</f>
        <v>248841.747</v>
      </c>
      <c r="F25" s="13">
        <v>174189.22289999996</v>
      </c>
      <c r="G25" s="13">
        <f t="shared" si="3"/>
        <v>74652.5241</v>
      </c>
    </row>
    <row r="26" ht="15.75" customHeight="1">
      <c r="C26" s="11" t="s">
        <v>10</v>
      </c>
      <c r="D26" s="12">
        <v>44317.0</v>
      </c>
      <c r="E26" s="13">
        <f t="shared" si="7"/>
        <v>121729.0536</v>
      </c>
      <c r="F26" s="13">
        <v>85210.33752</v>
      </c>
      <c r="G26" s="13">
        <f t="shared" si="3"/>
        <v>36518.71608</v>
      </c>
    </row>
    <row r="27" ht="15.75" customHeight="1">
      <c r="C27" s="11" t="s">
        <v>11</v>
      </c>
      <c r="D27" s="12">
        <v>44317.0</v>
      </c>
      <c r="E27" s="13">
        <f t="shared" si="7"/>
        <v>245449.9278</v>
      </c>
      <c r="F27" s="13">
        <v>171814.94946</v>
      </c>
      <c r="G27" s="13">
        <f t="shared" si="3"/>
        <v>73634.97834</v>
      </c>
    </row>
    <row r="28" ht="15.75" customHeight="1">
      <c r="D28" s="12"/>
      <c r="E28" s="13"/>
      <c r="F28" s="13"/>
      <c r="G28" s="13"/>
    </row>
    <row r="29" ht="15.75" customHeight="1">
      <c r="B29" s="1" t="s">
        <v>12</v>
      </c>
      <c r="C29" s="1"/>
      <c r="D29" s="1"/>
      <c r="E29" s="1"/>
      <c r="F29" s="1"/>
      <c r="G29" s="1"/>
      <c r="H29" s="1"/>
      <c r="I29" s="1"/>
      <c r="J29" s="4"/>
      <c r="K29" s="4"/>
      <c r="L29" s="3"/>
    </row>
    <row r="30" ht="15.75" customHeight="1">
      <c r="B30" s="3" t="s">
        <v>13</v>
      </c>
      <c r="D30" s="12"/>
      <c r="E30" s="13"/>
      <c r="F30" s="13"/>
      <c r="G30" s="13"/>
    </row>
    <row r="31" ht="15.75" customHeight="1">
      <c r="B31" s="3" t="s">
        <v>14</v>
      </c>
      <c r="D31" s="12"/>
      <c r="E31" s="13"/>
      <c r="F31" s="13"/>
      <c r="G31" s="13"/>
    </row>
    <row r="32" ht="15.75" customHeight="1">
      <c r="D32" s="12"/>
      <c r="E32" s="13"/>
      <c r="F32" s="13"/>
      <c r="G32" s="13"/>
    </row>
    <row r="33" ht="15.75" customHeight="1">
      <c r="C33" s="14" t="s">
        <v>15</v>
      </c>
      <c r="D33" s="15">
        <v>44287.0</v>
      </c>
      <c r="E33" s="13"/>
      <c r="F33" s="13"/>
      <c r="G33" s="13"/>
    </row>
    <row r="34" ht="15.75" customHeight="1">
      <c r="D34" s="12"/>
      <c r="E34" s="13"/>
      <c r="F34" s="13"/>
      <c r="G34" s="13"/>
    </row>
    <row r="35" ht="15.75" customHeight="1">
      <c r="C35" s="14" t="s">
        <v>16</v>
      </c>
      <c r="D35" s="16">
        <f t="array" ref="D35">INDEX(C9:G9, MATCH(D33,C7:G7,0))</f>
        <v>53323.2315</v>
      </c>
      <c r="E35" s="13"/>
      <c r="F35" s="13"/>
      <c r="G35" s="13"/>
    </row>
    <row r="36" ht="15.75" customHeight="1">
      <c r="D36" s="12"/>
      <c r="E36" s="13"/>
      <c r="F36" s="13"/>
      <c r="G36" s="13"/>
    </row>
    <row r="37" ht="15.75" customHeight="1">
      <c r="D37" s="12"/>
      <c r="E37" s="13"/>
      <c r="F37" s="13"/>
      <c r="G37" s="13"/>
    </row>
    <row r="38" ht="15.75" customHeight="1">
      <c r="D38" s="12"/>
      <c r="E38" s="13"/>
      <c r="F38" s="13"/>
      <c r="G38" s="13"/>
    </row>
    <row r="39" ht="15.75" customHeight="1">
      <c r="D39" s="12"/>
      <c r="E39" s="13"/>
      <c r="F39" s="13"/>
      <c r="G39" s="13"/>
    </row>
    <row r="40" ht="15.75" customHeight="1">
      <c r="D40" s="12"/>
      <c r="E40" s="13"/>
      <c r="F40" s="13"/>
      <c r="G40" s="13"/>
    </row>
    <row r="41" ht="15.75" customHeight="1">
      <c r="D41" s="12"/>
      <c r="E41" s="13"/>
      <c r="F41" s="13"/>
      <c r="G41" s="13"/>
    </row>
    <row r="42" ht="15.75" customHeight="1">
      <c r="D42" s="12"/>
      <c r="E42" s="13"/>
      <c r="F42" s="13"/>
      <c r="G42" s="13"/>
    </row>
    <row r="43" ht="15.75" customHeight="1">
      <c r="D43" s="12"/>
      <c r="E43" s="13"/>
      <c r="F43" s="13"/>
      <c r="G43" s="13"/>
    </row>
    <row r="44" ht="15.75" customHeight="1">
      <c r="D44" s="12"/>
      <c r="E44" s="13"/>
      <c r="F44" s="13"/>
      <c r="G44" s="13"/>
    </row>
    <row r="45" ht="15.75" customHeight="1">
      <c r="D45" s="12"/>
      <c r="E45" s="13"/>
      <c r="F45" s="13"/>
      <c r="G45" s="13"/>
    </row>
    <row r="46" ht="15.75" customHeight="1">
      <c r="D46" s="12"/>
      <c r="E46" s="13"/>
      <c r="F46" s="13"/>
      <c r="G46" s="13"/>
    </row>
    <row r="47" ht="15.75" customHeight="1">
      <c r="D47" s="12"/>
      <c r="E47" s="13"/>
      <c r="F47" s="13"/>
      <c r="G47" s="13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1:G11"/>
  </mergeCells>
  <dataValidations>
    <dataValidation type="list" allowBlank="1" showErrorMessage="1" sqref="D33">
      <formula1>Formulas!$C$7:$G$7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39.14"/>
    <col customWidth="1" min="3" max="3" width="26.43"/>
    <col customWidth="1" min="4" max="5" width="25.71"/>
    <col customWidth="1" min="6" max="26" width="8.86"/>
  </cols>
  <sheetData>
    <row r="2">
      <c r="B2" s="1" t="s">
        <v>17</v>
      </c>
      <c r="C2" s="1"/>
      <c r="D2" s="1"/>
    </row>
    <row r="3">
      <c r="B3" s="3" t="s">
        <v>18</v>
      </c>
    </row>
    <row r="4">
      <c r="B4" s="17"/>
    </row>
    <row r="5">
      <c r="B5" s="18" t="s">
        <v>19</v>
      </c>
      <c r="C5" s="4"/>
    </row>
    <row r="6">
      <c r="B6" s="11" t="s">
        <v>20</v>
      </c>
    </row>
    <row r="7">
      <c r="B7" s="4" t="s">
        <v>21</v>
      </c>
    </row>
    <row r="8">
      <c r="B8" s="11" t="s">
        <v>22</v>
      </c>
    </row>
    <row r="9">
      <c r="B9" s="11" t="s">
        <v>23</v>
      </c>
    </row>
    <row r="10">
      <c r="B10" s="19" t="s">
        <v>24</v>
      </c>
    </row>
    <row r="11">
      <c r="B11" s="11" t="s">
        <v>25</v>
      </c>
    </row>
    <row r="12">
      <c r="B12" s="20" t="s">
        <v>26</v>
      </c>
    </row>
    <row r="13">
      <c r="B13" s="11" t="s">
        <v>27</v>
      </c>
    </row>
    <row r="14">
      <c r="B14" s="11" t="s">
        <v>28</v>
      </c>
    </row>
    <row r="15">
      <c r="B15" s="4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