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C_PERIODONTALDISEASE_DMRI_PROTEOMICS\MANUSCRIPT\"/>
    </mc:Choice>
  </mc:AlternateContent>
  <xr:revisionPtr revIDLastSave="0" documentId="13_ncr:1_{E9FC0D7B-F866-43DF-AAEB-3108C8DEC2C2}" xr6:coauthVersionLast="47" xr6:coauthVersionMax="47" xr10:uidLastSave="{00000000-0000-0000-0000-000000000000}"/>
  <bookViews>
    <workbookView xWindow="-108" yWindow="492" windowWidth="23256" windowHeight="12576" activeTab="5" xr2:uid="{8CBD785D-99AF-47DC-AF03-C88A83981D49}"/>
  </bookViews>
  <sheets>
    <sheet name="FAmean" sheetId="1" r:id="rId1"/>
    <sheet name="MDmean" sheetId="2" r:id="rId2"/>
    <sheet name="ICVFmean" sheetId="3" r:id="rId3"/>
    <sheet name="ISOVFmean" sheetId="4" r:id="rId4"/>
    <sheet name="ODmean" sheetId="5" r:id="rId5"/>
    <sheet name="AL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7" l="1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5" i="1"/>
  <c r="K5" i="5"/>
  <c r="K5" i="3"/>
  <c r="K5" i="4"/>
  <c r="K5" i="2"/>
  <c r="K4" i="3"/>
  <c r="K4" i="1"/>
  <c r="K4" i="5"/>
  <c r="K4" i="4"/>
  <c r="K4" i="2"/>
  <c r="K3" i="1"/>
  <c r="K3" i="5"/>
  <c r="K3" i="3"/>
  <c r="K3" i="4"/>
  <c r="K3" i="2"/>
  <c r="K2" i="1"/>
  <c r="K2" i="5"/>
  <c r="K2" i="3"/>
  <c r="K2" i="4"/>
  <c r="K2" i="2"/>
</calcChain>
</file>

<file path=xl/sharedStrings.xml><?xml version="1.0" encoding="utf-8"?>
<sst xmlns="http://schemas.openxmlformats.org/spreadsheetml/2006/main" count="155" uniqueCount="22">
  <si>
    <t>IE_TE_pct</t>
  </si>
  <si>
    <t xml:space="preserve">Model </t>
  </si>
  <si>
    <t>TE_Estimate</t>
  </si>
  <si>
    <t>TE_SE</t>
  </si>
  <si>
    <t>IE_Estimate</t>
  </si>
  <si>
    <t>IE_SE</t>
  </si>
  <si>
    <t>TE_P</t>
  </si>
  <si>
    <t>IE_P</t>
  </si>
  <si>
    <t>DE_Estimate</t>
  </si>
  <si>
    <t>DE_SE</t>
  </si>
  <si>
    <t>DE_P</t>
  </si>
  <si>
    <t>Full model</t>
  </si>
  <si>
    <t>Sociodem only</t>
  </si>
  <si>
    <t>Age and sex only</t>
  </si>
  <si>
    <t>Unadjusted</t>
  </si>
  <si>
    <t>&lt;0.001</t>
  </si>
  <si>
    <t>Metric</t>
  </si>
  <si>
    <t>FAmean</t>
  </si>
  <si>
    <t>MDmean</t>
  </si>
  <si>
    <t>ICVFmean</t>
  </si>
  <si>
    <t>ISOVFmean</t>
  </si>
  <si>
    <t>ODmean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</si>
</sst>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5B7E-B072-41C7-8049-D02346BB868A}">
  <dimension ref="A1:K5"/>
  <sheetViews>
    <sheetView workbookViewId="0">
      <selection activeCell="K2" sqref="A2:K5"/>
    </sheetView>
  </sheetViews>
  <sheetFormatPr defaultRowHeight="14.4" x14ac:dyDescent="0.3"/>
  <cols>
    <col min="1" max="1" width="26.6640625" style="1" customWidth="1"/>
    <col min="2" max="3" width="25.6640625" style="1" customWidth="1"/>
    <col min="4" max="4" width="25.6640625" style="2" customWidth="1"/>
    <col min="5" max="6" width="25.6640625" style="1" customWidth="1"/>
    <col min="7" max="9" width="24.44140625" style="1" customWidth="1"/>
    <col min="10" max="10" width="13.77734375" style="2" customWidth="1"/>
    <col min="11" max="11" width="12.109375" style="1" customWidth="1"/>
    <col min="12" max="12" width="18.21875" customWidth="1"/>
  </cols>
  <sheetData>
    <row r="1" spans="1:11" x14ac:dyDescent="0.3">
      <c r="A1" s="2" t="s">
        <v>1</v>
      </c>
      <c r="B1" s="1" t="s">
        <v>8</v>
      </c>
      <c r="C1" s="1" t="s">
        <v>9</v>
      </c>
      <c r="D1" s="2" t="s">
        <v>10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  <c r="J1" s="4" t="s">
        <v>6</v>
      </c>
      <c r="K1" s="1" t="s">
        <v>0</v>
      </c>
    </row>
    <row r="2" spans="1:11" x14ac:dyDescent="0.3">
      <c r="A2" s="1" t="s">
        <v>11</v>
      </c>
      <c r="B2" s="2">
        <v>-0.115</v>
      </c>
      <c r="C2" s="2">
        <v>4.4999999999999998E-2</v>
      </c>
      <c r="D2" s="2">
        <v>0.01</v>
      </c>
      <c r="E2" s="2">
        <v>-1.7000000000000001E-2</v>
      </c>
      <c r="F2" s="2">
        <v>6.0000000000000001E-3</v>
      </c>
      <c r="G2" s="2">
        <v>6.0000000000000001E-3</v>
      </c>
      <c r="H2" s="2">
        <v>-0.13300000000000001</v>
      </c>
      <c r="I2" s="2">
        <v>4.4999999999999998E-2</v>
      </c>
      <c r="J2" s="2">
        <v>3.0000000000000001E-3</v>
      </c>
      <c r="K2" s="2">
        <f>E2*100/H2</f>
        <v>12.781954887218046</v>
      </c>
    </row>
    <row r="3" spans="1:11" x14ac:dyDescent="0.3">
      <c r="A3" s="1" t="s">
        <v>12</v>
      </c>
      <c r="B3" s="2">
        <v>-0.125</v>
      </c>
      <c r="C3" s="2">
        <v>4.4999999999999998E-2</v>
      </c>
      <c r="D3" s="2">
        <v>6.0000000000000001E-3</v>
      </c>
      <c r="E3" s="2">
        <v>-2.4E-2</v>
      </c>
      <c r="F3" s="2">
        <v>7.0000000000000001E-3</v>
      </c>
      <c r="G3" s="2">
        <v>1E-3</v>
      </c>
      <c r="H3" s="2">
        <v>-0.14799999999999999</v>
      </c>
      <c r="I3" s="2">
        <v>4.4999999999999998E-2</v>
      </c>
      <c r="J3" s="2">
        <v>1E-3</v>
      </c>
      <c r="K3" s="2">
        <f>E3*100/H3</f>
        <v>16.216216216216218</v>
      </c>
    </row>
    <row r="4" spans="1:11" x14ac:dyDescent="0.3">
      <c r="A4" s="1" t="s">
        <v>13</v>
      </c>
      <c r="B4" s="2">
        <v>-0.13200000000000001</v>
      </c>
      <c r="C4" s="2">
        <v>4.4999999999999998E-2</v>
      </c>
      <c r="D4" s="2">
        <v>3.0000000000000001E-3</v>
      </c>
      <c r="E4" s="2">
        <v>-2.7E-2</v>
      </c>
      <c r="F4" s="2">
        <v>7.0000000000000001E-3</v>
      </c>
      <c r="G4" s="2">
        <v>1E-3</v>
      </c>
      <c r="H4" s="2">
        <v>-0.151</v>
      </c>
      <c r="I4" s="2">
        <v>2.9000000000000001E-2</v>
      </c>
      <c r="J4" s="2" t="s">
        <v>15</v>
      </c>
      <c r="K4" s="2">
        <f>E4*100/H4</f>
        <v>17.880794701986758</v>
      </c>
    </row>
    <row r="5" spans="1:11" x14ac:dyDescent="0.3">
      <c r="A5" s="1" t="s">
        <v>14</v>
      </c>
      <c r="B5" s="2">
        <v>-0.313</v>
      </c>
      <c r="C5" s="2">
        <v>0.02</v>
      </c>
      <c r="D5" s="2" t="s">
        <v>15</v>
      </c>
      <c r="E5" s="2">
        <v>-0.18099999999999999</v>
      </c>
      <c r="F5" s="2">
        <v>2.1000000000000001E-2</v>
      </c>
      <c r="G5" s="2" t="s">
        <v>15</v>
      </c>
      <c r="H5" s="2">
        <v>-0.4</v>
      </c>
      <c r="I5" s="2">
        <v>4.7E-2</v>
      </c>
      <c r="J5" s="2" t="s">
        <v>15</v>
      </c>
      <c r="K5" s="2">
        <f>E5*100/H5</f>
        <v>45.249999999999993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6D5F-0C2B-440A-A118-2031C5DADB0B}">
  <dimension ref="A1:K5"/>
  <sheetViews>
    <sheetView workbookViewId="0">
      <selection activeCell="A2" sqref="A2:K5"/>
    </sheetView>
  </sheetViews>
  <sheetFormatPr defaultRowHeight="14.4" x14ac:dyDescent="0.3"/>
  <cols>
    <col min="1" max="1" width="26.6640625" style="1" customWidth="1"/>
    <col min="2" max="2" width="17.88671875" style="1" customWidth="1"/>
    <col min="3" max="3" width="14.88671875" style="1" customWidth="1"/>
    <col min="4" max="4" width="8.88671875" style="1"/>
    <col min="5" max="5" width="19.21875" style="1" customWidth="1"/>
    <col min="6" max="6" width="11.88671875" style="1" customWidth="1"/>
    <col min="7" max="7" width="8.88671875" style="1"/>
    <col min="8" max="8" width="21.6640625" style="1" customWidth="1"/>
    <col min="9" max="11" width="8.88671875" style="1"/>
  </cols>
  <sheetData>
    <row r="1" spans="1:11" x14ac:dyDescent="0.3">
      <c r="A1" s="2" t="s">
        <v>1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  <c r="J1" s="1" t="s">
        <v>6</v>
      </c>
      <c r="K1" s="1" t="s">
        <v>0</v>
      </c>
    </row>
    <row r="2" spans="1:11" x14ac:dyDescent="0.3">
      <c r="A2" s="1" t="s">
        <v>11</v>
      </c>
      <c r="B2" s="2">
        <v>8.8999999999999996E-2</v>
      </c>
      <c r="C2" s="2">
        <v>4.3999999999999997E-2</v>
      </c>
      <c r="D2" s="2">
        <v>0.04</v>
      </c>
      <c r="E2" s="2">
        <v>1.7000000000000001E-2</v>
      </c>
      <c r="F2" s="2">
        <v>6.0000000000000001E-3</v>
      </c>
      <c r="G2" s="2">
        <v>5.0000000000000001E-3</v>
      </c>
      <c r="H2" s="2">
        <v>0.107</v>
      </c>
      <c r="I2" s="2">
        <v>4.2999999999999997E-2</v>
      </c>
      <c r="J2" s="2">
        <v>1.4E-2</v>
      </c>
      <c r="K2" s="2">
        <f>E2*100/H2</f>
        <v>15.887850467289722</v>
      </c>
    </row>
    <row r="3" spans="1:11" x14ac:dyDescent="0.3">
      <c r="A3" s="1" t="s">
        <v>12</v>
      </c>
      <c r="B3" s="2">
        <v>8.7999999999999995E-2</v>
      </c>
      <c r="C3" s="2">
        <v>4.3999999999999997E-2</v>
      </c>
      <c r="D3" s="2">
        <v>4.2999999999999997E-2</v>
      </c>
      <c r="E3" s="2">
        <v>1.9E-2</v>
      </c>
      <c r="F3" s="2">
        <v>7.0000000000000001E-3</v>
      </c>
      <c r="G3" s="2">
        <v>3.0000000000000001E-3</v>
      </c>
      <c r="H3" s="2">
        <v>0.108</v>
      </c>
      <c r="I3" s="2">
        <v>4.2999999999999997E-2</v>
      </c>
      <c r="J3" s="2">
        <v>1.2999999999999999E-2</v>
      </c>
      <c r="K3" s="2">
        <f>E3*100/H3</f>
        <v>17.592592592592592</v>
      </c>
    </row>
    <row r="4" spans="1:11" x14ac:dyDescent="0.3">
      <c r="A4" s="1" t="s">
        <v>13</v>
      </c>
      <c r="B4" s="3">
        <v>8.3000000000000004E-2</v>
      </c>
      <c r="C4" s="3">
        <v>4.2999999999999997E-2</v>
      </c>
      <c r="D4" s="3">
        <v>5.6000000000000001E-2</v>
      </c>
      <c r="E4" s="2">
        <v>2.1000000000000001E-2</v>
      </c>
      <c r="F4" s="2">
        <v>7.0000000000000001E-3</v>
      </c>
      <c r="G4" s="2">
        <v>2E-3</v>
      </c>
      <c r="H4" s="2">
        <v>0.104</v>
      </c>
      <c r="I4" s="2">
        <v>4.2999999999999997E-2</v>
      </c>
      <c r="J4" s="2">
        <v>1.6E-2</v>
      </c>
      <c r="K4" s="2">
        <f>E4*100/H4</f>
        <v>20.192307692307693</v>
      </c>
    </row>
    <row r="5" spans="1:11" x14ac:dyDescent="0.3">
      <c r="A5" s="1" t="s">
        <v>14</v>
      </c>
      <c r="B5" s="2">
        <v>0.20200000000000001</v>
      </c>
      <c r="C5" s="2">
        <v>4.7E-2</v>
      </c>
      <c r="D5" s="2" t="s">
        <v>15</v>
      </c>
      <c r="E5" s="2">
        <v>0.20799999999999999</v>
      </c>
      <c r="F5" s="2">
        <v>2.3E-2</v>
      </c>
      <c r="G5" s="2" t="s">
        <v>15</v>
      </c>
      <c r="H5" s="2">
        <v>0.41</v>
      </c>
      <c r="I5" s="2">
        <v>0.05</v>
      </c>
      <c r="J5" s="2" t="s">
        <v>15</v>
      </c>
      <c r="K5" s="2">
        <f>E5*100/H5</f>
        <v>50.731707317073173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B8FD-F6BD-4050-8161-7406B64DBE7A}">
  <dimension ref="A1:K5"/>
  <sheetViews>
    <sheetView workbookViewId="0">
      <selection activeCell="A2" sqref="A2:K5"/>
    </sheetView>
  </sheetViews>
  <sheetFormatPr defaultRowHeight="14.4" x14ac:dyDescent="0.3"/>
  <cols>
    <col min="1" max="1" width="23.109375" style="1" customWidth="1"/>
    <col min="2" max="2" width="15.33203125" style="1" customWidth="1"/>
    <col min="3" max="4" width="8.88671875" style="1"/>
    <col min="5" max="5" width="15.44140625" style="1" customWidth="1"/>
    <col min="6" max="7" width="8.88671875" style="1"/>
    <col min="8" max="8" width="19.77734375" style="1" customWidth="1"/>
    <col min="9" max="11" width="8.88671875" style="1"/>
  </cols>
  <sheetData>
    <row r="1" spans="1:11" x14ac:dyDescent="0.3">
      <c r="A1" s="2" t="s">
        <v>1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  <c r="J1" s="1" t="s">
        <v>6</v>
      </c>
      <c r="K1" s="1" t="s">
        <v>0</v>
      </c>
    </row>
    <row r="2" spans="1:11" x14ac:dyDescent="0.3">
      <c r="A2" s="1" t="s">
        <v>11</v>
      </c>
      <c r="B2" s="1">
        <v>-6.6000000000000003E-2</v>
      </c>
      <c r="C2" s="1">
        <v>4.3999999999999997E-2</v>
      </c>
      <c r="D2" s="1">
        <v>0.15</v>
      </c>
      <c r="E2" s="3">
        <v>-8.9999999999999993E-3</v>
      </c>
      <c r="F2" s="3">
        <v>5.0000000000000001E-3</v>
      </c>
      <c r="G2" s="3">
        <v>0.08</v>
      </c>
      <c r="H2" s="3">
        <v>-7.6999999999999999E-2</v>
      </c>
      <c r="I2" s="3">
        <v>4.5999999999999999E-2</v>
      </c>
      <c r="J2" s="3">
        <v>9.5000000000000001E-2</v>
      </c>
      <c r="K2" s="3">
        <f>E2*100/H2</f>
        <v>11.688311688311687</v>
      </c>
    </row>
    <row r="3" spans="1:11" x14ac:dyDescent="0.3">
      <c r="A3" s="1" t="s">
        <v>12</v>
      </c>
      <c r="B3" s="1">
        <v>-6.4000000000000001E-2</v>
      </c>
      <c r="C3" s="1">
        <v>4.5999999999999999E-2</v>
      </c>
      <c r="D3" s="1">
        <v>0.16</v>
      </c>
      <c r="E3" s="3">
        <v>-0.01</v>
      </c>
      <c r="F3" s="3">
        <v>6.0000000000000001E-3</v>
      </c>
      <c r="G3" s="3">
        <v>8.5000000000000006E-2</v>
      </c>
      <c r="H3" s="4">
        <v>-7.4999999999999997E-2</v>
      </c>
      <c r="I3" s="4">
        <v>4.4999999999999998E-2</v>
      </c>
      <c r="J3" s="4">
        <v>0.1</v>
      </c>
      <c r="K3" s="1">
        <f>E3*100/H3</f>
        <v>13.333333333333334</v>
      </c>
    </row>
    <row r="4" spans="1:11" x14ac:dyDescent="0.3">
      <c r="A4" s="1" t="s">
        <v>13</v>
      </c>
      <c r="B4" s="1">
        <v>-6.3E-2</v>
      </c>
      <c r="C4" s="1">
        <v>4.5999999999999999E-2</v>
      </c>
      <c r="D4" s="1">
        <v>0.17</v>
      </c>
      <c r="E4" s="3">
        <v>-1.2E-2</v>
      </c>
      <c r="F4" s="3">
        <v>6.0000000000000001E-3</v>
      </c>
      <c r="G4" s="3">
        <v>6.6000000000000003E-2</v>
      </c>
      <c r="H4" s="4">
        <v>-7.4999999999999997E-2</v>
      </c>
      <c r="I4" s="4">
        <v>4.4999999999999998E-2</v>
      </c>
      <c r="J4" s="4">
        <v>0.1</v>
      </c>
      <c r="K4" s="1">
        <f>E4*100/H4</f>
        <v>16</v>
      </c>
    </row>
    <row r="5" spans="1:11" x14ac:dyDescent="0.3">
      <c r="A5" s="1" t="s">
        <v>14</v>
      </c>
      <c r="B5" s="2">
        <v>-0.14099999999999999</v>
      </c>
      <c r="C5" s="2">
        <v>4.7E-2</v>
      </c>
      <c r="D5" s="2">
        <v>3.0000000000000001E-3</v>
      </c>
      <c r="E5" s="2">
        <v>-0.129</v>
      </c>
      <c r="F5" s="2">
        <v>1.7000000000000001E-2</v>
      </c>
      <c r="G5" s="2" t="s">
        <v>15</v>
      </c>
      <c r="H5" s="2">
        <v>-0.26900000000000002</v>
      </c>
      <c r="I5" s="2">
        <v>4.7E-2</v>
      </c>
      <c r="J5" s="2" t="s">
        <v>15</v>
      </c>
      <c r="K5" s="2">
        <f>E5*100/H5</f>
        <v>47.955390334572492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00DA-6CCA-41B2-BC82-5B02FB3A4F0A}">
  <dimension ref="A1:K5"/>
  <sheetViews>
    <sheetView workbookViewId="0">
      <selection activeCell="A2" sqref="A2:K5"/>
    </sheetView>
  </sheetViews>
  <sheetFormatPr defaultRowHeight="14.4" x14ac:dyDescent="0.3"/>
  <cols>
    <col min="1" max="1" width="24.44140625" style="1" customWidth="1"/>
    <col min="2" max="2" width="18.5546875" style="1" customWidth="1"/>
    <col min="3" max="3" width="17.33203125" style="1" customWidth="1"/>
    <col min="4" max="4" width="8.88671875" style="1"/>
    <col min="5" max="5" width="15.6640625" style="1" customWidth="1"/>
    <col min="6" max="6" width="14.88671875" style="1" customWidth="1"/>
    <col min="7" max="7" width="8.88671875" style="2"/>
    <col min="8" max="11" width="8.88671875" style="1"/>
  </cols>
  <sheetData>
    <row r="1" spans="1:11" x14ac:dyDescent="0.3">
      <c r="A1" s="1" t="s">
        <v>1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  <c r="G1" s="4" t="s">
        <v>7</v>
      </c>
      <c r="H1" s="1" t="s">
        <v>2</v>
      </c>
      <c r="I1" s="1" t="s">
        <v>3</v>
      </c>
      <c r="J1" s="1" t="s">
        <v>6</v>
      </c>
      <c r="K1" s="1" t="s">
        <v>0</v>
      </c>
    </row>
    <row r="2" spans="1:11" x14ac:dyDescent="0.3">
      <c r="A2" s="1" t="s">
        <v>11</v>
      </c>
      <c r="B2" s="2">
        <v>8.6999999999999994E-2</v>
      </c>
      <c r="C2" s="2">
        <v>4.3999999999999997E-2</v>
      </c>
      <c r="D2" s="2">
        <v>4.5999999999999999E-2</v>
      </c>
      <c r="E2" s="2">
        <v>0.02</v>
      </c>
      <c r="F2" s="2">
        <v>7.0000000000000001E-3</v>
      </c>
      <c r="G2" s="2">
        <v>3.0000000000000001E-3</v>
      </c>
      <c r="H2" s="2">
        <v>0.107</v>
      </c>
      <c r="I2" s="2">
        <v>4.3999999999999997E-2</v>
      </c>
      <c r="J2" s="2">
        <v>1.4E-2</v>
      </c>
      <c r="K2" s="2">
        <f>E2*100/H2</f>
        <v>18.691588785046729</v>
      </c>
    </row>
    <row r="3" spans="1:11" x14ac:dyDescent="0.3">
      <c r="A3" s="1" t="s">
        <v>12</v>
      </c>
      <c r="B3" s="2">
        <v>0.09</v>
      </c>
      <c r="C3" s="2">
        <v>4.3999999999999997E-2</v>
      </c>
      <c r="D3" s="2">
        <v>0.04</v>
      </c>
      <c r="E3" s="2">
        <v>2.4E-2</v>
      </c>
      <c r="F3" s="2">
        <v>7.0000000000000001E-3</v>
      </c>
      <c r="G3" s="2">
        <v>1E-3</v>
      </c>
      <c r="H3" s="2">
        <v>0.114</v>
      </c>
      <c r="I3" s="2">
        <v>4.3999999999999997E-2</v>
      </c>
      <c r="J3" s="2">
        <v>8.9999999999999993E-3</v>
      </c>
      <c r="K3" s="2">
        <f>E3*100/H3</f>
        <v>21.052631578947366</v>
      </c>
    </row>
    <row r="4" spans="1:11" x14ac:dyDescent="0.3">
      <c r="A4" s="1" t="s">
        <v>13</v>
      </c>
      <c r="B4" s="3">
        <v>8.2000000000000003E-2</v>
      </c>
      <c r="C4" s="3">
        <v>4.3999999999999997E-2</v>
      </c>
      <c r="D4" s="3">
        <v>6.0999999999999999E-2</v>
      </c>
      <c r="E4" s="2">
        <v>2.5999999999999999E-2</v>
      </c>
      <c r="F4" s="2">
        <v>7.0000000000000001E-3</v>
      </c>
      <c r="G4" s="2">
        <v>1E-3</v>
      </c>
      <c r="H4" s="2">
        <v>0.107</v>
      </c>
      <c r="I4" s="2">
        <v>4.3999999999999997E-2</v>
      </c>
      <c r="J4" s="2">
        <v>1.4E-2</v>
      </c>
      <c r="K4" s="2">
        <f>E4*100/H4</f>
        <v>24.299065420560748</v>
      </c>
    </row>
    <row r="5" spans="1:11" x14ac:dyDescent="0.3">
      <c r="A5" s="1" t="s">
        <v>14</v>
      </c>
      <c r="B5" s="2">
        <v>0.19400000000000001</v>
      </c>
      <c r="C5" s="2">
        <v>4.7E-2</v>
      </c>
      <c r="D5" s="2" t="s">
        <v>15</v>
      </c>
      <c r="E5" s="2">
        <v>0.21</v>
      </c>
      <c r="F5" s="2">
        <v>2.3E-2</v>
      </c>
      <c r="G5" s="2" t="s">
        <v>15</v>
      </c>
      <c r="H5" s="2">
        <v>0.40400000000000003</v>
      </c>
      <c r="I5" s="2">
        <v>4.7E-2</v>
      </c>
      <c r="J5" s="2" t="s">
        <v>15</v>
      </c>
      <c r="K5" s="2">
        <f>E5*100/H5</f>
        <v>51.980198019801975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24D9-EE3C-4F66-9E77-2265244A85C6}">
  <dimension ref="A1:K5"/>
  <sheetViews>
    <sheetView workbookViewId="0">
      <selection activeCell="A2" sqref="A2:K5"/>
    </sheetView>
  </sheetViews>
  <sheetFormatPr defaultRowHeight="14.4" x14ac:dyDescent="0.3"/>
  <cols>
    <col min="1" max="1" width="19" style="1" customWidth="1"/>
    <col min="2" max="2" width="15.88671875" style="1" customWidth="1"/>
    <col min="3" max="4" width="8.88671875" style="1"/>
    <col min="5" max="5" width="12.5546875" style="1" customWidth="1"/>
    <col min="6" max="7" width="8.88671875" style="1"/>
    <col min="8" max="8" width="12.44140625" style="1" customWidth="1"/>
    <col min="9" max="11" width="8.88671875" style="1"/>
  </cols>
  <sheetData>
    <row r="1" spans="1:11" x14ac:dyDescent="0.3">
      <c r="A1" s="2" t="s">
        <v>1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  <c r="J1" s="1" t="s">
        <v>6</v>
      </c>
      <c r="K1" s="1" t="s">
        <v>0</v>
      </c>
    </row>
    <row r="2" spans="1:11" x14ac:dyDescent="0.3">
      <c r="A2" s="1" t="s">
        <v>11</v>
      </c>
      <c r="B2" s="1">
        <v>5.2999999999999999E-2</v>
      </c>
      <c r="C2" s="1">
        <v>4.8000000000000001E-2</v>
      </c>
      <c r="D2" s="1">
        <v>0.28000000000000003</v>
      </c>
      <c r="E2" s="2">
        <v>1.7000000000000001E-2</v>
      </c>
      <c r="F2" s="2">
        <v>6.0000000000000001E-3</v>
      </c>
      <c r="G2" s="2">
        <v>0.01</v>
      </c>
      <c r="H2" s="4">
        <v>6.9000000000000006E-2</v>
      </c>
      <c r="I2" s="4">
        <v>4.7E-2</v>
      </c>
      <c r="J2" s="4">
        <v>0.15</v>
      </c>
      <c r="K2" s="2">
        <f>E2*100/H2</f>
        <v>24.637681159420289</v>
      </c>
    </row>
    <row r="3" spans="1:11" x14ac:dyDescent="0.3">
      <c r="A3" s="1" t="s">
        <v>12</v>
      </c>
      <c r="B3" s="1">
        <v>6.6000000000000003E-2</v>
      </c>
      <c r="C3" s="1">
        <v>4.8000000000000001E-2</v>
      </c>
      <c r="D3" s="1">
        <v>0.18</v>
      </c>
      <c r="E3" s="2">
        <v>2.3E-2</v>
      </c>
      <c r="F3" s="2">
        <v>8.0000000000000002E-3</v>
      </c>
      <c r="G3" s="2">
        <v>2E-3</v>
      </c>
      <c r="H3" s="3">
        <v>8.8999999999999996E-2</v>
      </c>
      <c r="I3" s="3">
        <v>4.8000000000000001E-2</v>
      </c>
      <c r="J3" s="3">
        <v>6.5000000000000002E-2</v>
      </c>
      <c r="K3" s="2">
        <f>E3*100/H3</f>
        <v>25.842696629213481</v>
      </c>
    </row>
    <row r="4" spans="1:11" x14ac:dyDescent="0.3">
      <c r="A4" s="1" t="s">
        <v>13</v>
      </c>
      <c r="B4" s="1">
        <v>7.4999999999999997E-2</v>
      </c>
      <c r="C4" s="1">
        <v>4.8000000000000001E-2</v>
      </c>
      <c r="D4" s="1">
        <v>0.12</v>
      </c>
      <c r="E4" s="2">
        <v>2.7E-2</v>
      </c>
      <c r="F4" s="2">
        <v>8.0000000000000002E-3</v>
      </c>
      <c r="G4" s="2">
        <v>1E-3</v>
      </c>
      <c r="H4" s="2">
        <v>0.10100000000000001</v>
      </c>
      <c r="I4" s="2">
        <v>4.8000000000000001E-2</v>
      </c>
      <c r="J4" s="2">
        <v>3.5000000000000003E-2</v>
      </c>
      <c r="K4" s="2">
        <f>E4*100/H4</f>
        <v>26.732673267326732</v>
      </c>
    </row>
    <row r="5" spans="1:11" x14ac:dyDescent="0.3">
      <c r="A5" s="1" t="s">
        <v>14</v>
      </c>
      <c r="B5" s="2">
        <v>0.11</v>
      </c>
      <c r="C5" s="2">
        <v>4.8000000000000001E-2</v>
      </c>
      <c r="D5" s="2">
        <v>2.3E-2</v>
      </c>
      <c r="E5" s="2">
        <v>0.112</v>
      </c>
      <c r="F5" s="2">
        <v>1.6E-2</v>
      </c>
      <c r="G5" s="2" t="s">
        <v>15</v>
      </c>
      <c r="H5" s="2">
        <v>0.222</v>
      </c>
      <c r="I5" s="2">
        <v>4.7E-2</v>
      </c>
      <c r="J5" s="2" t="s">
        <v>15</v>
      </c>
      <c r="K5" s="2">
        <f>E5*100/H5</f>
        <v>50.450450450450454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2B7E-E769-47BA-8D80-D416733FA8E5}">
  <dimension ref="A1:L21"/>
  <sheetViews>
    <sheetView tabSelected="1" workbookViewId="0">
      <selection activeCell="C22" sqref="C22"/>
    </sheetView>
  </sheetViews>
  <sheetFormatPr defaultRowHeight="14.4" x14ac:dyDescent="0.3"/>
  <cols>
    <col min="1" max="1" width="21.44140625" customWidth="1"/>
    <col min="2" max="2" width="17.5546875" customWidth="1"/>
    <col min="3" max="3" width="11.6640625" customWidth="1"/>
    <col min="4" max="4" width="13.21875" customWidth="1"/>
    <col min="5" max="5" width="17.33203125" customWidth="1"/>
    <col min="6" max="6" width="13.88671875" customWidth="1"/>
    <col min="8" max="8" width="19.21875" customWidth="1"/>
    <col min="12" max="12" width="19.109375" customWidth="1"/>
  </cols>
  <sheetData>
    <row r="1" spans="1:12" x14ac:dyDescent="0.3">
      <c r="A1" s="2" t="s">
        <v>1</v>
      </c>
      <c r="B1" s="2" t="s">
        <v>8</v>
      </c>
      <c r="C1" s="2" t="s">
        <v>9</v>
      </c>
      <c r="D1" s="2" t="s">
        <v>10</v>
      </c>
      <c r="E1" s="2" t="s">
        <v>4</v>
      </c>
      <c r="F1" s="2" t="s">
        <v>5</v>
      </c>
      <c r="G1" s="2" t="s">
        <v>7</v>
      </c>
      <c r="H1" s="2" t="s">
        <v>2</v>
      </c>
      <c r="I1" s="2" t="s">
        <v>3</v>
      </c>
      <c r="J1" s="2" t="s">
        <v>6</v>
      </c>
      <c r="K1" s="2" t="s">
        <v>0</v>
      </c>
      <c r="L1" s="2" t="s">
        <v>16</v>
      </c>
    </row>
    <row r="2" spans="1:12" x14ac:dyDescent="0.3">
      <c r="A2" s="1" t="s">
        <v>11</v>
      </c>
      <c r="B2" s="2">
        <v>-0.115</v>
      </c>
      <c r="C2" s="2">
        <v>4.4999999999999998E-2</v>
      </c>
      <c r="D2" s="2">
        <v>0.01</v>
      </c>
      <c r="E2" s="2">
        <v>-1.7000000000000001E-2</v>
      </c>
      <c r="F2" s="2">
        <v>6.0000000000000001E-3</v>
      </c>
      <c r="G2" s="2">
        <v>6.0000000000000001E-3</v>
      </c>
      <c r="H2" s="2">
        <v>-0.13300000000000001</v>
      </c>
      <c r="I2" s="2">
        <v>4.4999999999999998E-2</v>
      </c>
      <c r="J2" s="2">
        <v>3.0000000000000001E-3</v>
      </c>
      <c r="K2" s="2">
        <f>E2*100/H2</f>
        <v>12.781954887218046</v>
      </c>
      <c r="L2" t="s">
        <v>17</v>
      </c>
    </row>
    <row r="3" spans="1:12" x14ac:dyDescent="0.3">
      <c r="A3" s="1" t="s">
        <v>12</v>
      </c>
      <c r="B3" s="2">
        <v>-0.125</v>
      </c>
      <c r="C3" s="2">
        <v>4.4999999999999998E-2</v>
      </c>
      <c r="D3" s="2">
        <v>6.0000000000000001E-3</v>
      </c>
      <c r="E3" s="2">
        <v>-2.4E-2</v>
      </c>
      <c r="F3" s="2">
        <v>7.0000000000000001E-3</v>
      </c>
      <c r="G3" s="2">
        <v>1E-3</v>
      </c>
      <c r="H3" s="2">
        <v>-0.14799999999999999</v>
      </c>
      <c r="I3" s="2">
        <v>4.4999999999999998E-2</v>
      </c>
      <c r="J3" s="2">
        <v>1E-3</v>
      </c>
      <c r="K3" s="2">
        <f>E3*100/H3</f>
        <v>16.216216216216218</v>
      </c>
      <c r="L3" t="s">
        <v>17</v>
      </c>
    </row>
    <row r="4" spans="1:12" x14ac:dyDescent="0.3">
      <c r="A4" s="1" t="s">
        <v>13</v>
      </c>
      <c r="B4" s="2">
        <v>-0.13200000000000001</v>
      </c>
      <c r="C4" s="2">
        <v>4.4999999999999998E-2</v>
      </c>
      <c r="D4" s="2">
        <v>3.0000000000000001E-3</v>
      </c>
      <c r="E4" s="2">
        <v>-2.7E-2</v>
      </c>
      <c r="F4" s="2">
        <v>7.0000000000000001E-3</v>
      </c>
      <c r="G4" s="2">
        <v>1E-3</v>
      </c>
      <c r="H4" s="2">
        <v>-0.151</v>
      </c>
      <c r="I4" s="2">
        <v>2.9000000000000001E-2</v>
      </c>
      <c r="J4" s="2" t="s">
        <v>15</v>
      </c>
      <c r="K4" s="2">
        <f>E4*100/H4</f>
        <v>17.880794701986758</v>
      </c>
      <c r="L4" t="s">
        <v>17</v>
      </c>
    </row>
    <row r="5" spans="1:12" x14ac:dyDescent="0.3">
      <c r="A5" s="1" t="s">
        <v>14</v>
      </c>
      <c r="B5" s="2">
        <v>-0.313</v>
      </c>
      <c r="C5" s="2">
        <v>0.02</v>
      </c>
      <c r="D5" s="2" t="s">
        <v>15</v>
      </c>
      <c r="E5" s="2">
        <v>-0.18099999999999999</v>
      </c>
      <c r="F5" s="2">
        <v>2.1000000000000001E-2</v>
      </c>
      <c r="G5" s="2" t="s">
        <v>15</v>
      </c>
      <c r="H5" s="2">
        <v>-0.4</v>
      </c>
      <c r="I5" s="2">
        <v>4.7E-2</v>
      </c>
      <c r="J5" s="2" t="s">
        <v>15</v>
      </c>
      <c r="K5" s="2">
        <f>E5*100/H5</f>
        <v>45.249999999999993</v>
      </c>
      <c r="L5" t="s">
        <v>17</v>
      </c>
    </row>
    <row r="6" spans="1:12" s="6" customFormat="1" x14ac:dyDescent="0.3">
      <c r="A6" s="5" t="s">
        <v>11</v>
      </c>
      <c r="B6" s="7">
        <v>8.8999999999999996E-2</v>
      </c>
      <c r="C6" s="7">
        <v>4.3999999999999997E-2</v>
      </c>
      <c r="D6" s="7">
        <v>0.04</v>
      </c>
      <c r="E6" s="7">
        <v>1.7000000000000001E-2</v>
      </c>
      <c r="F6" s="7">
        <v>6.0000000000000001E-3</v>
      </c>
      <c r="G6" s="7">
        <v>5.0000000000000001E-3</v>
      </c>
      <c r="H6" s="7">
        <v>0.107</v>
      </c>
      <c r="I6" s="7">
        <v>4.2999999999999997E-2</v>
      </c>
      <c r="J6" s="7">
        <v>1.4E-2</v>
      </c>
      <c r="K6" s="7">
        <f>E6*100/H6</f>
        <v>15.887850467289722</v>
      </c>
      <c r="L6" s="6" t="s">
        <v>18</v>
      </c>
    </row>
    <row r="7" spans="1:12" s="6" customFormat="1" x14ac:dyDescent="0.3">
      <c r="A7" s="5" t="s">
        <v>12</v>
      </c>
      <c r="B7" s="7">
        <v>8.7999999999999995E-2</v>
      </c>
      <c r="C7" s="7">
        <v>4.3999999999999997E-2</v>
      </c>
      <c r="D7" s="7">
        <v>4.2999999999999997E-2</v>
      </c>
      <c r="E7" s="7">
        <v>1.9E-2</v>
      </c>
      <c r="F7" s="7">
        <v>7.0000000000000001E-3</v>
      </c>
      <c r="G7" s="7">
        <v>3.0000000000000001E-3</v>
      </c>
      <c r="H7" s="7">
        <v>0.108</v>
      </c>
      <c r="I7" s="7">
        <v>4.2999999999999997E-2</v>
      </c>
      <c r="J7" s="7">
        <v>1.2999999999999999E-2</v>
      </c>
      <c r="K7" s="7">
        <f>E7*100/H7</f>
        <v>17.592592592592592</v>
      </c>
      <c r="L7" s="6" t="s">
        <v>18</v>
      </c>
    </row>
    <row r="8" spans="1:12" s="6" customFormat="1" x14ac:dyDescent="0.3">
      <c r="A8" s="5" t="s">
        <v>13</v>
      </c>
      <c r="B8" s="8">
        <v>8.3000000000000004E-2</v>
      </c>
      <c r="C8" s="8">
        <v>4.2999999999999997E-2</v>
      </c>
      <c r="D8" s="8">
        <v>5.6000000000000001E-2</v>
      </c>
      <c r="E8" s="7">
        <v>2.1000000000000001E-2</v>
      </c>
      <c r="F8" s="7">
        <v>7.0000000000000001E-3</v>
      </c>
      <c r="G8" s="7">
        <v>2E-3</v>
      </c>
      <c r="H8" s="7">
        <v>0.104</v>
      </c>
      <c r="I8" s="7">
        <v>4.2999999999999997E-2</v>
      </c>
      <c r="J8" s="7">
        <v>1.6E-2</v>
      </c>
      <c r="K8" s="7">
        <f>E8*100/H8</f>
        <v>20.192307692307693</v>
      </c>
      <c r="L8" s="6" t="s">
        <v>18</v>
      </c>
    </row>
    <row r="9" spans="1:12" s="6" customFormat="1" x14ac:dyDescent="0.3">
      <c r="A9" s="5" t="s">
        <v>14</v>
      </c>
      <c r="B9" s="7">
        <v>0.20200000000000001</v>
      </c>
      <c r="C9" s="7">
        <v>4.7E-2</v>
      </c>
      <c r="D9" s="7" t="s">
        <v>15</v>
      </c>
      <c r="E9" s="7">
        <v>0.20799999999999999</v>
      </c>
      <c r="F9" s="7">
        <v>2.3E-2</v>
      </c>
      <c r="G9" s="7" t="s">
        <v>15</v>
      </c>
      <c r="H9" s="7">
        <v>0.41</v>
      </c>
      <c r="I9" s="7">
        <v>0.05</v>
      </c>
      <c r="J9" s="7" t="s">
        <v>15</v>
      </c>
      <c r="K9" s="7">
        <f>E9*100/H9</f>
        <v>50.731707317073173</v>
      </c>
      <c r="L9" s="6" t="s">
        <v>18</v>
      </c>
    </row>
    <row r="10" spans="1:12" x14ac:dyDescent="0.3">
      <c r="A10" s="1" t="s">
        <v>11</v>
      </c>
      <c r="B10" s="1">
        <v>-6.6000000000000003E-2</v>
      </c>
      <c r="C10" s="1">
        <v>4.3999999999999997E-2</v>
      </c>
      <c r="D10" s="1">
        <v>0.15</v>
      </c>
      <c r="E10" s="3">
        <v>-8.9999999999999993E-3</v>
      </c>
      <c r="F10" s="3">
        <v>5.0000000000000001E-3</v>
      </c>
      <c r="G10" s="3">
        <v>0.08</v>
      </c>
      <c r="H10" s="3">
        <v>-7.6999999999999999E-2</v>
      </c>
      <c r="I10" s="3">
        <v>4.5999999999999999E-2</v>
      </c>
      <c r="J10" s="3">
        <v>9.5000000000000001E-2</v>
      </c>
      <c r="K10" s="3">
        <f>E10*100/H10</f>
        <v>11.688311688311687</v>
      </c>
      <c r="L10" t="s">
        <v>19</v>
      </c>
    </row>
    <row r="11" spans="1:12" x14ac:dyDescent="0.3">
      <c r="A11" s="1" t="s">
        <v>12</v>
      </c>
      <c r="B11" s="1">
        <v>-6.4000000000000001E-2</v>
      </c>
      <c r="C11" s="1">
        <v>4.5999999999999999E-2</v>
      </c>
      <c r="D11" s="1">
        <v>0.16</v>
      </c>
      <c r="E11" s="3">
        <v>-0.01</v>
      </c>
      <c r="F11" s="3">
        <v>6.0000000000000001E-3</v>
      </c>
      <c r="G11" s="3">
        <v>8.5000000000000006E-2</v>
      </c>
      <c r="H11" s="4">
        <v>-7.4999999999999997E-2</v>
      </c>
      <c r="I11" s="4">
        <v>4.4999999999999998E-2</v>
      </c>
      <c r="J11" s="4">
        <v>0.1</v>
      </c>
      <c r="K11" s="1">
        <f>E11*100/H11</f>
        <v>13.333333333333334</v>
      </c>
      <c r="L11" t="s">
        <v>19</v>
      </c>
    </row>
    <row r="12" spans="1:12" x14ac:dyDescent="0.3">
      <c r="A12" s="1" t="s">
        <v>13</v>
      </c>
      <c r="B12" s="1">
        <v>-6.3E-2</v>
      </c>
      <c r="C12" s="1">
        <v>4.5999999999999999E-2</v>
      </c>
      <c r="D12" s="1">
        <v>0.17</v>
      </c>
      <c r="E12" s="3">
        <v>-1.2E-2</v>
      </c>
      <c r="F12" s="3">
        <v>6.0000000000000001E-3</v>
      </c>
      <c r="G12" s="3">
        <v>6.6000000000000003E-2</v>
      </c>
      <c r="H12" s="4">
        <v>-7.4999999999999997E-2</v>
      </c>
      <c r="I12" s="4">
        <v>4.4999999999999998E-2</v>
      </c>
      <c r="J12" s="4">
        <v>0.1</v>
      </c>
      <c r="K12" s="1">
        <f>E12*100/H12</f>
        <v>16</v>
      </c>
      <c r="L12" t="s">
        <v>19</v>
      </c>
    </row>
    <row r="13" spans="1:12" x14ac:dyDescent="0.3">
      <c r="A13" s="1" t="s">
        <v>14</v>
      </c>
      <c r="B13" s="2">
        <v>-0.14099999999999999</v>
      </c>
      <c r="C13" s="2">
        <v>4.7E-2</v>
      </c>
      <c r="D13" s="2">
        <v>3.0000000000000001E-3</v>
      </c>
      <c r="E13" s="2">
        <v>-0.129</v>
      </c>
      <c r="F13" s="2">
        <v>1.7000000000000001E-2</v>
      </c>
      <c r="G13" s="2" t="s">
        <v>15</v>
      </c>
      <c r="H13" s="2">
        <v>-0.26900000000000002</v>
      </c>
      <c r="I13" s="2">
        <v>4.7E-2</v>
      </c>
      <c r="J13" s="2" t="s">
        <v>15</v>
      </c>
      <c r="K13" s="2">
        <f>E13*100/H13</f>
        <v>47.955390334572492</v>
      </c>
      <c r="L13" t="s">
        <v>19</v>
      </c>
    </row>
    <row r="14" spans="1:12" s="6" customFormat="1" x14ac:dyDescent="0.3">
      <c r="A14" s="5" t="s">
        <v>11</v>
      </c>
      <c r="B14" s="7">
        <v>8.6999999999999994E-2</v>
      </c>
      <c r="C14" s="7">
        <v>4.3999999999999997E-2</v>
      </c>
      <c r="D14" s="7">
        <v>4.5999999999999999E-2</v>
      </c>
      <c r="E14" s="7">
        <v>0.02</v>
      </c>
      <c r="F14" s="7">
        <v>7.0000000000000001E-3</v>
      </c>
      <c r="G14" s="7">
        <v>3.0000000000000001E-3</v>
      </c>
      <c r="H14" s="7">
        <v>0.107</v>
      </c>
      <c r="I14" s="7">
        <v>4.3999999999999997E-2</v>
      </c>
      <c r="J14" s="7">
        <v>1.4E-2</v>
      </c>
      <c r="K14" s="7">
        <f>E14*100/H14</f>
        <v>18.691588785046729</v>
      </c>
      <c r="L14" s="6" t="s">
        <v>20</v>
      </c>
    </row>
    <row r="15" spans="1:12" s="6" customFormat="1" x14ac:dyDescent="0.3">
      <c r="A15" s="5" t="s">
        <v>12</v>
      </c>
      <c r="B15" s="7">
        <v>0.09</v>
      </c>
      <c r="C15" s="7">
        <v>4.3999999999999997E-2</v>
      </c>
      <c r="D15" s="7">
        <v>0.04</v>
      </c>
      <c r="E15" s="7">
        <v>2.4E-2</v>
      </c>
      <c r="F15" s="7">
        <v>7.0000000000000001E-3</v>
      </c>
      <c r="G15" s="7">
        <v>1E-3</v>
      </c>
      <c r="H15" s="7">
        <v>0.114</v>
      </c>
      <c r="I15" s="7">
        <v>4.3999999999999997E-2</v>
      </c>
      <c r="J15" s="7">
        <v>8.9999999999999993E-3</v>
      </c>
      <c r="K15" s="7">
        <f>E15*100/H15</f>
        <v>21.052631578947366</v>
      </c>
      <c r="L15" s="6" t="s">
        <v>20</v>
      </c>
    </row>
    <row r="16" spans="1:12" s="6" customFormat="1" x14ac:dyDescent="0.3">
      <c r="A16" s="5" t="s">
        <v>13</v>
      </c>
      <c r="B16" s="8">
        <v>8.2000000000000003E-2</v>
      </c>
      <c r="C16" s="8">
        <v>4.3999999999999997E-2</v>
      </c>
      <c r="D16" s="8">
        <v>6.0999999999999999E-2</v>
      </c>
      <c r="E16" s="7">
        <v>2.5999999999999999E-2</v>
      </c>
      <c r="F16" s="7">
        <v>7.0000000000000001E-3</v>
      </c>
      <c r="G16" s="7">
        <v>1E-3</v>
      </c>
      <c r="H16" s="7">
        <v>0.107</v>
      </c>
      <c r="I16" s="7">
        <v>4.3999999999999997E-2</v>
      </c>
      <c r="J16" s="7">
        <v>1.4E-2</v>
      </c>
      <c r="K16" s="7">
        <f>E16*100/H16</f>
        <v>24.299065420560748</v>
      </c>
      <c r="L16" s="6" t="s">
        <v>20</v>
      </c>
    </row>
    <row r="17" spans="1:12" s="6" customFormat="1" x14ac:dyDescent="0.3">
      <c r="A17" s="5" t="s">
        <v>14</v>
      </c>
      <c r="B17" s="7">
        <v>0.19400000000000001</v>
      </c>
      <c r="C17" s="7">
        <v>4.7E-2</v>
      </c>
      <c r="D17" s="7" t="s">
        <v>15</v>
      </c>
      <c r="E17" s="7">
        <v>0.21</v>
      </c>
      <c r="F17" s="7">
        <v>2.3E-2</v>
      </c>
      <c r="G17" s="7" t="s">
        <v>15</v>
      </c>
      <c r="H17" s="7">
        <v>0.40400000000000003</v>
      </c>
      <c r="I17" s="7">
        <v>4.7E-2</v>
      </c>
      <c r="J17" s="7" t="s">
        <v>15</v>
      </c>
      <c r="K17" s="7">
        <f>E17*100/H17</f>
        <v>51.980198019801975</v>
      </c>
      <c r="L17" s="6" t="s">
        <v>20</v>
      </c>
    </row>
    <row r="18" spans="1:12" x14ac:dyDescent="0.3">
      <c r="A18" s="1" t="s">
        <v>11</v>
      </c>
      <c r="B18" s="1">
        <v>5.2999999999999999E-2</v>
      </c>
      <c r="C18" s="1">
        <v>4.8000000000000001E-2</v>
      </c>
      <c r="D18" s="1">
        <v>0.28000000000000003</v>
      </c>
      <c r="E18" s="2">
        <v>1.7000000000000001E-2</v>
      </c>
      <c r="F18" s="2">
        <v>6.0000000000000001E-3</v>
      </c>
      <c r="G18" s="2">
        <v>0.01</v>
      </c>
      <c r="H18" s="4">
        <v>6.9000000000000006E-2</v>
      </c>
      <c r="I18" s="4">
        <v>4.7E-2</v>
      </c>
      <c r="J18" s="4">
        <v>0.15</v>
      </c>
      <c r="K18" s="2">
        <f>E18*100/H18</f>
        <v>24.637681159420289</v>
      </c>
      <c r="L18" t="s">
        <v>21</v>
      </c>
    </row>
    <row r="19" spans="1:12" x14ac:dyDescent="0.3">
      <c r="A19" s="1" t="s">
        <v>12</v>
      </c>
      <c r="B19" s="1">
        <v>6.6000000000000003E-2</v>
      </c>
      <c r="C19" s="1">
        <v>4.8000000000000001E-2</v>
      </c>
      <c r="D19" s="1">
        <v>0.18</v>
      </c>
      <c r="E19" s="2">
        <v>2.3E-2</v>
      </c>
      <c r="F19" s="2">
        <v>8.0000000000000002E-3</v>
      </c>
      <c r="G19" s="2">
        <v>2E-3</v>
      </c>
      <c r="H19" s="3">
        <v>8.8999999999999996E-2</v>
      </c>
      <c r="I19" s="3">
        <v>4.8000000000000001E-2</v>
      </c>
      <c r="J19" s="3">
        <v>6.5000000000000002E-2</v>
      </c>
      <c r="K19" s="2">
        <f>E19*100/H19</f>
        <v>25.842696629213481</v>
      </c>
      <c r="L19" t="s">
        <v>21</v>
      </c>
    </row>
    <row r="20" spans="1:12" x14ac:dyDescent="0.3">
      <c r="A20" s="1" t="s">
        <v>13</v>
      </c>
      <c r="B20" s="1">
        <v>7.4999999999999997E-2</v>
      </c>
      <c r="C20" s="1">
        <v>4.8000000000000001E-2</v>
      </c>
      <c r="D20" s="1">
        <v>0.12</v>
      </c>
      <c r="E20" s="2">
        <v>2.7E-2</v>
      </c>
      <c r="F20" s="2">
        <v>8.0000000000000002E-3</v>
      </c>
      <c r="G20" s="2">
        <v>1E-3</v>
      </c>
      <c r="H20" s="2">
        <v>0.10100000000000001</v>
      </c>
      <c r="I20" s="2">
        <v>4.8000000000000001E-2</v>
      </c>
      <c r="J20" s="2">
        <v>3.5000000000000003E-2</v>
      </c>
      <c r="K20" s="2">
        <f>E20*100/H20</f>
        <v>26.732673267326732</v>
      </c>
      <c r="L20" t="s">
        <v>21</v>
      </c>
    </row>
    <row r="21" spans="1:12" x14ac:dyDescent="0.3">
      <c r="A21" s="1" t="s">
        <v>14</v>
      </c>
      <c r="B21" s="2">
        <v>0.11</v>
      </c>
      <c r="C21" s="2">
        <v>4.8000000000000001E-2</v>
      </c>
      <c r="D21" s="2">
        <v>2.3E-2</v>
      </c>
      <c r="E21" s="2">
        <v>0.112</v>
      </c>
      <c r="F21" s="2">
        <v>1.6E-2</v>
      </c>
      <c r="G21" s="2" t="s">
        <v>15</v>
      </c>
      <c r="H21" s="2">
        <v>0.222</v>
      </c>
      <c r="I21" s="2">
        <v>4.7E-2</v>
      </c>
      <c r="J21" s="2" t="s">
        <v>15</v>
      </c>
      <c r="K21" s="2">
        <f>E21*100/H21</f>
        <v>50.450450450450454</v>
      </c>
      <c r="L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FAmean</vt:lpstr>
      <vt:lpstr>MDmean</vt:lpstr>
      <vt:lpstr>ICVFmean</vt:lpstr>
      <vt:lpstr>ISOVFmean</vt:lpstr>
      <vt:lpstr>ODmean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2023-08-08T15:17:54Z</dcterms:created>
  <dcterms:modified xsi:type="dcterms:W3CDTF">2023-08-10T10:00:23Z</dcterms:modified>
</cp:coreProperties>
</file>