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A_INFECTIONBURDEN_OLINK_DEM\MANUSCRIPT\"/>
    </mc:Choice>
  </mc:AlternateContent>
  <xr:revisionPtr revIDLastSave="0" documentId="13_ncr:1_{1ADDD581-84C3-4EEF-97A5-A1D36FE6116C}" xr6:coauthVersionLast="47" xr6:coauthVersionMax="47" xr10:uidLastSave="{00000000-0000-0000-0000-000000000000}"/>
  <bookViews>
    <workbookView xWindow="-108" yWindow="492" windowWidth="23256" windowHeight="12576" activeTab="1" xr2:uid="{22C6AE7B-6B33-45DE-90A9-D859241A81A1}"/>
  </bookViews>
  <sheets>
    <sheet name="TOP 22 HITS" sheetId="1" r:id="rId1"/>
    <sheet name="Area_diagram_FIGUR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2" l="1"/>
  <c r="B171" i="2"/>
  <c r="B170" i="2"/>
  <c r="B169" i="2"/>
  <c r="B109" i="1"/>
  <c r="B108" i="1"/>
  <c r="B107" i="1"/>
  <c r="B106" i="1"/>
  <c r="B7" i="2"/>
  <c r="B8" i="2"/>
  <c r="B9" i="2"/>
  <c r="B10" i="2"/>
  <c r="B199" i="2"/>
  <c r="B198" i="2"/>
  <c r="B197" i="2"/>
  <c r="B196" i="2"/>
  <c r="B190" i="2"/>
  <c r="B189" i="2"/>
  <c r="B188" i="2"/>
  <c r="B187" i="2"/>
  <c r="B181" i="2"/>
  <c r="B180" i="2"/>
  <c r="B179" i="2"/>
  <c r="B178" i="2"/>
  <c r="B163" i="2"/>
  <c r="B162" i="2"/>
  <c r="B161" i="2"/>
  <c r="B160" i="2"/>
  <c r="B154" i="2"/>
  <c r="B153" i="2"/>
  <c r="B152" i="2"/>
  <c r="B151" i="2"/>
  <c r="B145" i="2"/>
  <c r="B144" i="2"/>
  <c r="B143" i="2"/>
  <c r="B142" i="2"/>
  <c r="B136" i="2"/>
  <c r="B135" i="2"/>
  <c r="B134" i="2"/>
  <c r="B133" i="2"/>
  <c r="B127" i="2"/>
  <c r="B126" i="2"/>
  <c r="B125" i="2"/>
  <c r="B124" i="2"/>
  <c r="B118" i="2"/>
  <c r="B117" i="2"/>
  <c r="B116" i="2"/>
  <c r="B115" i="2"/>
  <c r="B109" i="2"/>
  <c r="B106" i="2"/>
  <c r="B108" i="2"/>
  <c r="B107" i="2"/>
  <c r="B100" i="2"/>
  <c r="B99" i="2"/>
  <c r="B98" i="2"/>
  <c r="B97" i="2"/>
  <c r="B91" i="2"/>
  <c r="B90" i="2"/>
  <c r="B89" i="2"/>
  <c r="B88" i="2"/>
  <c r="B82" i="2"/>
  <c r="B81" i="2"/>
  <c r="B80" i="2"/>
  <c r="B79" i="2"/>
  <c r="B73" i="2"/>
  <c r="B72" i="2"/>
  <c r="B71" i="2"/>
  <c r="B70" i="2"/>
  <c r="B64" i="2"/>
  <c r="B63" i="2"/>
  <c r="B62" i="2"/>
  <c r="B61" i="2"/>
  <c r="B55" i="2"/>
  <c r="B54" i="2"/>
  <c r="B53" i="2"/>
  <c r="B52" i="2"/>
  <c r="B46" i="2"/>
  <c r="B45" i="2"/>
  <c r="B44" i="2"/>
  <c r="B43" i="2"/>
  <c r="B37" i="2"/>
  <c r="B36" i="2"/>
  <c r="B35" i="2"/>
  <c r="B34" i="2"/>
  <c r="B28" i="2"/>
  <c r="B27" i="2"/>
  <c r="B26" i="2"/>
  <c r="B25" i="2"/>
  <c r="B19" i="2"/>
  <c r="B18" i="2"/>
  <c r="B17" i="2"/>
  <c r="B16" i="2"/>
  <c r="B117" i="1"/>
  <c r="B116" i="1"/>
  <c r="B118" i="1"/>
  <c r="B115" i="1"/>
  <c r="B100" i="1"/>
  <c r="B99" i="1"/>
  <c r="B98" i="1"/>
  <c r="B97" i="1"/>
  <c r="B199" i="1"/>
  <c r="B198" i="1"/>
  <c r="B197" i="1"/>
  <c r="B196" i="1"/>
  <c r="B189" i="1"/>
  <c r="B188" i="1"/>
  <c r="B180" i="1"/>
  <c r="B179" i="1"/>
  <c r="B171" i="1"/>
  <c r="B170" i="1"/>
  <c r="B162" i="1"/>
  <c r="B161" i="1"/>
  <c r="B153" i="1"/>
  <c r="B152" i="1"/>
  <c r="B144" i="1"/>
  <c r="B143" i="1"/>
  <c r="B135" i="1"/>
  <c r="B134" i="1"/>
  <c r="B126" i="1"/>
  <c r="B125" i="1"/>
  <c r="B90" i="1"/>
  <c r="B89" i="1"/>
  <c r="B82" i="1"/>
  <c r="B81" i="1"/>
  <c r="B80" i="1"/>
  <c r="B72" i="1"/>
  <c r="B71" i="1"/>
  <c r="B63" i="1"/>
  <c r="B62" i="1"/>
  <c r="B54" i="1"/>
  <c r="B53" i="1"/>
  <c r="B45" i="1"/>
  <c r="B44" i="1"/>
  <c r="B36" i="1"/>
  <c r="B35" i="1"/>
  <c r="B27" i="1"/>
  <c r="B26" i="1"/>
  <c r="B18" i="1"/>
  <c r="B17" i="1"/>
  <c r="B9" i="1"/>
  <c r="B8" i="1"/>
  <c r="B190" i="1"/>
  <c r="B187" i="1"/>
  <c r="B181" i="1"/>
  <c r="B178" i="1"/>
  <c r="B172" i="1"/>
  <c r="B169" i="1"/>
  <c r="B163" i="1"/>
  <c r="B160" i="1"/>
  <c r="B154" i="1"/>
  <c r="B151" i="1"/>
  <c r="B145" i="1"/>
  <c r="B142" i="1"/>
  <c r="B136" i="1"/>
  <c r="B133" i="1"/>
  <c r="B127" i="1"/>
  <c r="B124" i="1"/>
  <c r="B91" i="1"/>
  <c r="B88" i="1"/>
  <c r="B79" i="1"/>
  <c r="B73" i="1"/>
  <c r="B70" i="1"/>
  <c r="B64" i="1"/>
  <c r="B61" i="1"/>
  <c r="B55" i="1"/>
  <c r="B52" i="1"/>
  <c r="B46" i="1"/>
  <c r="B43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<sst xmlns="http://schemas.openxmlformats.org/spreadsheetml/2006/main" count="835" uniqueCount="46">
  <si>
    <t>z</t>
  </si>
  <si>
    <t>tereri</t>
  </si>
  <si>
    <t>ereri_cde</t>
  </si>
  <si>
    <t>ereri_intref</t>
  </si>
  <si>
    <t>ereri_intmed</t>
  </si>
  <si>
    <t>ereri_pie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</si>
  <si>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</si>
  <si>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</si>
  <si>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</si>
  <si>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</si>
  <si>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</si>
  <si>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</si>
  <si>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</si>
  <si>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</si>
  <si>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igfbp4</t>
  </si>
  <si>
    <t>wfdc2</t>
  </si>
  <si>
    <t xml:space="preserve">vsig4 </t>
  </si>
  <si>
    <t>eda2r</t>
  </si>
  <si>
    <t>col6ar</t>
  </si>
  <si>
    <t>tnfrsf1a</t>
  </si>
  <si>
    <t>plaur</t>
  </si>
  <si>
    <t>efna4</t>
  </si>
  <si>
    <t>scarb2</t>
  </si>
  <si>
    <t>lair1</t>
  </si>
  <si>
    <t>tnfrsf1b</t>
  </si>
  <si>
    <t>cd302</t>
  </si>
  <si>
    <t>epha2</t>
  </si>
  <si>
    <t xml:space="preserve">havcr2 </t>
  </si>
  <si>
    <t>efna1</t>
  </si>
  <si>
    <t>tnfrsf11a</t>
  </si>
  <si>
    <t>tnfrsf10a</t>
  </si>
  <si>
    <t>tnfrsf9</t>
  </si>
  <si>
    <t>Beta</t>
  </si>
  <si>
    <t>SE</t>
  </si>
  <si>
    <t>tff3</t>
  </si>
  <si>
    <t>pct_intref</t>
  </si>
  <si>
    <t>pct_intmed</t>
  </si>
  <si>
    <t>fstl3</t>
  </si>
  <si>
    <t>ckap4</t>
  </si>
  <si>
    <t>PCT_CDE</t>
  </si>
  <si>
    <t>PCT_INTREF</t>
  </si>
  <si>
    <t>PCT_INTMED</t>
  </si>
  <si>
    <t>PCT_PIE</t>
  </si>
  <si>
    <t>vsig4</t>
  </si>
  <si>
    <t>havcr2</t>
  </si>
  <si>
    <t>ttf3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</si>
</sst>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Area_diagram_FIGURE3!$K$1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Area_diagram_FIGURE3!$K$2:$K$23</c:f>
              <c:numCache>
                <c:formatCode>General</c:formatCode>
                <c:ptCount val="22"/>
                <c:pt idx="0">
                  <c:v>89</c:v>
                </c:pt>
                <c:pt idx="1">
                  <c:v>96.8</c:v>
                </c:pt>
                <c:pt idx="2">
                  <c:v>96.4</c:v>
                </c:pt>
                <c:pt idx="3">
                  <c:v>98.1</c:v>
                </c:pt>
                <c:pt idx="4">
                  <c:v>94.1</c:v>
                </c:pt>
                <c:pt idx="5">
                  <c:v>96.6</c:v>
                </c:pt>
                <c:pt idx="6">
                  <c:v>97.4</c:v>
                </c:pt>
                <c:pt idx="7">
                  <c:v>93</c:v>
                </c:pt>
                <c:pt idx="8">
                  <c:v>96.7</c:v>
                </c:pt>
                <c:pt idx="9">
                  <c:v>97.8</c:v>
                </c:pt>
                <c:pt idx="10">
                  <c:v>97.8</c:v>
                </c:pt>
                <c:pt idx="11">
                  <c:v>96.6</c:v>
                </c:pt>
                <c:pt idx="12">
                  <c:v>98.7</c:v>
                </c:pt>
                <c:pt idx="13">
                  <c:v>97.3</c:v>
                </c:pt>
                <c:pt idx="14">
                  <c:v>98.4</c:v>
                </c:pt>
                <c:pt idx="15">
                  <c:v>96.6</c:v>
                </c:pt>
                <c:pt idx="16">
                  <c:v>97.9</c:v>
                </c:pt>
                <c:pt idx="17">
                  <c:v>98.3</c:v>
                </c:pt>
                <c:pt idx="18">
                  <c:v>95.7</c:v>
                </c:pt>
                <c:pt idx="19">
                  <c:v>96.6</c:v>
                </c:pt>
                <c:pt idx="20">
                  <c:v>95.7</c:v>
                </c:pt>
                <c:pt idx="21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Area_diagram_FIGURE3!$L$1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Area_diagram_FIGURE3!$L$2:$L$23</c:f>
              <c:numCache>
                <c:formatCode>General</c:formatCode>
                <c:ptCount val="22"/>
                <c:pt idx="0">
                  <c:v>-5.2999999999999999E-2</c:v>
                </c:pt>
                <c:pt idx="1">
                  <c:v>-0.13</c:v>
                </c:pt>
                <c:pt idx="2">
                  <c:v>-0.5</c:v>
                </c:pt>
                <c:pt idx="3">
                  <c:v>-0.15</c:v>
                </c:pt>
                <c:pt idx="4">
                  <c:v>-0.3</c:v>
                </c:pt>
                <c:pt idx="5">
                  <c:v>-0.14000000000000001</c:v>
                </c:pt>
                <c:pt idx="6">
                  <c:v>-0.19</c:v>
                </c:pt>
                <c:pt idx="7">
                  <c:v>9.7000000000000003E-2</c:v>
                </c:pt>
                <c:pt idx="8">
                  <c:v>-3.5000000000000003E-2</c:v>
                </c:pt>
                <c:pt idx="9">
                  <c:v>-0.22</c:v>
                </c:pt>
                <c:pt idx="10">
                  <c:v>-0.1</c:v>
                </c:pt>
                <c:pt idx="11">
                  <c:v>-8.7999999999999995E-2</c:v>
                </c:pt>
                <c:pt idx="12">
                  <c:v>-0.24</c:v>
                </c:pt>
                <c:pt idx="13">
                  <c:v>-0.17</c:v>
                </c:pt>
                <c:pt idx="14">
                  <c:v>-0.3</c:v>
                </c:pt>
                <c:pt idx="15">
                  <c:v>-0.61</c:v>
                </c:pt>
                <c:pt idx="16">
                  <c:v>-0.12</c:v>
                </c:pt>
                <c:pt idx="17">
                  <c:v>-7.1999999999999995E-2</c:v>
                </c:pt>
                <c:pt idx="18">
                  <c:v>0.14000000000000001</c:v>
                </c:pt>
                <c:pt idx="19">
                  <c:v>1.4E-2</c:v>
                </c:pt>
                <c:pt idx="20">
                  <c:v>0.14000000000000001</c:v>
                </c:pt>
                <c:pt idx="21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Area_diagram_FIGURE3!$M$1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Area_diagram_FIGURE3!$M$2:$M$23</c:f>
              <c:numCache>
                <c:formatCode>General</c:formatCode>
                <c:ptCount val="22"/>
                <c:pt idx="0">
                  <c:v>4.3</c:v>
                </c:pt>
                <c:pt idx="1">
                  <c:v>1.22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1.97</c:v>
                </c:pt>
                <c:pt idx="5">
                  <c:v>1.24</c:v>
                </c:pt>
                <c:pt idx="6">
                  <c:v>0.44</c:v>
                </c:pt>
                <c:pt idx="7">
                  <c:v>3.04</c:v>
                </c:pt>
                <c:pt idx="8">
                  <c:v>2.1800000000000002</c:v>
                </c:pt>
                <c:pt idx="9">
                  <c:v>2.5000000000000001E-2</c:v>
                </c:pt>
                <c:pt idx="10">
                  <c:v>0.81</c:v>
                </c:pt>
                <c:pt idx="11">
                  <c:v>1.49</c:v>
                </c:pt>
                <c:pt idx="12">
                  <c:v>-0.76</c:v>
                </c:pt>
                <c:pt idx="13">
                  <c:v>0.69</c:v>
                </c:pt>
                <c:pt idx="14" formatCode="0.00">
                  <c:v>-0.57999999999999996</c:v>
                </c:pt>
                <c:pt idx="15">
                  <c:v>0.22</c:v>
                </c:pt>
                <c:pt idx="16">
                  <c:v>0.56000000000000005</c:v>
                </c:pt>
                <c:pt idx="17">
                  <c:v>0.86</c:v>
                </c:pt>
                <c:pt idx="18">
                  <c:v>3.12</c:v>
                </c:pt>
                <c:pt idx="19">
                  <c:v>2.76</c:v>
                </c:pt>
                <c:pt idx="20">
                  <c:v>3.12</c:v>
                </c:pt>
                <c:pt idx="21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Area_diagram_FIGURE3!$N$1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Area_diagram_FIGURE3!$N$2:$N$23</c:f>
              <c:numCache>
                <c:formatCode>General</c:formatCode>
                <c:ptCount val="22"/>
                <c:pt idx="0">
                  <c:v>6.8</c:v>
                </c:pt>
                <c:pt idx="1">
                  <c:v>2.0299999999999998</c:v>
                </c:pt>
                <c:pt idx="2">
                  <c:v>4.0999999999999996</c:v>
                </c:pt>
                <c:pt idx="3">
                  <c:v>2.12</c:v>
                </c:pt>
                <c:pt idx="4">
                  <c:v>4.2</c:v>
                </c:pt>
                <c:pt idx="5">
                  <c:v>2.25</c:v>
                </c:pt>
                <c:pt idx="6">
                  <c:v>2.34</c:v>
                </c:pt>
                <c:pt idx="7">
                  <c:v>3.92</c:v>
                </c:pt>
                <c:pt idx="8">
                  <c:v>1.1599999999999999</c:v>
                </c:pt>
                <c:pt idx="9">
                  <c:v>2.37</c:v>
                </c:pt>
                <c:pt idx="10">
                  <c:v>1.5</c:v>
                </c:pt>
                <c:pt idx="11">
                  <c:v>2</c:v>
                </c:pt>
                <c:pt idx="12">
                  <c:v>2.31</c:v>
                </c:pt>
                <c:pt idx="13">
                  <c:v>2.17</c:v>
                </c:pt>
                <c:pt idx="14">
                  <c:v>2.5099999999999998</c:v>
                </c:pt>
                <c:pt idx="15">
                  <c:v>3.83</c:v>
                </c:pt>
                <c:pt idx="16">
                  <c:v>1.67</c:v>
                </c:pt>
                <c:pt idx="17">
                  <c:v>0.92</c:v>
                </c:pt>
                <c:pt idx="18">
                  <c:v>1.05</c:v>
                </c:pt>
                <c:pt idx="19">
                  <c:v>0.65</c:v>
                </c:pt>
                <c:pt idx="20">
                  <c:v>1.05</c:v>
                </c:pt>
                <c:pt idx="2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4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302558</xdr:colOff>
      <xdr:row>24</xdr:row>
      <xdr:rowOff>102868</xdr:rowOff>
    </xdr:from>
    <xdr:to>
      <xdr:col>49</xdr:col>
      <xdr:colOff>67235</xdr:colOff>
      <xdr:row>143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99"/>
  <sheetViews>
    <sheetView zoomScale="98" zoomScaleNormal="98" workbookViewId="0">
      <selection activeCell="B154" sqref="B154"/>
    </sheetView>
  </sheetViews>
  <sheetFormatPr defaultRowHeight="14.4" x14ac:dyDescent="0.3"/>
  <cols>
    <col min="1" max="1" width="32.5546875" customWidth="1"/>
    <col min="2" max="2" width="21" customWidth="1"/>
  </cols>
  <sheetData>
    <row r="1" spans="1:8" s="1" customFormat="1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</row>
    <row r="3" spans="1:8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</row>
    <row r="4" spans="1:8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</row>
    <row r="5" spans="1:8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</row>
    <row r="6" spans="1:8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</row>
    <row r="7" spans="1:8" x14ac:dyDescent="0.3">
      <c r="A7" t="s">
        <v>12</v>
      </c>
      <c r="B7">
        <f>B3*100/B2</f>
        <v>88.950411881197354</v>
      </c>
      <c r="H7" t="s">
        <v>10</v>
      </c>
    </row>
    <row r="8" spans="1:8" x14ac:dyDescent="0.3">
      <c r="A8" t="s">
        <v>35</v>
      </c>
      <c r="B8">
        <f>B4*100/B2</f>
        <v>-5.3156486886072496E-2</v>
      </c>
      <c r="H8" t="s">
        <v>10</v>
      </c>
    </row>
    <row r="9" spans="1:8" x14ac:dyDescent="0.3">
      <c r="A9" t="s">
        <v>36</v>
      </c>
      <c r="B9" s="6">
        <f>B5*100/B2</f>
        <v>4.3029251606076402</v>
      </c>
      <c r="H9" t="s">
        <v>10</v>
      </c>
    </row>
    <row r="10" spans="1:8" x14ac:dyDescent="0.3">
      <c r="A10" t="s">
        <v>13</v>
      </c>
      <c r="B10" s="1">
        <f>B6*100/B2</f>
        <v>6.7998660599482736</v>
      </c>
      <c r="H10" t="s">
        <v>10</v>
      </c>
    </row>
    <row r="11" spans="1:8" s="3" customFormat="1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</row>
    <row r="12" spans="1:8" s="3" customFormat="1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</row>
    <row r="13" spans="1:8" s="3" customFormat="1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</row>
    <row r="14" spans="1:8" s="3" customFormat="1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</row>
    <row r="15" spans="1:8" s="3" customFormat="1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</row>
    <row r="16" spans="1:8" s="3" customFormat="1" x14ac:dyDescent="0.3">
      <c r="A16" s="3" t="s">
        <v>12</v>
      </c>
      <c r="B16" s="3">
        <f>B12*100/B11</f>
        <v>96.877945743154854</v>
      </c>
      <c r="H16" s="3" t="s">
        <v>14</v>
      </c>
    </row>
    <row r="17" spans="1:8" s="3" customFormat="1" x14ac:dyDescent="0.3">
      <c r="A17" s="3" t="s">
        <v>35</v>
      </c>
      <c r="B17" s="3">
        <f>B13*100/B11</f>
        <v>-0.1323397279276155</v>
      </c>
      <c r="H17" s="3" t="s">
        <v>14</v>
      </c>
    </row>
    <row r="18" spans="1:8" s="3" customFormat="1" x14ac:dyDescent="0.3">
      <c r="A18" s="3" t="s">
        <v>36</v>
      </c>
      <c r="B18" s="3">
        <f>B14*100/B11</f>
        <v>1.2169879726981825</v>
      </c>
      <c r="H18" s="3" t="s">
        <v>14</v>
      </c>
    </row>
    <row r="19" spans="1:8" s="3" customFormat="1" x14ac:dyDescent="0.3">
      <c r="A19" s="3" t="s">
        <v>13</v>
      </c>
      <c r="B19" s="4">
        <f>B15*100/B11</f>
        <v>2.0373744857264455</v>
      </c>
      <c r="H19" s="3" t="s">
        <v>14</v>
      </c>
    </row>
    <row r="20" spans="1:8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</row>
    <row r="21" spans="1:8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</row>
    <row r="22" spans="1:8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</row>
    <row r="23" spans="1:8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</row>
    <row r="24" spans="1:8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8" x14ac:dyDescent="0.3">
      <c r="A25" t="s">
        <v>12</v>
      </c>
      <c r="B25">
        <f>B21*100/B20</f>
        <v>96.396401266089626</v>
      </c>
      <c r="H25" t="s">
        <v>15</v>
      </c>
    </row>
    <row r="26" spans="1:8" x14ac:dyDescent="0.3">
      <c r="A26" t="s">
        <v>35</v>
      </c>
      <c r="B26">
        <f>B22*100/B20</f>
        <v>-0.52337779370213844</v>
      </c>
      <c r="H26" t="s">
        <v>15</v>
      </c>
    </row>
    <row r="27" spans="1:8" x14ac:dyDescent="0.3">
      <c r="A27" t="s">
        <v>36</v>
      </c>
      <c r="B27">
        <f>B23*100/B20</f>
        <v>-5.2424265122072322E-2</v>
      </c>
      <c r="H27" t="s">
        <v>15</v>
      </c>
    </row>
    <row r="28" spans="1:8" x14ac:dyDescent="0.3">
      <c r="A28" t="s">
        <v>13</v>
      </c>
      <c r="B28" s="1">
        <f>B24*100/B20</f>
        <v>4.1793467391396675</v>
      </c>
      <c r="H28" t="s">
        <v>15</v>
      </c>
    </row>
    <row r="29" spans="1:8" s="3" customFormat="1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</row>
    <row r="30" spans="1:8" s="3" customFormat="1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</row>
    <row r="31" spans="1:8" s="3" customFormat="1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</row>
    <row r="32" spans="1:8" s="3" customFormat="1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</row>
    <row r="33" spans="1:8" s="3" customFormat="1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</row>
    <row r="34" spans="1:8" s="3" customFormat="1" x14ac:dyDescent="0.3">
      <c r="A34" s="3" t="s">
        <v>12</v>
      </c>
      <c r="B34" s="3">
        <f>B30*100/B29</f>
        <v>98.108126272509836</v>
      </c>
      <c r="H34" s="3" t="s">
        <v>16</v>
      </c>
    </row>
    <row r="35" spans="1:8" s="3" customFormat="1" x14ac:dyDescent="0.3">
      <c r="A35" s="3" t="s">
        <v>35</v>
      </c>
      <c r="B35" s="3">
        <f>B31*100/B29</f>
        <v>-0.15506137697918518</v>
      </c>
      <c r="H35" s="3" t="s">
        <v>16</v>
      </c>
    </row>
    <row r="36" spans="1:8" s="3" customFormat="1" x14ac:dyDescent="0.3">
      <c r="A36" s="3" t="s">
        <v>36</v>
      </c>
      <c r="B36" s="3">
        <f>B32*100/B29</f>
        <v>-7.1612405858981196E-2</v>
      </c>
      <c r="H36" s="3" t="s">
        <v>16</v>
      </c>
    </row>
    <row r="37" spans="1:8" s="3" customFormat="1" x14ac:dyDescent="0.3">
      <c r="A37" s="3" t="s">
        <v>13</v>
      </c>
      <c r="B37" s="4">
        <f>B33*100/B29</f>
        <v>2.1185633240427757</v>
      </c>
      <c r="H37" s="3" t="s">
        <v>16</v>
      </c>
    </row>
    <row r="38" spans="1:8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8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8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8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8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8" x14ac:dyDescent="0.3">
      <c r="A43" s="2" t="s">
        <v>12</v>
      </c>
      <c r="B43">
        <f>B39*100/B38</f>
        <v>94.12569930359372</v>
      </c>
      <c r="H43" t="s">
        <v>17</v>
      </c>
    </row>
    <row r="44" spans="1:8" x14ac:dyDescent="0.3">
      <c r="A44" s="2" t="s">
        <v>35</v>
      </c>
      <c r="B44">
        <f>B40*100/B38</f>
        <v>-0.29605169089614708</v>
      </c>
      <c r="H44" t="s">
        <v>17</v>
      </c>
    </row>
    <row r="45" spans="1:8" x14ac:dyDescent="0.3">
      <c r="A45" s="2" t="s">
        <v>36</v>
      </c>
      <c r="B45">
        <f>B41*100/B38</f>
        <v>1.9704219225750326</v>
      </c>
      <c r="H45" t="s">
        <v>17</v>
      </c>
    </row>
    <row r="46" spans="1:8" x14ac:dyDescent="0.3">
      <c r="A46" t="s">
        <v>13</v>
      </c>
      <c r="B46" s="1">
        <f>B42*100/B38</f>
        <v>4.1999304647274052</v>
      </c>
      <c r="H46" t="s">
        <v>17</v>
      </c>
    </row>
    <row r="47" spans="1:8" s="3" customFormat="1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</row>
    <row r="48" spans="1:8" s="3" customFormat="1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</row>
    <row r="49" spans="1:8" s="3" customFormat="1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</row>
    <row r="50" spans="1:8" s="3" customFormat="1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</row>
    <row r="51" spans="1:8" s="3" customFormat="1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</row>
    <row r="52" spans="1:8" s="3" customFormat="1" x14ac:dyDescent="0.3">
      <c r="A52" s="3" t="s">
        <v>12</v>
      </c>
      <c r="B52" s="3">
        <f>B48*100/B47</f>
        <v>96.644716186991317</v>
      </c>
      <c r="H52" s="3" t="s">
        <v>18</v>
      </c>
    </row>
    <row r="53" spans="1:8" s="3" customFormat="1" x14ac:dyDescent="0.3">
      <c r="A53" s="3" t="s">
        <v>35</v>
      </c>
      <c r="B53" s="3">
        <f>B49*100/B47</f>
        <v>-0.14018929898178886</v>
      </c>
      <c r="H53" s="3" t="s">
        <v>18</v>
      </c>
    </row>
    <row r="54" spans="1:8" s="3" customFormat="1" x14ac:dyDescent="0.3">
      <c r="A54" s="3" t="s">
        <v>36</v>
      </c>
      <c r="B54" s="3">
        <f>B50*100/B47</f>
        <v>1.2447866282692643</v>
      </c>
      <c r="H54" s="3" t="s">
        <v>18</v>
      </c>
    </row>
    <row r="55" spans="1:8" s="3" customFormat="1" x14ac:dyDescent="0.3">
      <c r="A55" s="3" t="s">
        <v>13</v>
      </c>
      <c r="B55" s="4">
        <f>B51*100/B47</f>
        <v>2.2506944521915684</v>
      </c>
      <c r="H55" s="3" t="s">
        <v>18</v>
      </c>
    </row>
    <row r="56" spans="1:8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8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8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8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8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8" x14ac:dyDescent="0.3">
      <c r="A61" t="s">
        <v>12</v>
      </c>
      <c r="B61">
        <f>B57*100/B56</f>
        <v>97.395701523510652</v>
      </c>
      <c r="H61" t="s">
        <v>19</v>
      </c>
    </row>
    <row r="62" spans="1:8" x14ac:dyDescent="0.3">
      <c r="A62" s="5" t="s">
        <v>35</v>
      </c>
      <c r="B62">
        <f>B58*100/B56</f>
        <v>-0.18864358202156198</v>
      </c>
      <c r="H62" t="s">
        <v>19</v>
      </c>
    </row>
    <row r="63" spans="1:8" x14ac:dyDescent="0.3">
      <c r="A63" s="5" t="s">
        <v>36</v>
      </c>
      <c r="B63">
        <f>B59*100/B56</f>
        <v>0.44997500885762004</v>
      </c>
      <c r="H63" t="s">
        <v>19</v>
      </c>
    </row>
    <row r="64" spans="1:8" x14ac:dyDescent="0.3">
      <c r="A64" t="s">
        <v>13</v>
      </c>
      <c r="B64" s="1">
        <f>B60*100/B56</f>
        <v>2.3429670496532875</v>
      </c>
      <c r="H64" t="s">
        <v>19</v>
      </c>
    </row>
    <row r="65" spans="1:8" s="3" customFormat="1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</row>
    <row r="66" spans="1:8" s="3" customFormat="1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</row>
    <row r="67" spans="1:8" s="3" customFormat="1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</row>
    <row r="68" spans="1:8" s="3" customFormat="1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</row>
    <row r="69" spans="1:8" s="3" customFormat="1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</row>
    <row r="70" spans="1:8" s="3" customFormat="1" x14ac:dyDescent="0.3">
      <c r="A70" s="3" t="s">
        <v>12</v>
      </c>
      <c r="B70" s="3">
        <f>B66*100/B65</f>
        <v>93.043750796400786</v>
      </c>
      <c r="H70" s="3" t="s">
        <v>20</v>
      </c>
    </row>
    <row r="71" spans="1:8" s="3" customFormat="1" x14ac:dyDescent="0.3">
      <c r="A71" s="3" t="s">
        <v>35</v>
      </c>
      <c r="B71" s="3">
        <f>B67*100/B65</f>
        <v>9.6873993369196762E-2</v>
      </c>
      <c r="H71" s="3" t="s">
        <v>20</v>
      </c>
    </row>
    <row r="72" spans="1:8" s="3" customFormat="1" x14ac:dyDescent="0.3">
      <c r="A72" s="3" t="s">
        <v>36</v>
      </c>
      <c r="B72" s="3">
        <f>B68*100/B65</f>
        <v>3.042539871483668</v>
      </c>
      <c r="H72" s="3" t="s">
        <v>20</v>
      </c>
    </row>
    <row r="73" spans="1:8" s="3" customFormat="1" x14ac:dyDescent="0.3">
      <c r="A73" s="3" t="s">
        <v>13</v>
      </c>
      <c r="B73" s="4">
        <f>B69*100/B65</f>
        <v>3.8168353387463521</v>
      </c>
      <c r="H73" s="3" t="s">
        <v>20</v>
      </c>
    </row>
    <row r="74" spans="1:8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8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8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8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8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8" x14ac:dyDescent="0.3">
      <c r="A79" s="5" t="s">
        <v>12</v>
      </c>
      <c r="B79">
        <f>B75*100/B74</f>
        <v>96.697529782322405</v>
      </c>
      <c r="H79" t="s">
        <v>21</v>
      </c>
    </row>
    <row r="80" spans="1:8" x14ac:dyDescent="0.3">
      <c r="A80" s="5" t="s">
        <v>35</v>
      </c>
      <c r="B80">
        <f>B76*100/B74</f>
        <v>-3.4794031684351613E-2</v>
      </c>
      <c r="H80" t="s">
        <v>21</v>
      </c>
    </row>
    <row r="81" spans="1:8" x14ac:dyDescent="0.3">
      <c r="A81" s="5" t="s">
        <v>36</v>
      </c>
      <c r="B81">
        <f>B77*100/B74</f>
        <v>2.1805400461027178</v>
      </c>
      <c r="H81" t="s">
        <v>21</v>
      </c>
    </row>
    <row r="82" spans="1:8" x14ac:dyDescent="0.3">
      <c r="A82" t="s">
        <v>13</v>
      </c>
      <c r="B82">
        <f>B78*100/B74</f>
        <v>1.1567408950470459</v>
      </c>
      <c r="H82" t="s">
        <v>21</v>
      </c>
    </row>
    <row r="83" spans="1:8" s="3" customFormat="1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</row>
    <row r="84" spans="1:8" s="3" customFormat="1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</row>
    <row r="85" spans="1:8" s="3" customFormat="1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</row>
    <row r="86" spans="1:8" s="3" customFormat="1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</row>
    <row r="87" spans="1:8" s="3" customFormat="1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</row>
    <row r="88" spans="1:8" s="3" customFormat="1" x14ac:dyDescent="0.3">
      <c r="A88" s="3" t="s">
        <v>12</v>
      </c>
      <c r="B88" s="3">
        <f>B84*100/B83</f>
        <v>97.830577295840854</v>
      </c>
      <c r="H88" s="3" t="s">
        <v>22</v>
      </c>
    </row>
    <row r="89" spans="1:8" s="3" customFormat="1" x14ac:dyDescent="0.3">
      <c r="A89" s="3" t="s">
        <v>35</v>
      </c>
      <c r="B89" s="3">
        <f>B85*100/B83</f>
        <v>-0.22327789854987132</v>
      </c>
      <c r="H89" s="3" t="s">
        <v>22</v>
      </c>
    </row>
    <row r="90" spans="1:8" s="3" customFormat="1" x14ac:dyDescent="0.3">
      <c r="A90" s="3" t="s">
        <v>36</v>
      </c>
      <c r="B90" s="3">
        <f>B86*100/B83</f>
        <v>2.5907773038487174E-2</v>
      </c>
      <c r="H90" s="3" t="s">
        <v>22</v>
      </c>
    </row>
    <row r="91" spans="1:8" s="3" customFormat="1" x14ac:dyDescent="0.3">
      <c r="A91" s="3" t="s">
        <v>13</v>
      </c>
      <c r="B91" s="4">
        <f>B87*100/B83</f>
        <v>2.3667692771495794</v>
      </c>
      <c r="H91" s="3" t="s">
        <v>22</v>
      </c>
    </row>
    <row r="92" spans="1:8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8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8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8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8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8" x14ac:dyDescent="0.3">
      <c r="A97" t="s">
        <v>12</v>
      </c>
      <c r="B97">
        <f>B93*100/B92</f>
        <v>97.789662406284165</v>
      </c>
      <c r="H97" t="s">
        <v>37</v>
      </c>
    </row>
    <row r="98" spans="1:8" x14ac:dyDescent="0.3">
      <c r="A98" t="s">
        <v>35</v>
      </c>
      <c r="B98">
        <f>B94*100/B92</f>
        <v>-9.9465994250650461E-2</v>
      </c>
      <c r="H98" t="s">
        <v>37</v>
      </c>
    </row>
    <row r="99" spans="1:8" x14ac:dyDescent="0.3">
      <c r="A99" t="s">
        <v>36</v>
      </c>
      <c r="B99">
        <f>B95*100/B92</f>
        <v>0.81217186414071951</v>
      </c>
      <c r="H99" t="s">
        <v>37</v>
      </c>
    </row>
    <row r="100" spans="1:8" x14ac:dyDescent="0.3">
      <c r="A100" t="s">
        <v>13</v>
      </c>
      <c r="B100">
        <f>B96*100/B92</f>
        <v>1.4975835718195198</v>
      </c>
      <c r="H100" t="s">
        <v>37</v>
      </c>
    </row>
    <row r="101" spans="1:8" s="3" customFormat="1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</row>
    <row r="102" spans="1:8" s="3" customFormat="1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</row>
    <row r="103" spans="1:8" s="3" customFormat="1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</row>
    <row r="104" spans="1:8" s="3" customFormat="1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</row>
    <row r="105" spans="1:8" s="3" customFormat="1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</row>
    <row r="106" spans="1:8" s="3" customFormat="1" x14ac:dyDescent="0.3">
      <c r="A106" s="3" t="s">
        <v>12</v>
      </c>
      <c r="B106" s="3">
        <f>B102*100/B101</f>
        <v>96.556622811845429</v>
      </c>
      <c r="E106" s="4"/>
      <c r="H106" s="3" t="s">
        <v>23</v>
      </c>
    </row>
    <row r="107" spans="1:8" s="3" customFormat="1" x14ac:dyDescent="0.3">
      <c r="A107" s="3" t="s">
        <v>35</v>
      </c>
      <c r="B107" s="3">
        <f>B103*100/B101</f>
        <v>-8.8212162254862073E-2</v>
      </c>
      <c r="E107" s="4"/>
      <c r="H107" s="3" t="s">
        <v>23</v>
      </c>
    </row>
    <row r="108" spans="1:8" s="3" customFormat="1" x14ac:dyDescent="0.3">
      <c r="A108" s="3" t="s">
        <v>36</v>
      </c>
      <c r="B108" s="3">
        <f>B104*100/B101</f>
        <v>1.4945815605552284</v>
      </c>
      <c r="H108" s="3" t="s">
        <v>23</v>
      </c>
    </row>
    <row r="109" spans="1:8" s="3" customFormat="1" x14ac:dyDescent="0.3">
      <c r="A109" s="3" t="s">
        <v>13</v>
      </c>
      <c r="B109" s="4">
        <f>B105*100/B101</f>
        <v>2.0370636253850658</v>
      </c>
      <c r="H109" s="3" t="s">
        <v>23</v>
      </c>
    </row>
    <row r="110" spans="1:8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8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8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8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8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8" x14ac:dyDescent="0.3">
      <c r="A115" t="s">
        <v>12</v>
      </c>
      <c r="B115">
        <f>B111*100/B110</f>
        <v>98.691363771585173</v>
      </c>
      <c r="H115" t="s">
        <v>38</v>
      </c>
    </row>
    <row r="116" spans="1:8" x14ac:dyDescent="0.3">
      <c r="A116" t="s">
        <v>35</v>
      </c>
      <c r="B116">
        <f>B112*100/B110</f>
        <v>-0.24195897756821788</v>
      </c>
      <c r="H116" t="s">
        <v>38</v>
      </c>
    </row>
    <row r="117" spans="1:8" x14ac:dyDescent="0.3">
      <c r="A117" t="s">
        <v>36</v>
      </c>
      <c r="B117">
        <f>B113*100/B110</f>
        <v>-0.76418036059170713</v>
      </c>
      <c r="H117" t="s">
        <v>38</v>
      </c>
    </row>
    <row r="118" spans="1:8" x14ac:dyDescent="0.3">
      <c r="A118" t="s">
        <v>13</v>
      </c>
      <c r="B118" s="1">
        <f>B114*100/B110</f>
        <v>2.3148141012104499</v>
      </c>
      <c r="H118" t="s">
        <v>38</v>
      </c>
    </row>
    <row r="119" spans="1:8" s="3" customFormat="1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</row>
    <row r="120" spans="1:8" s="3" customFormat="1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</row>
    <row r="121" spans="1:8" s="3" customFormat="1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</row>
    <row r="122" spans="1:8" s="3" customFormat="1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</row>
    <row r="123" spans="1:8" s="3" customFormat="1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</row>
    <row r="124" spans="1:8" s="3" customFormat="1" x14ac:dyDescent="0.3">
      <c r="A124" s="3" t="s">
        <v>12</v>
      </c>
      <c r="B124" s="3">
        <f>B120*100/B119</f>
        <v>97.31436407104421</v>
      </c>
      <c r="H124" s="3" t="s">
        <v>24</v>
      </c>
    </row>
    <row r="125" spans="1:8" s="3" customFormat="1" x14ac:dyDescent="0.3">
      <c r="A125" s="3" t="s">
        <v>35</v>
      </c>
      <c r="B125" s="3">
        <f>B121*100/B119</f>
        <v>-0.17364052782146999</v>
      </c>
      <c r="H125" s="3" t="s">
        <v>24</v>
      </c>
    </row>
    <row r="126" spans="1:8" s="3" customFormat="1" x14ac:dyDescent="0.3">
      <c r="A126" s="3" t="s">
        <v>36</v>
      </c>
      <c r="B126" s="3">
        <f>B122*100/B119</f>
        <v>0.69219598218574752</v>
      </c>
      <c r="H126" s="3" t="s">
        <v>24</v>
      </c>
    </row>
    <row r="127" spans="1:8" s="3" customFormat="1" x14ac:dyDescent="0.3">
      <c r="A127" s="3" t="s">
        <v>13</v>
      </c>
      <c r="B127" s="4">
        <f>B123*100/B119</f>
        <v>2.1671122347136542</v>
      </c>
      <c r="H127" s="3" t="s">
        <v>24</v>
      </c>
    </row>
    <row r="128" spans="1:8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8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8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8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8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8" x14ac:dyDescent="0.3">
      <c r="A133" t="s">
        <v>12</v>
      </c>
      <c r="B133">
        <f>B129*100/B128</f>
        <v>98.376101906124532</v>
      </c>
      <c r="H133" t="s">
        <v>25</v>
      </c>
    </row>
    <row r="134" spans="1:8" x14ac:dyDescent="0.3">
      <c r="A134" s="2" t="s">
        <v>35</v>
      </c>
      <c r="B134">
        <f>B130*100/B128</f>
        <v>-0.30135690220150457</v>
      </c>
      <c r="H134" t="s">
        <v>25</v>
      </c>
    </row>
    <row r="135" spans="1:8" x14ac:dyDescent="0.3">
      <c r="A135" s="2" t="s">
        <v>36</v>
      </c>
      <c r="B135">
        <f>B131*100/B128</f>
        <v>-0.58057568345102384</v>
      </c>
      <c r="H135" t="s">
        <v>25</v>
      </c>
    </row>
    <row r="136" spans="1:8" x14ac:dyDescent="0.3">
      <c r="A136" t="s">
        <v>13</v>
      </c>
      <c r="B136" s="1">
        <f>B132*100/B128</f>
        <v>2.5057922185812531</v>
      </c>
      <c r="H136" t="s">
        <v>25</v>
      </c>
    </row>
    <row r="137" spans="1:8" s="3" customFormat="1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</row>
    <row r="138" spans="1:8" s="3" customFormat="1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</row>
    <row r="139" spans="1:8" s="3" customFormat="1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</row>
    <row r="140" spans="1:8" s="3" customFormat="1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</row>
    <row r="141" spans="1:8" s="3" customFormat="1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</row>
    <row r="142" spans="1:8" s="3" customFormat="1" x14ac:dyDescent="0.3">
      <c r="A142" s="3" t="s">
        <v>12</v>
      </c>
      <c r="B142" s="3">
        <f>B138*100/B137</f>
        <v>96.552796855674686</v>
      </c>
      <c r="H142" s="3" t="s">
        <v>26</v>
      </c>
    </row>
    <row r="143" spans="1:8" s="3" customFormat="1" x14ac:dyDescent="0.3">
      <c r="A143" s="3" t="s">
        <v>35</v>
      </c>
      <c r="B143" s="3">
        <f>B139*100/B137</f>
        <v>-0.6139207802361859</v>
      </c>
      <c r="H143" s="3" t="s">
        <v>26</v>
      </c>
    </row>
    <row r="144" spans="1:8" s="3" customFormat="1" x14ac:dyDescent="0.3">
      <c r="A144" s="3" t="s">
        <v>36</v>
      </c>
      <c r="B144" s="3">
        <f>B140*100/B137</f>
        <v>0.2237499604548967</v>
      </c>
      <c r="H144" s="3" t="s">
        <v>26</v>
      </c>
    </row>
    <row r="145" spans="1:8" s="3" customFormat="1" x14ac:dyDescent="0.3">
      <c r="A145" s="3" t="s">
        <v>13</v>
      </c>
      <c r="B145" s="4">
        <f>B141*100/B137</f>
        <v>3.8373588993053622</v>
      </c>
      <c r="H145" s="3" t="s">
        <v>26</v>
      </c>
    </row>
    <row r="146" spans="1:8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8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8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8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8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8" x14ac:dyDescent="0.3">
      <c r="A151" t="s">
        <v>12</v>
      </c>
      <c r="B151">
        <f>B147*100/B146</f>
        <v>97.892263270802246</v>
      </c>
      <c r="H151" t="s">
        <v>27</v>
      </c>
    </row>
    <row r="152" spans="1:8" x14ac:dyDescent="0.3">
      <c r="A152" s="2" t="s">
        <v>35</v>
      </c>
      <c r="B152">
        <f>B148*100/B146</f>
        <v>-0.12278209462956739</v>
      </c>
      <c r="H152" t="s">
        <v>27</v>
      </c>
    </row>
    <row r="153" spans="1:8" x14ac:dyDescent="0.3">
      <c r="A153" s="2" t="s">
        <v>36</v>
      </c>
      <c r="B153">
        <f>B149*100/B146</f>
        <v>0.55766753039093742</v>
      </c>
      <c r="H153" t="s">
        <v>27</v>
      </c>
    </row>
    <row r="154" spans="1:8" x14ac:dyDescent="0.3">
      <c r="A154" t="s">
        <v>13</v>
      </c>
      <c r="B154" s="1">
        <f>B150*100/B146</f>
        <v>1.6728114782425889</v>
      </c>
      <c r="H154" t="s">
        <v>27</v>
      </c>
    </row>
    <row r="155" spans="1:8" s="3" customFormat="1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</row>
    <row r="156" spans="1:8" s="3" customFormat="1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</row>
    <row r="157" spans="1:8" s="3" customFormat="1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</row>
    <row r="158" spans="1:8" s="3" customFormat="1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</row>
    <row r="159" spans="1:8" s="3" customFormat="1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</row>
    <row r="160" spans="1:8" s="3" customFormat="1" x14ac:dyDescent="0.3">
      <c r="A160" s="3" t="s">
        <v>12</v>
      </c>
      <c r="B160" s="3">
        <f>B156*100/B155</f>
        <v>98.283431535801213</v>
      </c>
      <c r="H160" s="3" t="s">
        <v>28</v>
      </c>
    </row>
    <row r="161" spans="1:8" s="3" customFormat="1" x14ac:dyDescent="0.3">
      <c r="A161" s="3" t="s">
        <v>35</v>
      </c>
      <c r="B161" s="3">
        <f>B157*100/B155</f>
        <v>-7.1514346099654152E-2</v>
      </c>
      <c r="H161" s="3" t="s">
        <v>28</v>
      </c>
    </row>
    <row r="162" spans="1:8" s="3" customFormat="1" x14ac:dyDescent="0.3">
      <c r="A162" s="3" t="s">
        <v>36</v>
      </c>
      <c r="B162" s="3">
        <f>B158*100/B155</f>
        <v>0.86436050979889845</v>
      </c>
      <c r="H162" s="3" t="s">
        <v>28</v>
      </c>
    </row>
    <row r="163" spans="1:8" s="3" customFormat="1" x14ac:dyDescent="0.3">
      <c r="A163" s="3" t="s">
        <v>13</v>
      </c>
      <c r="B163" s="3">
        <f>B159*100/B155</f>
        <v>0.92369828359164852</v>
      </c>
      <c r="H163" s="3" t="s">
        <v>28</v>
      </c>
    </row>
    <row r="164" spans="1:8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8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8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8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8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8" x14ac:dyDescent="0.3">
      <c r="A169" t="s">
        <v>12</v>
      </c>
      <c r="B169">
        <f>B165*100/B164</f>
        <v>95.689582394762354</v>
      </c>
      <c r="H169" t="s">
        <v>29</v>
      </c>
    </row>
    <row r="170" spans="1:8" x14ac:dyDescent="0.3">
      <c r="A170" s="2" t="s">
        <v>35</v>
      </c>
      <c r="B170">
        <f>B166*100/B164</f>
        <v>0.13651128533793683</v>
      </c>
      <c r="H170" t="s">
        <v>29</v>
      </c>
    </row>
    <row r="171" spans="1:8" s="7" customFormat="1" x14ac:dyDescent="0.3">
      <c r="A171" s="2" t="s">
        <v>36</v>
      </c>
      <c r="B171">
        <f>B167*100/B164</f>
        <v>3.1203267055429009</v>
      </c>
      <c r="H171" t="s">
        <v>29</v>
      </c>
    </row>
    <row r="172" spans="1:8" x14ac:dyDescent="0.3">
      <c r="A172" t="s">
        <v>13</v>
      </c>
      <c r="B172">
        <f>B168*100/B164</f>
        <v>1.0535559446159624</v>
      </c>
      <c r="H172" t="s">
        <v>29</v>
      </c>
    </row>
    <row r="173" spans="1:8" s="3" customFormat="1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</row>
    <row r="174" spans="1:8" s="3" customFormat="1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</row>
    <row r="175" spans="1:8" s="3" customFormat="1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</row>
    <row r="176" spans="1:8" s="3" customFormat="1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</row>
    <row r="177" spans="1:8" s="3" customFormat="1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</row>
    <row r="178" spans="1:8" s="3" customFormat="1" x14ac:dyDescent="0.3">
      <c r="A178" s="3" t="s">
        <v>12</v>
      </c>
      <c r="B178" s="3">
        <f>B174*100/B173</f>
        <v>96.574357545135328</v>
      </c>
      <c r="H178" s="3" t="s">
        <v>30</v>
      </c>
    </row>
    <row r="179" spans="1:8" s="3" customFormat="1" x14ac:dyDescent="0.3">
      <c r="A179" s="3" t="s">
        <v>35</v>
      </c>
      <c r="B179" s="3">
        <f>B175*100/B173</f>
        <v>1.4270712049769528E-2</v>
      </c>
      <c r="H179" s="3" t="s">
        <v>30</v>
      </c>
    </row>
    <row r="180" spans="1:8" s="3" customFormat="1" x14ac:dyDescent="0.3">
      <c r="A180" s="3" t="s">
        <v>36</v>
      </c>
      <c r="B180" s="3">
        <f>B176*100/B173</f>
        <v>2.7626167784958837</v>
      </c>
      <c r="H180" s="3" t="s">
        <v>30</v>
      </c>
    </row>
    <row r="181" spans="1:8" s="3" customFormat="1" x14ac:dyDescent="0.3">
      <c r="A181" s="3" t="s">
        <v>13</v>
      </c>
      <c r="B181" s="3">
        <f>B177*100/B173</f>
        <v>0.64876335885552239</v>
      </c>
      <c r="H181" s="3" t="s">
        <v>30</v>
      </c>
    </row>
    <row r="182" spans="1:8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8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8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8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8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8" x14ac:dyDescent="0.3">
      <c r="A187" t="s">
        <v>12</v>
      </c>
      <c r="B187">
        <f>B183*100/B182</f>
        <v>99.651114258871615</v>
      </c>
      <c r="H187" t="s">
        <v>31</v>
      </c>
    </row>
    <row r="188" spans="1:8" x14ac:dyDescent="0.3">
      <c r="A188" s="2" t="s">
        <v>35</v>
      </c>
      <c r="B188">
        <f>B184*100/B182</f>
        <v>-0.14132692608295586</v>
      </c>
      <c r="H188" t="s">
        <v>31</v>
      </c>
    </row>
    <row r="189" spans="1:8" x14ac:dyDescent="0.3">
      <c r="A189" s="2" t="s">
        <v>36</v>
      </c>
      <c r="B189">
        <f>B185*100/B182</f>
        <v>-1.5608567924750261</v>
      </c>
      <c r="H189" t="s">
        <v>31</v>
      </c>
    </row>
    <row r="190" spans="1:8" x14ac:dyDescent="0.3">
      <c r="A190" t="s">
        <v>13</v>
      </c>
      <c r="B190" s="1">
        <f>B186*100/B182</f>
        <v>2.0510452874641243</v>
      </c>
      <c r="H190" t="s">
        <v>31</v>
      </c>
    </row>
    <row r="191" spans="1:8" s="3" customFormat="1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</row>
    <row r="192" spans="1:8" s="3" customFormat="1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</row>
    <row r="193" spans="1:8" s="3" customFormat="1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</row>
    <row r="194" spans="1:8" s="3" customFormat="1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</row>
    <row r="195" spans="1:8" s="3" customFormat="1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</row>
    <row r="196" spans="1:8" s="3" customFormat="1" x14ac:dyDescent="0.3">
      <c r="A196" s="3" t="s">
        <v>12</v>
      </c>
      <c r="B196" s="3">
        <f>B192*100/B191</f>
        <v>95.370914901931229</v>
      </c>
      <c r="H196" s="3" t="s">
        <v>34</v>
      </c>
    </row>
    <row r="197" spans="1:8" s="3" customFormat="1" x14ac:dyDescent="0.3">
      <c r="A197" s="3" t="s">
        <v>35</v>
      </c>
      <c r="B197" s="3">
        <f>B193*100/B191</f>
        <v>-1.5770554742858385E-2</v>
      </c>
      <c r="H197" s="3" t="s">
        <v>34</v>
      </c>
    </row>
    <row r="198" spans="1:8" s="3" customFormat="1" x14ac:dyDescent="0.3">
      <c r="A198" s="3" t="s">
        <v>36</v>
      </c>
      <c r="B198" s="3">
        <f>B194*100/B191</f>
        <v>2.0053076073893203</v>
      </c>
      <c r="H198" s="3" t="s">
        <v>34</v>
      </c>
    </row>
    <row r="199" spans="1:8" s="3" customFormat="1" x14ac:dyDescent="0.3">
      <c r="A199" s="3" t="s">
        <v>13</v>
      </c>
      <c r="B199" s="4">
        <f>B195*100/B191</f>
        <v>2.6395791204070198</v>
      </c>
      <c r="H199" s="3" t="s"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Q199"/>
  <sheetViews>
    <sheetView tabSelected="1" topLeftCell="G43" zoomScale="50" zoomScaleNormal="50" workbookViewId="0">
      <selection activeCell="J97" sqref="J97"/>
    </sheetView>
  </sheetViews>
  <sheetFormatPr defaultRowHeight="14.4" x14ac:dyDescent="0.3"/>
  <cols>
    <col min="12" max="12" width="17.33203125" customWidth="1"/>
    <col min="13" max="13" width="12.88671875" customWidth="1"/>
    <col min="14" max="14" width="14.5546875" customWidth="1"/>
  </cols>
  <sheetData>
    <row r="1" spans="1:17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/>
      <c r="J1" s="1" t="s">
        <v>9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7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  <c r="J2" t="s">
        <v>10</v>
      </c>
      <c r="K2">
        <v>89</v>
      </c>
      <c r="L2">
        <v>-5.2999999999999999E-2</v>
      </c>
      <c r="M2">
        <v>4.3</v>
      </c>
      <c r="N2">
        <v>6.8</v>
      </c>
    </row>
    <row r="3" spans="1:17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  <c r="J3" t="s">
        <v>14</v>
      </c>
      <c r="K3">
        <v>96.8</v>
      </c>
      <c r="L3">
        <v>-0.13</v>
      </c>
      <c r="M3">
        <v>1.22</v>
      </c>
      <c r="N3">
        <v>2.0299999999999998</v>
      </c>
    </row>
    <row r="4" spans="1:17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  <c r="J4" t="s">
        <v>15</v>
      </c>
      <c r="K4">
        <v>96.4</v>
      </c>
      <c r="L4">
        <v>-0.5</v>
      </c>
      <c r="M4">
        <v>-0.05</v>
      </c>
      <c r="N4">
        <v>4.0999999999999996</v>
      </c>
    </row>
    <row r="5" spans="1:17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  <c r="J5" t="s">
        <v>43</v>
      </c>
      <c r="K5">
        <v>98.1</v>
      </c>
      <c r="L5">
        <v>-0.15</v>
      </c>
      <c r="M5">
        <v>-7.0000000000000007E-2</v>
      </c>
      <c r="N5">
        <v>2.12</v>
      </c>
    </row>
    <row r="6" spans="1:17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  <c r="J6" t="s">
        <v>17</v>
      </c>
      <c r="K6">
        <v>94.1</v>
      </c>
      <c r="L6">
        <v>-0.3</v>
      </c>
      <c r="M6">
        <v>1.97</v>
      </c>
      <c r="N6">
        <v>4.2</v>
      </c>
    </row>
    <row r="7" spans="1:17" x14ac:dyDescent="0.3">
      <c r="A7" t="s">
        <v>12</v>
      </c>
      <c r="B7">
        <f>B3*100/B2</f>
        <v>88.950411881197354</v>
      </c>
      <c r="H7" t="s">
        <v>10</v>
      </c>
      <c r="J7" t="s">
        <v>18</v>
      </c>
      <c r="K7">
        <v>96.6</v>
      </c>
      <c r="L7">
        <v>-0.14000000000000001</v>
      </c>
      <c r="M7">
        <v>1.24</v>
      </c>
      <c r="N7">
        <v>2.25</v>
      </c>
    </row>
    <row r="8" spans="1:17" x14ac:dyDescent="0.3">
      <c r="A8" t="s">
        <v>35</v>
      </c>
      <c r="B8">
        <f>B4*100/B2</f>
        <v>-5.3156486886072496E-2</v>
      </c>
      <c r="H8" t="s">
        <v>10</v>
      </c>
      <c r="J8" t="s">
        <v>19</v>
      </c>
      <c r="K8">
        <v>97.4</v>
      </c>
      <c r="L8">
        <v>-0.19</v>
      </c>
      <c r="M8">
        <v>0.44</v>
      </c>
      <c r="N8">
        <v>2.34</v>
      </c>
      <c r="Q8" s="1"/>
    </row>
    <row r="9" spans="1:17" x14ac:dyDescent="0.3">
      <c r="A9" t="s">
        <v>36</v>
      </c>
      <c r="B9" s="8">
        <f>B5*100/B2</f>
        <v>4.3029251606076402</v>
      </c>
      <c r="H9" t="s">
        <v>10</v>
      </c>
      <c r="J9" t="s">
        <v>20</v>
      </c>
      <c r="K9">
        <v>93</v>
      </c>
      <c r="L9">
        <v>9.7000000000000003E-2</v>
      </c>
      <c r="M9">
        <v>3.04</v>
      </c>
      <c r="N9">
        <v>3.92</v>
      </c>
    </row>
    <row r="10" spans="1:17" x14ac:dyDescent="0.3">
      <c r="A10" t="s">
        <v>13</v>
      </c>
      <c r="B10" s="9">
        <f>B6*100/B2</f>
        <v>6.7998660599482736</v>
      </c>
      <c r="H10" t="s">
        <v>10</v>
      </c>
      <c r="J10" t="s">
        <v>21</v>
      </c>
      <c r="K10">
        <v>96.7</v>
      </c>
      <c r="L10">
        <v>-3.5000000000000003E-2</v>
      </c>
      <c r="M10">
        <v>2.1800000000000002</v>
      </c>
      <c r="N10">
        <v>1.1599999999999999</v>
      </c>
    </row>
    <row r="11" spans="1:17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  <c r="I11" s="3"/>
      <c r="J11" t="s">
        <v>22</v>
      </c>
      <c r="K11">
        <v>97.8</v>
      </c>
      <c r="L11">
        <v>-0.22</v>
      </c>
      <c r="M11">
        <v>2.5000000000000001E-2</v>
      </c>
      <c r="N11">
        <v>2.37</v>
      </c>
    </row>
    <row r="12" spans="1:17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  <c r="I12" s="3"/>
      <c r="J12" t="s">
        <v>37</v>
      </c>
      <c r="K12">
        <v>97.8</v>
      </c>
      <c r="L12">
        <v>-0.1</v>
      </c>
      <c r="M12">
        <v>0.81</v>
      </c>
      <c r="N12">
        <v>1.5</v>
      </c>
    </row>
    <row r="13" spans="1:17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  <c r="I13" s="3"/>
      <c r="J13" t="s">
        <v>23</v>
      </c>
      <c r="K13">
        <v>96.6</v>
      </c>
      <c r="L13">
        <v>-8.7999999999999995E-2</v>
      </c>
      <c r="M13">
        <v>1.49</v>
      </c>
      <c r="N13">
        <v>2</v>
      </c>
    </row>
    <row r="14" spans="1:17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  <c r="I14" s="3"/>
      <c r="J14" t="s">
        <v>38</v>
      </c>
      <c r="K14">
        <v>98.7</v>
      </c>
      <c r="L14">
        <v>-0.24</v>
      </c>
      <c r="M14">
        <v>-0.76</v>
      </c>
      <c r="N14">
        <v>2.31</v>
      </c>
    </row>
    <row r="15" spans="1:17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  <c r="I15" s="3"/>
      <c r="J15" t="s">
        <v>24</v>
      </c>
      <c r="K15">
        <v>97.3</v>
      </c>
      <c r="L15">
        <v>-0.17</v>
      </c>
      <c r="M15">
        <v>0.69</v>
      </c>
      <c r="N15">
        <v>2.17</v>
      </c>
    </row>
    <row r="16" spans="1:17" x14ac:dyDescent="0.3">
      <c r="A16" s="3" t="s">
        <v>12</v>
      </c>
      <c r="B16" s="3">
        <f>B12*100/B11</f>
        <v>96.877945743154854</v>
      </c>
      <c r="C16" s="3"/>
      <c r="D16" s="3"/>
      <c r="E16" s="3"/>
      <c r="F16" s="3"/>
      <c r="G16" s="3"/>
      <c r="H16" s="3" t="s">
        <v>14</v>
      </c>
      <c r="I16" s="3"/>
      <c r="J16" t="s">
        <v>25</v>
      </c>
      <c r="K16">
        <v>98.4</v>
      </c>
      <c r="L16">
        <v>-0.3</v>
      </c>
      <c r="M16" s="10">
        <v>-0.57999999999999996</v>
      </c>
      <c r="N16">
        <v>2.5099999999999998</v>
      </c>
    </row>
    <row r="17" spans="1:14" x14ac:dyDescent="0.3">
      <c r="A17" s="3" t="s">
        <v>35</v>
      </c>
      <c r="B17" s="3">
        <f>B13*100/B11</f>
        <v>-0.1323397279276155</v>
      </c>
      <c r="C17" s="3"/>
      <c r="D17" s="3"/>
      <c r="E17" s="3"/>
      <c r="F17" s="3"/>
      <c r="G17" s="3"/>
      <c r="H17" s="3" t="s">
        <v>14</v>
      </c>
      <c r="I17" s="3"/>
      <c r="J17" t="s">
        <v>26</v>
      </c>
      <c r="K17">
        <v>96.6</v>
      </c>
      <c r="L17">
        <v>-0.61</v>
      </c>
      <c r="M17">
        <v>0.22</v>
      </c>
      <c r="N17">
        <v>3.83</v>
      </c>
    </row>
    <row r="18" spans="1:14" x14ac:dyDescent="0.3">
      <c r="A18" s="3" t="s">
        <v>36</v>
      </c>
      <c r="B18" s="3">
        <f>B14*100/B11</f>
        <v>1.2169879726981825</v>
      </c>
      <c r="C18" s="3"/>
      <c r="D18" s="3"/>
      <c r="E18" s="3"/>
      <c r="F18" s="3"/>
      <c r="G18" s="3"/>
      <c r="H18" s="3" t="s">
        <v>14</v>
      </c>
      <c r="I18" s="3"/>
      <c r="J18" t="s">
        <v>44</v>
      </c>
      <c r="K18">
        <v>97.9</v>
      </c>
      <c r="L18">
        <v>-0.12</v>
      </c>
      <c r="M18">
        <v>0.56000000000000005</v>
      </c>
      <c r="N18">
        <v>1.67</v>
      </c>
    </row>
    <row r="19" spans="1:14" x14ac:dyDescent="0.3">
      <c r="A19" s="3" t="s">
        <v>13</v>
      </c>
      <c r="B19" s="4">
        <f>B15*100/B11</f>
        <v>2.0373744857264455</v>
      </c>
      <c r="C19" s="3"/>
      <c r="D19" s="3"/>
      <c r="E19" s="3"/>
      <c r="F19" s="3"/>
      <c r="G19" s="3"/>
      <c r="H19" s="3" t="s">
        <v>14</v>
      </c>
      <c r="I19" s="3"/>
      <c r="J19" t="s">
        <v>28</v>
      </c>
      <c r="K19">
        <v>98.3</v>
      </c>
      <c r="L19">
        <v>-7.1999999999999995E-2</v>
      </c>
      <c r="M19">
        <v>0.86</v>
      </c>
      <c r="N19">
        <v>0.92</v>
      </c>
    </row>
    <row r="20" spans="1:14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  <c r="J20" t="s">
        <v>29</v>
      </c>
      <c r="K20">
        <v>95.7</v>
      </c>
      <c r="L20">
        <v>0.14000000000000001</v>
      </c>
      <c r="M20">
        <v>3.12</v>
      </c>
      <c r="N20">
        <v>1.05</v>
      </c>
    </row>
    <row r="21" spans="1:14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  <c r="J21" t="s">
        <v>30</v>
      </c>
      <c r="K21">
        <v>96.6</v>
      </c>
      <c r="L21">
        <v>1.4E-2</v>
      </c>
      <c r="M21">
        <v>2.76</v>
      </c>
      <c r="N21">
        <v>0.65</v>
      </c>
    </row>
    <row r="22" spans="1:14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  <c r="J22" t="s">
        <v>31</v>
      </c>
      <c r="K22">
        <v>95.7</v>
      </c>
      <c r="L22">
        <v>0.14000000000000001</v>
      </c>
      <c r="M22">
        <v>3.12</v>
      </c>
      <c r="N22">
        <v>1.05</v>
      </c>
    </row>
    <row r="23" spans="1:14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  <c r="J23" t="s">
        <v>45</v>
      </c>
      <c r="K23">
        <v>95.4</v>
      </c>
      <c r="L23">
        <v>-1.6E-2</v>
      </c>
      <c r="M23">
        <v>2.0099999999999998</v>
      </c>
      <c r="N23">
        <v>2.64</v>
      </c>
    </row>
    <row r="24" spans="1:14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14" x14ac:dyDescent="0.3">
      <c r="A25" t="s">
        <v>12</v>
      </c>
      <c r="B25">
        <f>B21*100/B20</f>
        <v>96.396401266089626</v>
      </c>
      <c r="H25" t="s">
        <v>15</v>
      </c>
    </row>
    <row r="26" spans="1:14" x14ac:dyDescent="0.3">
      <c r="A26" t="s">
        <v>35</v>
      </c>
      <c r="B26">
        <f>B22*100/B20</f>
        <v>-0.52337779370213844</v>
      </c>
      <c r="H26" t="s">
        <v>15</v>
      </c>
    </row>
    <row r="27" spans="1:14" x14ac:dyDescent="0.3">
      <c r="A27" t="s">
        <v>36</v>
      </c>
      <c r="B27">
        <f>B23*100/B20</f>
        <v>-5.2424265122072322E-2</v>
      </c>
      <c r="H27" t="s">
        <v>15</v>
      </c>
    </row>
    <row r="28" spans="1:14" x14ac:dyDescent="0.3">
      <c r="A28" t="s">
        <v>13</v>
      </c>
      <c r="B28" s="1">
        <f>B24*100/B20</f>
        <v>4.1793467391396675</v>
      </c>
      <c r="H28" t="s">
        <v>15</v>
      </c>
    </row>
    <row r="29" spans="1:14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  <c r="I29" s="3"/>
    </row>
    <row r="30" spans="1:14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  <c r="I30" s="3"/>
    </row>
    <row r="31" spans="1:14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  <c r="I31" s="3"/>
    </row>
    <row r="32" spans="1:14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  <c r="I32" s="3"/>
    </row>
    <row r="33" spans="1:9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  <c r="I33" s="3"/>
    </row>
    <row r="34" spans="1:9" x14ac:dyDescent="0.3">
      <c r="A34" s="3" t="s">
        <v>12</v>
      </c>
      <c r="B34" s="3">
        <f>B30*100/B29</f>
        <v>98.108126272509836</v>
      </c>
      <c r="C34" s="3"/>
      <c r="D34" s="3"/>
      <c r="E34" s="3"/>
      <c r="F34" s="3"/>
      <c r="G34" s="3"/>
      <c r="H34" s="3" t="s">
        <v>16</v>
      </c>
      <c r="I34" s="3"/>
    </row>
    <row r="35" spans="1:9" x14ac:dyDescent="0.3">
      <c r="A35" s="3" t="s">
        <v>35</v>
      </c>
      <c r="B35" s="3">
        <f>B31*100/B29</f>
        <v>-0.15506137697918518</v>
      </c>
      <c r="C35" s="3"/>
      <c r="D35" s="3"/>
      <c r="E35" s="3"/>
      <c r="F35" s="3"/>
      <c r="G35" s="3"/>
      <c r="H35" s="3" t="s">
        <v>16</v>
      </c>
      <c r="I35" s="3"/>
    </row>
    <row r="36" spans="1:9" x14ac:dyDescent="0.3">
      <c r="A36" s="3" t="s">
        <v>36</v>
      </c>
      <c r="B36" s="3">
        <f>B32*100/B29</f>
        <v>-7.1612405858981196E-2</v>
      </c>
      <c r="C36" s="3"/>
      <c r="D36" s="3"/>
      <c r="E36" s="3"/>
      <c r="F36" s="3"/>
      <c r="G36" s="3"/>
      <c r="H36" s="3" t="s">
        <v>16</v>
      </c>
      <c r="I36" s="3"/>
    </row>
    <row r="37" spans="1:9" x14ac:dyDescent="0.3">
      <c r="A37" s="3" t="s">
        <v>13</v>
      </c>
      <c r="B37" s="4">
        <f>B33*100/B29</f>
        <v>2.1185633240427757</v>
      </c>
      <c r="C37" s="3"/>
      <c r="D37" s="3"/>
      <c r="E37" s="3"/>
      <c r="F37" s="3"/>
      <c r="G37" s="3"/>
      <c r="H37" s="3" t="s">
        <v>16</v>
      </c>
      <c r="I37" s="3"/>
    </row>
    <row r="38" spans="1:9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9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9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9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9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9" x14ac:dyDescent="0.3">
      <c r="A43" s="2" t="s">
        <v>12</v>
      </c>
      <c r="B43">
        <f>B39*100/B38</f>
        <v>94.12569930359372</v>
      </c>
      <c r="H43" t="s">
        <v>17</v>
      </c>
    </row>
    <row r="44" spans="1:9" x14ac:dyDescent="0.3">
      <c r="A44" s="2" t="s">
        <v>35</v>
      </c>
      <c r="B44">
        <f>B40*100/B38</f>
        <v>-0.29605169089614708</v>
      </c>
      <c r="H44" t="s">
        <v>17</v>
      </c>
    </row>
    <row r="45" spans="1:9" x14ac:dyDescent="0.3">
      <c r="A45" s="2" t="s">
        <v>36</v>
      </c>
      <c r="B45">
        <f>B41*100/B38</f>
        <v>1.9704219225750326</v>
      </c>
      <c r="H45" t="s">
        <v>17</v>
      </c>
    </row>
    <row r="46" spans="1:9" x14ac:dyDescent="0.3">
      <c r="A46" t="s">
        <v>13</v>
      </c>
      <c r="B46" s="1">
        <f>B42*100/B38</f>
        <v>4.1999304647274052</v>
      </c>
      <c r="H46" t="s">
        <v>17</v>
      </c>
    </row>
    <row r="47" spans="1:9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  <c r="I47" s="3"/>
    </row>
    <row r="48" spans="1:9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  <c r="I48" s="3"/>
    </row>
    <row r="49" spans="1:9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  <c r="I49" s="3"/>
    </row>
    <row r="50" spans="1:9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  <c r="I50" s="3"/>
    </row>
    <row r="51" spans="1:9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  <c r="I51" s="3"/>
    </row>
    <row r="52" spans="1:9" x14ac:dyDescent="0.3">
      <c r="A52" s="3" t="s">
        <v>12</v>
      </c>
      <c r="B52" s="3">
        <f>B48*100/B47</f>
        <v>96.644716186991317</v>
      </c>
      <c r="C52" s="3"/>
      <c r="D52" s="3"/>
      <c r="E52" s="3"/>
      <c r="F52" s="3"/>
      <c r="G52" s="3"/>
      <c r="H52" s="3" t="s">
        <v>18</v>
      </c>
      <c r="I52" s="3"/>
    </row>
    <row r="53" spans="1:9" x14ac:dyDescent="0.3">
      <c r="A53" s="3" t="s">
        <v>35</v>
      </c>
      <c r="B53" s="3">
        <f>B49*100/B47</f>
        <v>-0.14018929898178886</v>
      </c>
      <c r="C53" s="3"/>
      <c r="D53" s="3"/>
      <c r="E53" s="3"/>
      <c r="F53" s="3"/>
      <c r="G53" s="3"/>
      <c r="H53" s="3" t="s">
        <v>18</v>
      </c>
      <c r="I53" s="3"/>
    </row>
    <row r="54" spans="1:9" x14ac:dyDescent="0.3">
      <c r="A54" s="3" t="s">
        <v>36</v>
      </c>
      <c r="B54" s="3">
        <f>B50*100/B47</f>
        <v>1.2447866282692643</v>
      </c>
      <c r="C54" s="3"/>
      <c r="D54" s="3"/>
      <c r="E54" s="3"/>
      <c r="F54" s="3"/>
      <c r="G54" s="3"/>
      <c r="H54" s="3" t="s">
        <v>18</v>
      </c>
      <c r="I54" s="3"/>
    </row>
    <row r="55" spans="1:9" x14ac:dyDescent="0.3">
      <c r="A55" s="3" t="s">
        <v>13</v>
      </c>
      <c r="B55" s="4">
        <f>B51*100/B47</f>
        <v>2.2506944521915684</v>
      </c>
      <c r="C55" s="3"/>
      <c r="D55" s="3"/>
      <c r="E55" s="3"/>
      <c r="F55" s="3"/>
      <c r="G55" s="3"/>
      <c r="H55" s="3" t="s">
        <v>18</v>
      </c>
      <c r="I55" s="3"/>
    </row>
    <row r="56" spans="1:9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9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9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9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9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9" x14ac:dyDescent="0.3">
      <c r="A61" t="s">
        <v>12</v>
      </c>
      <c r="B61">
        <f>B57*100/B56</f>
        <v>97.395701523510652</v>
      </c>
      <c r="H61" t="s">
        <v>19</v>
      </c>
    </row>
    <row r="62" spans="1:9" x14ac:dyDescent="0.3">
      <c r="A62" s="5" t="s">
        <v>35</v>
      </c>
      <c r="B62">
        <f>B58*100/B56</f>
        <v>-0.18864358202156198</v>
      </c>
      <c r="H62" t="s">
        <v>19</v>
      </c>
    </row>
    <row r="63" spans="1:9" x14ac:dyDescent="0.3">
      <c r="A63" s="5" t="s">
        <v>36</v>
      </c>
      <c r="B63">
        <f>B59*100/B56</f>
        <v>0.44997500885762004</v>
      </c>
      <c r="H63" t="s">
        <v>19</v>
      </c>
    </row>
    <row r="64" spans="1:9" x14ac:dyDescent="0.3">
      <c r="A64" t="s">
        <v>13</v>
      </c>
      <c r="B64" s="1">
        <f>B60*100/B56</f>
        <v>2.3429670496532875</v>
      </c>
      <c r="H64" t="s">
        <v>19</v>
      </c>
    </row>
    <row r="65" spans="1:9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  <c r="I65" s="3"/>
    </row>
    <row r="66" spans="1:9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  <c r="I66" s="3"/>
    </row>
    <row r="67" spans="1:9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  <c r="I67" s="3"/>
    </row>
    <row r="68" spans="1:9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  <c r="I68" s="3"/>
    </row>
    <row r="69" spans="1:9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  <c r="I69" s="3"/>
    </row>
    <row r="70" spans="1:9" x14ac:dyDescent="0.3">
      <c r="A70" s="3" t="s">
        <v>12</v>
      </c>
      <c r="B70" s="3">
        <f>B66*100/B65</f>
        <v>93.043750796400786</v>
      </c>
      <c r="C70" s="3"/>
      <c r="D70" s="3"/>
      <c r="E70" s="3"/>
      <c r="F70" s="3"/>
      <c r="G70" s="3"/>
      <c r="H70" s="3" t="s">
        <v>20</v>
      </c>
      <c r="I70" s="3"/>
    </row>
    <row r="71" spans="1:9" x14ac:dyDescent="0.3">
      <c r="A71" s="3" t="s">
        <v>35</v>
      </c>
      <c r="B71" s="3">
        <f>B67*100/B65</f>
        <v>9.6873993369196762E-2</v>
      </c>
      <c r="C71" s="3"/>
      <c r="D71" s="3"/>
      <c r="E71" s="3"/>
      <c r="F71" s="3"/>
      <c r="G71" s="3"/>
      <c r="H71" s="3" t="s">
        <v>20</v>
      </c>
      <c r="I71" s="3"/>
    </row>
    <row r="72" spans="1:9" x14ac:dyDescent="0.3">
      <c r="A72" s="3" t="s">
        <v>36</v>
      </c>
      <c r="B72" s="3">
        <f>B68*100/B65</f>
        <v>3.042539871483668</v>
      </c>
      <c r="C72" s="3"/>
      <c r="D72" s="3"/>
      <c r="E72" s="3"/>
      <c r="F72" s="3"/>
      <c r="G72" s="3"/>
      <c r="H72" s="3" t="s">
        <v>20</v>
      </c>
      <c r="I72" s="3"/>
    </row>
    <row r="73" spans="1:9" x14ac:dyDescent="0.3">
      <c r="A73" s="3" t="s">
        <v>13</v>
      </c>
      <c r="B73" s="4">
        <f>B69*100/B65</f>
        <v>3.8168353387463521</v>
      </c>
      <c r="C73" s="3"/>
      <c r="D73" s="3"/>
      <c r="E73" s="3"/>
      <c r="F73" s="3"/>
      <c r="G73" s="3"/>
      <c r="H73" s="3" t="s">
        <v>20</v>
      </c>
      <c r="I73" s="3"/>
    </row>
    <row r="74" spans="1:9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9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9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9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9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9" x14ac:dyDescent="0.3">
      <c r="A79" s="5" t="s">
        <v>12</v>
      </c>
      <c r="B79">
        <f>B75*100/B74</f>
        <v>96.697529782322405</v>
      </c>
      <c r="H79" t="s">
        <v>21</v>
      </c>
    </row>
    <row r="80" spans="1:9" x14ac:dyDescent="0.3">
      <c r="A80" s="5" t="s">
        <v>35</v>
      </c>
      <c r="B80">
        <f>B76*100/B74</f>
        <v>-3.4794031684351613E-2</v>
      </c>
      <c r="H80" t="s">
        <v>21</v>
      </c>
    </row>
    <row r="81" spans="1:9" x14ac:dyDescent="0.3">
      <c r="A81" s="5" t="s">
        <v>36</v>
      </c>
      <c r="B81">
        <f>B77*100/B74</f>
        <v>2.1805400461027178</v>
      </c>
      <c r="H81" t="s">
        <v>21</v>
      </c>
    </row>
    <row r="82" spans="1:9" x14ac:dyDescent="0.3">
      <c r="A82" t="s">
        <v>13</v>
      </c>
      <c r="B82">
        <f>B78*100/B74</f>
        <v>1.1567408950470459</v>
      </c>
      <c r="H82" t="s">
        <v>21</v>
      </c>
    </row>
    <row r="83" spans="1:9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  <c r="I83" s="3"/>
    </row>
    <row r="84" spans="1:9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  <c r="I84" s="3"/>
    </row>
    <row r="85" spans="1:9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  <c r="I85" s="3"/>
    </row>
    <row r="86" spans="1:9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  <c r="I86" s="3"/>
    </row>
    <row r="87" spans="1:9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  <c r="I87" s="3"/>
    </row>
    <row r="88" spans="1:9" x14ac:dyDescent="0.3">
      <c r="A88" s="3" t="s">
        <v>12</v>
      </c>
      <c r="B88" s="3">
        <f>B84*100/B83</f>
        <v>97.830577295840854</v>
      </c>
      <c r="C88" s="3"/>
      <c r="D88" s="3"/>
      <c r="E88" s="3"/>
      <c r="F88" s="3"/>
      <c r="G88" s="3"/>
      <c r="H88" s="3" t="s">
        <v>22</v>
      </c>
      <c r="I88" s="3"/>
    </row>
    <row r="89" spans="1:9" x14ac:dyDescent="0.3">
      <c r="A89" s="3" t="s">
        <v>35</v>
      </c>
      <c r="B89" s="3">
        <f>B85*100/B83</f>
        <v>-0.22327789854987132</v>
      </c>
      <c r="C89" s="3"/>
      <c r="D89" s="3"/>
      <c r="E89" s="3"/>
      <c r="F89" s="3"/>
      <c r="G89" s="3"/>
      <c r="H89" s="3" t="s">
        <v>22</v>
      </c>
      <c r="I89" s="3"/>
    </row>
    <row r="90" spans="1:9" x14ac:dyDescent="0.3">
      <c r="A90" s="3" t="s">
        <v>36</v>
      </c>
      <c r="B90" s="3">
        <f>B86*100/B83</f>
        <v>2.5907773038487174E-2</v>
      </c>
      <c r="C90" s="3"/>
      <c r="D90" s="3"/>
      <c r="E90" s="3"/>
      <c r="F90" s="3"/>
      <c r="G90" s="3"/>
      <c r="H90" s="3" t="s">
        <v>22</v>
      </c>
      <c r="I90" s="3"/>
    </row>
    <row r="91" spans="1:9" x14ac:dyDescent="0.3">
      <c r="A91" s="3" t="s">
        <v>13</v>
      </c>
      <c r="B91" s="4">
        <f>B87*100/B83</f>
        <v>2.3667692771495794</v>
      </c>
      <c r="C91" s="3"/>
      <c r="D91" s="3"/>
      <c r="E91" s="3"/>
      <c r="F91" s="3"/>
      <c r="G91" s="3"/>
      <c r="H91" s="3" t="s">
        <v>22</v>
      </c>
      <c r="I91" s="3"/>
    </row>
    <row r="92" spans="1:9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9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9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9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9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9" x14ac:dyDescent="0.3">
      <c r="A97" t="s">
        <v>12</v>
      </c>
      <c r="B97">
        <f>B93*100/B92</f>
        <v>97.789662406284165</v>
      </c>
      <c r="H97" t="s">
        <v>37</v>
      </c>
    </row>
    <row r="98" spans="1:9" x14ac:dyDescent="0.3">
      <c r="A98" t="s">
        <v>35</v>
      </c>
      <c r="B98">
        <f>B94*100/B92</f>
        <v>-9.9465994250650461E-2</v>
      </c>
      <c r="H98" t="s">
        <v>37</v>
      </c>
    </row>
    <row r="99" spans="1:9" x14ac:dyDescent="0.3">
      <c r="A99" t="s">
        <v>36</v>
      </c>
      <c r="B99">
        <f>B95*100/B92</f>
        <v>0.81217186414071951</v>
      </c>
      <c r="H99" t="s">
        <v>37</v>
      </c>
    </row>
    <row r="100" spans="1:9" x14ac:dyDescent="0.3">
      <c r="A100" t="s">
        <v>13</v>
      </c>
      <c r="B100">
        <f>B96*100/B92</f>
        <v>1.4975835718195198</v>
      </c>
      <c r="H100" t="s">
        <v>37</v>
      </c>
    </row>
    <row r="101" spans="1:9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  <c r="I101" s="3"/>
    </row>
    <row r="102" spans="1:9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  <c r="I102" s="3"/>
    </row>
    <row r="103" spans="1:9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  <c r="I103" s="3"/>
    </row>
    <row r="104" spans="1:9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  <c r="I104" s="3"/>
    </row>
    <row r="105" spans="1:9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  <c r="I105" s="3"/>
    </row>
    <row r="106" spans="1:9" x14ac:dyDescent="0.3">
      <c r="A106" s="3" t="s">
        <v>12</v>
      </c>
      <c r="B106" s="3">
        <f>B102*100/B101</f>
        <v>96.556622811845429</v>
      </c>
      <c r="C106" s="3"/>
      <c r="D106" s="3"/>
      <c r="E106" s="4"/>
      <c r="F106" s="3"/>
      <c r="G106" s="3"/>
      <c r="H106" s="3" t="s">
        <v>23</v>
      </c>
      <c r="I106" s="3"/>
    </row>
    <row r="107" spans="1:9" x14ac:dyDescent="0.3">
      <c r="A107" s="3" t="s">
        <v>35</v>
      </c>
      <c r="B107" s="3">
        <f>B103*100/B101</f>
        <v>-8.8212162254862073E-2</v>
      </c>
      <c r="C107" s="3"/>
      <c r="D107" s="3"/>
      <c r="E107" s="4"/>
      <c r="F107" s="3"/>
      <c r="G107" s="3"/>
      <c r="H107" s="3" t="s">
        <v>23</v>
      </c>
      <c r="I107" s="3"/>
    </row>
    <row r="108" spans="1:9" x14ac:dyDescent="0.3">
      <c r="A108" s="3" t="s">
        <v>36</v>
      </c>
      <c r="B108" s="3">
        <f>B104*100/B101</f>
        <v>1.4945815605552284</v>
      </c>
      <c r="C108" s="3"/>
      <c r="D108" s="3"/>
      <c r="E108" s="4"/>
      <c r="F108" s="3"/>
      <c r="G108" s="3"/>
      <c r="H108" s="3" t="s">
        <v>23</v>
      </c>
      <c r="I108" s="3"/>
    </row>
    <row r="109" spans="1:9" x14ac:dyDescent="0.3">
      <c r="A109" s="3" t="s">
        <v>13</v>
      </c>
      <c r="B109" s="4">
        <f>B105*100/B101</f>
        <v>2.0370636253850658</v>
      </c>
      <c r="C109" s="3"/>
      <c r="D109" s="3"/>
      <c r="E109" s="3"/>
      <c r="F109" s="3"/>
      <c r="G109" s="3"/>
      <c r="H109" s="3" t="s">
        <v>23</v>
      </c>
      <c r="I109" s="3"/>
    </row>
    <row r="110" spans="1:9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9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9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9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9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9" x14ac:dyDescent="0.3">
      <c r="A115" t="s">
        <v>12</v>
      </c>
      <c r="B115">
        <f>B111*100/B110</f>
        <v>98.691363771585173</v>
      </c>
      <c r="H115" t="s">
        <v>38</v>
      </c>
    </row>
    <row r="116" spans="1:9" x14ac:dyDescent="0.3">
      <c r="A116" t="s">
        <v>35</v>
      </c>
      <c r="B116">
        <f>B112*100/B110</f>
        <v>-0.24195897756821788</v>
      </c>
      <c r="H116" t="s">
        <v>38</v>
      </c>
    </row>
    <row r="117" spans="1:9" x14ac:dyDescent="0.3">
      <c r="A117" t="s">
        <v>36</v>
      </c>
      <c r="B117">
        <f>B113*100/B110</f>
        <v>-0.76418036059170713</v>
      </c>
      <c r="H117" t="s">
        <v>38</v>
      </c>
    </row>
    <row r="118" spans="1:9" x14ac:dyDescent="0.3">
      <c r="A118" t="s">
        <v>13</v>
      </c>
      <c r="B118" s="1">
        <f>B114*100/B110</f>
        <v>2.3148141012104499</v>
      </c>
      <c r="H118" t="s">
        <v>38</v>
      </c>
    </row>
    <row r="119" spans="1:9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  <c r="I119" s="3"/>
    </row>
    <row r="120" spans="1:9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  <c r="I120" s="3"/>
    </row>
    <row r="121" spans="1:9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  <c r="I121" s="3"/>
    </row>
    <row r="122" spans="1:9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  <c r="I122" s="3"/>
    </row>
    <row r="123" spans="1:9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  <c r="I123" s="3"/>
    </row>
    <row r="124" spans="1:9" x14ac:dyDescent="0.3">
      <c r="A124" s="3" t="s">
        <v>12</v>
      </c>
      <c r="B124" s="3">
        <f>B120*100/B119</f>
        <v>97.31436407104421</v>
      </c>
      <c r="C124" s="3"/>
      <c r="D124" s="3"/>
      <c r="E124" s="3"/>
      <c r="F124" s="3"/>
      <c r="G124" s="3"/>
      <c r="H124" s="3" t="s">
        <v>24</v>
      </c>
      <c r="I124" s="3"/>
    </row>
    <row r="125" spans="1:9" x14ac:dyDescent="0.3">
      <c r="A125" s="3" t="s">
        <v>35</v>
      </c>
      <c r="B125" s="3">
        <f>B121*100/B119</f>
        <v>-0.17364052782146999</v>
      </c>
      <c r="C125" s="3"/>
      <c r="D125" s="3"/>
      <c r="E125" s="3"/>
      <c r="F125" s="3"/>
      <c r="G125" s="3"/>
      <c r="H125" s="3" t="s">
        <v>24</v>
      </c>
      <c r="I125" s="3"/>
    </row>
    <row r="126" spans="1:9" x14ac:dyDescent="0.3">
      <c r="A126" s="3" t="s">
        <v>36</v>
      </c>
      <c r="B126" s="3">
        <f>B122*100/B119</f>
        <v>0.69219598218574752</v>
      </c>
      <c r="C126" s="3"/>
      <c r="D126" s="3"/>
      <c r="E126" s="3"/>
      <c r="F126" s="3"/>
      <c r="G126" s="3"/>
      <c r="H126" s="3" t="s">
        <v>24</v>
      </c>
      <c r="I126" s="3"/>
    </row>
    <row r="127" spans="1:9" x14ac:dyDescent="0.3">
      <c r="A127" s="3" t="s">
        <v>13</v>
      </c>
      <c r="B127" s="4">
        <f>B123*100/B119</f>
        <v>2.1671122347136542</v>
      </c>
      <c r="C127" s="3"/>
      <c r="D127" s="3"/>
      <c r="E127" s="3"/>
      <c r="F127" s="3"/>
      <c r="G127" s="3"/>
      <c r="H127" s="3" t="s">
        <v>24</v>
      </c>
      <c r="I127" s="3"/>
    </row>
    <row r="128" spans="1:9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9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9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9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9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9" x14ac:dyDescent="0.3">
      <c r="A133" t="s">
        <v>12</v>
      </c>
      <c r="B133">
        <f>B129*100/B128</f>
        <v>98.376101906124532</v>
      </c>
      <c r="H133" t="s">
        <v>25</v>
      </c>
    </row>
    <row r="134" spans="1:9" x14ac:dyDescent="0.3">
      <c r="A134" s="2" t="s">
        <v>35</v>
      </c>
      <c r="B134">
        <f>B130*100/B128</f>
        <v>-0.30135690220150457</v>
      </c>
      <c r="H134" t="s">
        <v>25</v>
      </c>
    </row>
    <row r="135" spans="1:9" x14ac:dyDescent="0.3">
      <c r="A135" s="2" t="s">
        <v>36</v>
      </c>
      <c r="B135">
        <f>B131*100/B128</f>
        <v>-0.58057568345102384</v>
      </c>
      <c r="H135" t="s">
        <v>25</v>
      </c>
    </row>
    <row r="136" spans="1:9" x14ac:dyDescent="0.3">
      <c r="A136" t="s">
        <v>13</v>
      </c>
      <c r="B136" s="1">
        <f>B132*100/B128</f>
        <v>2.5057922185812531</v>
      </c>
      <c r="H136" t="s">
        <v>25</v>
      </c>
    </row>
    <row r="137" spans="1:9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  <c r="I137" s="3"/>
    </row>
    <row r="138" spans="1:9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  <c r="I138" s="3"/>
    </row>
    <row r="139" spans="1:9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  <c r="I139" s="3"/>
    </row>
    <row r="140" spans="1:9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  <c r="I140" s="3"/>
    </row>
    <row r="141" spans="1:9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  <c r="I141" s="3"/>
    </row>
    <row r="142" spans="1:9" x14ac:dyDescent="0.3">
      <c r="A142" s="3" t="s">
        <v>12</v>
      </c>
      <c r="B142" s="3">
        <f>B138*100/B137</f>
        <v>96.552796855674686</v>
      </c>
      <c r="C142" s="3"/>
      <c r="D142" s="3"/>
      <c r="E142" s="3"/>
      <c r="F142" s="3"/>
      <c r="G142" s="3"/>
      <c r="H142" s="3" t="s">
        <v>26</v>
      </c>
      <c r="I142" s="3"/>
    </row>
    <row r="143" spans="1:9" x14ac:dyDescent="0.3">
      <c r="A143" s="3" t="s">
        <v>35</v>
      </c>
      <c r="B143" s="3">
        <f>B139*100/B137</f>
        <v>-0.6139207802361859</v>
      </c>
      <c r="C143" s="3"/>
      <c r="D143" s="3"/>
      <c r="E143" s="3"/>
      <c r="F143" s="3"/>
      <c r="G143" s="3"/>
      <c r="H143" s="3" t="s">
        <v>26</v>
      </c>
      <c r="I143" s="3"/>
    </row>
    <row r="144" spans="1:9" x14ac:dyDescent="0.3">
      <c r="A144" s="3" t="s">
        <v>36</v>
      </c>
      <c r="B144" s="3">
        <f>B140*100/B137</f>
        <v>0.2237499604548967</v>
      </c>
      <c r="C144" s="3"/>
      <c r="D144" s="3"/>
      <c r="E144" s="3"/>
      <c r="F144" s="3"/>
      <c r="G144" s="3"/>
      <c r="H144" s="3" t="s">
        <v>26</v>
      </c>
      <c r="I144" s="3"/>
    </row>
    <row r="145" spans="1:9" x14ac:dyDescent="0.3">
      <c r="A145" s="3" t="s">
        <v>13</v>
      </c>
      <c r="B145" s="4">
        <f>B141*100/B137</f>
        <v>3.8373588993053622</v>
      </c>
      <c r="C145" s="3"/>
      <c r="D145" s="3"/>
      <c r="E145" s="3"/>
      <c r="F145" s="3"/>
      <c r="G145" s="3"/>
      <c r="H145" s="3" t="s">
        <v>26</v>
      </c>
      <c r="I145" s="3"/>
    </row>
    <row r="146" spans="1:9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9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9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9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9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9" x14ac:dyDescent="0.3">
      <c r="A151" t="s">
        <v>12</v>
      </c>
      <c r="B151">
        <f>B147*100/B146</f>
        <v>97.892263270802246</v>
      </c>
      <c r="H151" t="s">
        <v>27</v>
      </c>
    </row>
    <row r="152" spans="1:9" x14ac:dyDescent="0.3">
      <c r="A152" s="2" t="s">
        <v>35</v>
      </c>
      <c r="B152">
        <f>B148*100/B146</f>
        <v>-0.12278209462956739</v>
      </c>
      <c r="H152" t="s">
        <v>27</v>
      </c>
    </row>
    <row r="153" spans="1:9" x14ac:dyDescent="0.3">
      <c r="A153" s="2" t="s">
        <v>36</v>
      </c>
      <c r="B153">
        <f>B149*100/B146</f>
        <v>0.55766753039093742</v>
      </c>
      <c r="H153" t="s">
        <v>27</v>
      </c>
    </row>
    <row r="154" spans="1:9" x14ac:dyDescent="0.3">
      <c r="A154" t="s">
        <v>13</v>
      </c>
      <c r="B154">
        <f>B150*100/B146</f>
        <v>1.6728114782425889</v>
      </c>
      <c r="H154" t="s">
        <v>27</v>
      </c>
    </row>
    <row r="155" spans="1:9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  <c r="I155" s="3"/>
    </row>
    <row r="156" spans="1:9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  <c r="I156" s="3"/>
    </row>
    <row r="157" spans="1:9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  <c r="I157" s="3"/>
    </row>
    <row r="158" spans="1:9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  <c r="I158" s="3"/>
    </row>
    <row r="159" spans="1:9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  <c r="I159" s="3"/>
    </row>
    <row r="160" spans="1:9" x14ac:dyDescent="0.3">
      <c r="A160" s="3" t="s">
        <v>12</v>
      </c>
      <c r="B160" s="3">
        <f>B156*100/B155</f>
        <v>98.283431535801213</v>
      </c>
      <c r="C160" s="3"/>
      <c r="D160" s="3"/>
      <c r="E160" s="3"/>
      <c r="F160" s="3"/>
      <c r="G160" s="3"/>
      <c r="H160" s="3" t="s">
        <v>28</v>
      </c>
      <c r="I160" s="3"/>
    </row>
    <row r="161" spans="1:9" x14ac:dyDescent="0.3">
      <c r="A161" s="3" t="s">
        <v>35</v>
      </c>
      <c r="B161" s="3">
        <f>B157*100/B155</f>
        <v>-7.1514346099654152E-2</v>
      </c>
      <c r="C161" s="3"/>
      <c r="D161" s="3"/>
      <c r="E161" s="3"/>
      <c r="F161" s="3"/>
      <c r="G161" s="3"/>
      <c r="H161" s="3" t="s">
        <v>28</v>
      </c>
      <c r="I161" s="3"/>
    </row>
    <row r="162" spans="1:9" x14ac:dyDescent="0.3">
      <c r="A162" s="3" t="s">
        <v>36</v>
      </c>
      <c r="B162" s="3">
        <f>B158*100/B155</f>
        <v>0.86436050979889845</v>
      </c>
      <c r="C162" s="3"/>
      <c r="D162" s="3"/>
      <c r="E162" s="3"/>
      <c r="F162" s="3"/>
      <c r="G162" s="3"/>
      <c r="H162" s="3" t="s">
        <v>28</v>
      </c>
      <c r="I162" s="3"/>
    </row>
    <row r="163" spans="1:9" x14ac:dyDescent="0.3">
      <c r="A163" s="3" t="s">
        <v>13</v>
      </c>
      <c r="B163" s="3">
        <f>B159*100/B155</f>
        <v>0.92369828359164852</v>
      </c>
      <c r="C163" s="3"/>
      <c r="D163" s="3"/>
      <c r="E163" s="3"/>
      <c r="F163" s="3"/>
      <c r="G163" s="3"/>
      <c r="H163" s="3" t="s">
        <v>28</v>
      </c>
      <c r="I163" s="3"/>
    </row>
    <row r="164" spans="1:9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9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9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9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9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9" x14ac:dyDescent="0.3">
      <c r="A169" t="s">
        <v>12</v>
      </c>
      <c r="B169">
        <f>B165*100/B164</f>
        <v>95.689582394762354</v>
      </c>
      <c r="H169" t="s">
        <v>29</v>
      </c>
    </row>
    <row r="170" spans="1:9" x14ac:dyDescent="0.3">
      <c r="A170" s="2" t="s">
        <v>35</v>
      </c>
      <c r="B170">
        <f>B166*100/B164</f>
        <v>0.13651128533793683</v>
      </c>
      <c r="H170" t="s">
        <v>29</v>
      </c>
    </row>
    <row r="171" spans="1:9" x14ac:dyDescent="0.3">
      <c r="A171" s="2" t="s">
        <v>36</v>
      </c>
      <c r="B171">
        <f>B167*100/B164</f>
        <v>3.1203267055429009</v>
      </c>
      <c r="C171" s="7"/>
      <c r="D171" s="7"/>
      <c r="E171" s="7"/>
      <c r="F171" s="7"/>
      <c r="G171" s="7"/>
      <c r="H171" t="s">
        <v>29</v>
      </c>
    </row>
    <row r="172" spans="1:9" x14ac:dyDescent="0.3">
      <c r="A172" t="s">
        <v>13</v>
      </c>
      <c r="B172">
        <f>B168*100/B164</f>
        <v>1.0535559446159624</v>
      </c>
      <c r="H172" t="s">
        <v>29</v>
      </c>
    </row>
    <row r="173" spans="1:9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  <c r="I173" s="3"/>
    </row>
    <row r="174" spans="1:9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  <c r="I174" s="3"/>
    </row>
    <row r="175" spans="1:9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  <c r="I175" s="3"/>
    </row>
    <row r="176" spans="1:9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  <c r="I176" s="3"/>
    </row>
    <row r="177" spans="1:9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  <c r="I177" s="3"/>
    </row>
    <row r="178" spans="1:9" x14ac:dyDescent="0.3">
      <c r="A178" s="3" t="s">
        <v>12</v>
      </c>
      <c r="B178" s="3">
        <f>B174*100/B173</f>
        <v>96.574357545135328</v>
      </c>
      <c r="C178" s="3"/>
      <c r="D178" s="3"/>
      <c r="E178" s="3"/>
      <c r="F178" s="3"/>
      <c r="G178" s="3"/>
      <c r="H178" s="3" t="s">
        <v>30</v>
      </c>
      <c r="I178" s="3"/>
    </row>
    <row r="179" spans="1:9" x14ac:dyDescent="0.3">
      <c r="A179" s="3" t="s">
        <v>35</v>
      </c>
      <c r="B179" s="3">
        <f>B175*100/B173</f>
        <v>1.4270712049769528E-2</v>
      </c>
      <c r="C179" s="3"/>
      <c r="D179" s="3"/>
      <c r="E179" s="3"/>
      <c r="F179" s="3"/>
      <c r="G179" s="3"/>
      <c r="H179" s="3" t="s">
        <v>30</v>
      </c>
      <c r="I179" s="3"/>
    </row>
    <row r="180" spans="1:9" x14ac:dyDescent="0.3">
      <c r="A180" s="3" t="s">
        <v>36</v>
      </c>
      <c r="B180" s="3">
        <f>B176*100/B173</f>
        <v>2.7626167784958837</v>
      </c>
      <c r="C180" s="3"/>
      <c r="D180" s="3"/>
      <c r="E180" s="3"/>
      <c r="F180" s="3"/>
      <c r="G180" s="3"/>
      <c r="H180" s="3" t="s">
        <v>30</v>
      </c>
      <c r="I180" s="3"/>
    </row>
    <row r="181" spans="1:9" x14ac:dyDescent="0.3">
      <c r="A181" s="3" t="s">
        <v>13</v>
      </c>
      <c r="B181" s="3">
        <f>B177*100/B173</f>
        <v>0.64876335885552239</v>
      </c>
      <c r="C181" s="3"/>
      <c r="D181" s="3"/>
      <c r="E181" s="3"/>
      <c r="F181" s="3"/>
      <c r="G181" s="3"/>
      <c r="H181" s="3" t="s">
        <v>30</v>
      </c>
      <c r="I181" s="3"/>
    </row>
    <row r="182" spans="1:9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9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9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9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9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9" x14ac:dyDescent="0.3">
      <c r="A187" t="s">
        <v>12</v>
      </c>
      <c r="B187">
        <f>B183*100/B182</f>
        <v>99.651114258871615</v>
      </c>
      <c r="H187" t="s">
        <v>31</v>
      </c>
    </row>
    <row r="188" spans="1:9" x14ac:dyDescent="0.3">
      <c r="A188" s="2" t="s">
        <v>35</v>
      </c>
      <c r="B188">
        <f>B184*100/B182</f>
        <v>-0.14132692608295586</v>
      </c>
      <c r="H188" t="s">
        <v>31</v>
      </c>
    </row>
    <row r="189" spans="1:9" x14ac:dyDescent="0.3">
      <c r="A189" s="2" t="s">
        <v>36</v>
      </c>
      <c r="B189">
        <f>B185*100/B182</f>
        <v>-1.5608567924750261</v>
      </c>
      <c r="H189" t="s">
        <v>31</v>
      </c>
    </row>
    <row r="190" spans="1:9" x14ac:dyDescent="0.3">
      <c r="A190" t="s">
        <v>13</v>
      </c>
      <c r="B190" s="1">
        <f>B186*100/B182</f>
        <v>2.0510452874641243</v>
      </c>
      <c r="H190" t="s">
        <v>31</v>
      </c>
    </row>
    <row r="191" spans="1:9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  <c r="I191" s="3"/>
    </row>
    <row r="192" spans="1:9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  <c r="I192" s="3"/>
    </row>
    <row r="193" spans="1:9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  <c r="I193" s="3"/>
    </row>
    <row r="194" spans="1:9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  <c r="I194" s="3"/>
    </row>
    <row r="195" spans="1:9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  <c r="I195" s="3"/>
    </row>
    <row r="196" spans="1:9" x14ac:dyDescent="0.3">
      <c r="A196" s="3" t="s">
        <v>12</v>
      </c>
      <c r="B196" s="3">
        <f>B192*100/B191</f>
        <v>95.370914901931229</v>
      </c>
      <c r="C196" s="3"/>
      <c r="D196" s="3"/>
      <c r="E196" s="3"/>
      <c r="F196" s="3"/>
      <c r="G196" s="3"/>
      <c r="H196" s="3" t="s">
        <v>34</v>
      </c>
      <c r="I196" s="3"/>
    </row>
    <row r="197" spans="1:9" x14ac:dyDescent="0.3">
      <c r="A197" s="3" t="s">
        <v>35</v>
      </c>
      <c r="B197" s="3">
        <f>B193*100/B191</f>
        <v>-1.5770554742858385E-2</v>
      </c>
      <c r="C197" s="3"/>
      <c r="D197" s="3"/>
      <c r="E197" s="3"/>
      <c r="F197" s="3"/>
      <c r="G197" s="3"/>
      <c r="H197" s="3" t="s">
        <v>34</v>
      </c>
      <c r="I197" s="3"/>
    </row>
    <row r="198" spans="1:9" x14ac:dyDescent="0.3">
      <c r="A198" s="3" t="s">
        <v>36</v>
      </c>
      <c r="B198" s="3">
        <f>B194*100/B191</f>
        <v>2.0053076073893203</v>
      </c>
      <c r="C198" s="3"/>
      <c r="D198" s="3"/>
      <c r="E198" s="3"/>
      <c r="F198" s="3"/>
      <c r="G198" s="3"/>
      <c r="H198" s="3" t="s">
        <v>34</v>
      </c>
      <c r="I198" s="3"/>
    </row>
    <row r="199" spans="1:9" x14ac:dyDescent="0.3">
      <c r="A199" s="3" t="s">
        <v>13</v>
      </c>
      <c r="B199" s="4">
        <f>B195*100/B191</f>
        <v>2.6395791204070198</v>
      </c>
      <c r="C199" s="3"/>
      <c r="D199" s="3"/>
      <c r="E199" s="3"/>
      <c r="F199" s="3"/>
      <c r="G199" s="3"/>
      <c r="H199" s="3" t="s">
        <v>34</v>
      </c>
      <c r="I19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22 HITS</vt:lpstr>
      <vt:lpstr>Area_diagram_FIGURE3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2023-08-01T17:05:33Z</dcterms:modified>
</cp:coreProperties>
</file>