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6GBBACKUPUSB\BACKUP_USB_SEPTEMBER2014\May Baydoun_folder\UK_BIOBANK_PROJECT\UKB_PAPER5_RACESESMRI_SUBCORT_DMRI\MANUSCRIPTS\DMRI\"/>
    </mc:Choice>
  </mc:AlternateContent>
  <xr:revisionPtr revIDLastSave="0" documentId="13_ncr:1_{D551A8B4-130E-49E1-864E-8F94C8D24F58}" xr6:coauthVersionLast="47" xr6:coauthVersionMax="47" xr10:uidLastSave="{00000000-0000-0000-0000-000000000000}"/>
  <bookViews>
    <workbookView xWindow="-108" yWindow="-108" windowWidth="23256" windowHeight="12576" xr2:uid="{857E5374-EF62-4430-B9A8-A0566641B633}"/>
  </bookViews>
  <sheets>
    <sheet name="DATASHEET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/>
  <c r="C40" i="1" s="1"/>
  <c r="C32" i="1"/>
  <c r="C16" i="1"/>
  <c r="C22" i="1"/>
  <c r="C10" i="1"/>
  <c r="C11" i="1" s="1"/>
  <c r="C5" i="1"/>
  <c r="C6" i="1" s="1"/>
  <c r="C17" i="1" l="1"/>
  <c r="C27" i="1"/>
  <c r="C35" i="1" l="1"/>
</calcChain>
</file>

<file path=xl/sharedStrings.xml><?xml version="1.0" encoding="utf-8"?>
<sst xmlns="http://schemas.openxmlformats.org/spreadsheetml/2006/main" count="31" uniqueCount="18">
  <si>
    <t>SES--&gt;COGN</t>
  </si>
  <si>
    <t>COGN--&gt;FA</t>
  </si>
  <si>
    <t>Indirect effect</t>
  </si>
  <si>
    <t>SES--&gt;HEALTH</t>
  </si>
  <si>
    <t>HEALTH--&gt;FA</t>
  </si>
  <si>
    <t>SES--&gt;DIET</t>
  </si>
  <si>
    <t>DIET--&gt;HEALTH</t>
  </si>
  <si>
    <t>SES--&gt;NUTR</t>
  </si>
  <si>
    <t>NUTR--&gt;HEALTH</t>
  </si>
  <si>
    <t>SES--&gt;SMOKING</t>
  </si>
  <si>
    <t>SMOKING--&gt;HEALTH</t>
  </si>
  <si>
    <t>percent mediated</t>
  </si>
  <si>
    <t>SES--&gt;SS</t>
  </si>
  <si>
    <t>SS--&gt;HEALTH</t>
  </si>
  <si>
    <t>SMOKING--&gt;FA</t>
  </si>
  <si>
    <t>TE(SES): FA transformed from z-score to original scale</t>
  </si>
  <si>
    <t>TOTAL SES--&gt;SELECTED LIFESTYLE--&gt;HEALTH--&gt;FA: PERCENT MEDIATED</t>
  </si>
  <si>
    <t>SELECTED INDIRECT EFFECTS OF 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</si>
</sst>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EE7D-5611-4677-8C08-2C184D3DA052}">
  <dimension ref="B1:C40"/>
  <sheetViews>
    <sheetView tabSelected="1" workbookViewId="0">
      <selection activeCell="G11" sqref="G11"/>
    </sheetView>
  </sheetViews>
  <sheetFormatPr defaultRowHeight="14.4" x14ac:dyDescent="0.3"/>
  <cols>
    <col min="2" max="2" width="99.109375" customWidth="1"/>
    <col min="3" max="3" width="12.6640625" bestFit="1" customWidth="1"/>
  </cols>
  <sheetData>
    <row r="1" spans="2:3" x14ac:dyDescent="0.3">
      <c r="B1" s="1" t="s">
        <v>17</v>
      </c>
    </row>
    <row r="2" spans="2:3" x14ac:dyDescent="0.3">
      <c r="B2" t="s">
        <v>15</v>
      </c>
      <c r="C2">
        <f>0.075512*0.020376</f>
        <v>1.5386325119999998E-3</v>
      </c>
    </row>
    <row r="3" spans="2:3" x14ac:dyDescent="0.3">
      <c r="B3" t="s">
        <v>0</v>
      </c>
      <c r="C3">
        <v>-0.11070000000000001</v>
      </c>
    </row>
    <row r="4" spans="2:3" x14ac:dyDescent="0.3">
      <c r="B4" t="s">
        <v>1</v>
      </c>
      <c r="C4">
        <v>-1E-3</v>
      </c>
    </row>
    <row r="5" spans="2:3" x14ac:dyDescent="0.3">
      <c r="B5" t="s">
        <v>2</v>
      </c>
      <c r="C5">
        <f>C3*C4</f>
        <v>1.1070000000000001E-4</v>
      </c>
    </row>
    <row r="6" spans="2:3" x14ac:dyDescent="0.3">
      <c r="B6" t="s">
        <v>11</v>
      </c>
      <c r="C6">
        <f>C5*100/C2</f>
        <v>7.1947004327957433</v>
      </c>
    </row>
    <row r="8" spans="2:3" x14ac:dyDescent="0.3">
      <c r="B8" t="s">
        <v>3</v>
      </c>
      <c r="C8">
        <v>-0.13600000000000001</v>
      </c>
    </row>
    <row r="9" spans="2:3" x14ac:dyDescent="0.3">
      <c r="B9" t="s">
        <v>4</v>
      </c>
      <c r="C9">
        <v>-3.0000000000000001E-3</v>
      </c>
    </row>
    <row r="10" spans="2:3" x14ac:dyDescent="0.3">
      <c r="B10" t="s">
        <v>2</v>
      </c>
      <c r="C10">
        <f>C9*C8</f>
        <v>4.0800000000000005E-4</v>
      </c>
    </row>
    <row r="11" spans="2:3" x14ac:dyDescent="0.3">
      <c r="B11" t="s">
        <v>11</v>
      </c>
      <c r="C11">
        <f>C10*100/C2</f>
        <v>26.51705308564285</v>
      </c>
    </row>
    <row r="13" spans="2:3" x14ac:dyDescent="0.3">
      <c r="B13" t="s">
        <v>5</v>
      </c>
      <c r="C13">
        <v>0.13400000000000001</v>
      </c>
    </row>
    <row r="14" spans="2:3" x14ac:dyDescent="0.3">
      <c r="B14" t="s">
        <v>6</v>
      </c>
      <c r="C14">
        <v>-6.6000000000000003E-2</v>
      </c>
    </row>
    <row r="15" spans="2:3" x14ac:dyDescent="0.3">
      <c r="B15" t="s">
        <v>4</v>
      </c>
      <c r="C15">
        <v>-3.0000000000000001E-3</v>
      </c>
    </row>
    <row r="16" spans="2:3" x14ac:dyDescent="0.3">
      <c r="B16" t="s">
        <v>2</v>
      </c>
      <c r="C16">
        <f>C13*C14*C15</f>
        <v>2.6532000000000003E-5</v>
      </c>
    </row>
    <row r="17" spans="2:3" x14ac:dyDescent="0.3">
      <c r="B17" t="s">
        <v>11</v>
      </c>
      <c r="C17">
        <f>C16*100/C2</f>
        <v>1.7243883638928335</v>
      </c>
    </row>
    <row r="19" spans="2:3" x14ac:dyDescent="0.3">
      <c r="B19" t="s">
        <v>7</v>
      </c>
      <c r="C19">
        <v>1.8100000000000002E-2</v>
      </c>
    </row>
    <row r="20" spans="2:3" x14ac:dyDescent="0.3">
      <c r="B20" t="s">
        <v>8</v>
      </c>
      <c r="C20">
        <v>-9.4E-2</v>
      </c>
    </row>
    <row r="21" spans="2:3" x14ac:dyDescent="0.3">
      <c r="B21" t="s">
        <v>4</v>
      </c>
      <c r="C21">
        <v>-3.0000000000000001E-3</v>
      </c>
    </row>
    <row r="22" spans="2:3" x14ac:dyDescent="0.3">
      <c r="B22" t="s">
        <v>11</v>
      </c>
      <c r="C22">
        <f>C19*C20*C21*100/C2</f>
        <v>0.33173613323465256</v>
      </c>
    </row>
    <row r="24" spans="2:3" x14ac:dyDescent="0.3">
      <c r="B24" t="s">
        <v>9</v>
      </c>
      <c r="C24">
        <v>-0.1265</v>
      </c>
    </row>
    <row r="25" spans="2:3" x14ac:dyDescent="0.3">
      <c r="B25" t="s">
        <v>10</v>
      </c>
      <c r="C25">
        <v>6.7000000000000004E-2</v>
      </c>
    </row>
    <row r="26" spans="2:3" x14ac:dyDescent="0.3">
      <c r="B26" t="s">
        <v>4</v>
      </c>
      <c r="C26">
        <v>-3.0000000000000001E-3</v>
      </c>
    </row>
    <row r="27" spans="2:3" x14ac:dyDescent="0.3">
      <c r="B27" t="s">
        <v>11</v>
      </c>
      <c r="C27">
        <f>C24*C25*C26*100/C2</f>
        <v>1.6525388487306321</v>
      </c>
    </row>
    <row r="29" spans="2:3" x14ac:dyDescent="0.3">
      <c r="B29" t="s">
        <v>12</v>
      </c>
      <c r="C29">
        <v>4.2000000000000003E-2</v>
      </c>
    </row>
    <row r="30" spans="2:3" x14ac:dyDescent="0.3">
      <c r="B30" t="s">
        <v>13</v>
      </c>
      <c r="C30">
        <v>-3.1E-2</v>
      </c>
    </row>
    <row r="31" spans="2:3" x14ac:dyDescent="0.3">
      <c r="B31" t="s">
        <v>4</v>
      </c>
      <c r="C31">
        <v>-3.0000000000000001E-3</v>
      </c>
    </row>
    <row r="32" spans="2:3" x14ac:dyDescent="0.3">
      <c r="B32" t="s">
        <v>11</v>
      </c>
      <c r="C32">
        <f>C29*C30*C31*100/C2</f>
        <v>0.25386178762872791</v>
      </c>
    </row>
    <row r="35" spans="2:3" x14ac:dyDescent="0.3">
      <c r="B35" t="s">
        <v>16</v>
      </c>
      <c r="C35">
        <f>C17+C22+C27+C32</f>
        <v>3.9625251334868459</v>
      </c>
    </row>
    <row r="38" spans="2:3" x14ac:dyDescent="0.3">
      <c r="B38" t="s">
        <v>9</v>
      </c>
      <c r="C38">
        <v>-0.1265</v>
      </c>
    </row>
    <row r="39" spans="2:3" x14ac:dyDescent="0.3">
      <c r="B39" t="s">
        <v>14</v>
      </c>
      <c r="C39">
        <v>-8.9999999999999998E-4</v>
      </c>
    </row>
    <row r="40" spans="2:3" x14ac:dyDescent="0.3">
      <c r="B40" t="s">
        <v>11</v>
      </c>
      <c r="C40">
        <f>C38*C39*100/C2</f>
        <v>7.3994276808834281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Baydoun, May Ahmad (NIH/NIA/IRP) [E]</dc:creator>
  <cp:lastModifiedBy>Baydoun, May Ahmad (NIH/NIA/IRP) [E]</cp:lastModifiedBy>
  <dcterms:created xsi:type="dcterms:W3CDTF">2023-05-18T15:50:32Z</dcterms:created>
  <dcterms:modified xsi:type="dcterms:W3CDTF">2023-05-18T18:46:55Z</dcterms:modified>
</cp:coreProperties>
</file>