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7740" windowHeight="16840" tabRatio="500"/>
  </bookViews>
  <sheets>
    <sheet name="Production Table" sheetId="1" r:id="rId1"/>
    <sheet name="Employee Table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5" i="1"/>
  <c r="U4"/>
  <c r="S5"/>
  <c r="R5"/>
  <c r="V5"/>
  <c r="R6"/>
  <c r="S6"/>
  <c r="V6"/>
  <c r="V7"/>
  <c r="V8"/>
  <c r="Q4"/>
  <c r="R4"/>
  <c r="S4"/>
  <c r="Q6"/>
  <c r="Q7"/>
  <c r="R7"/>
  <c r="S7"/>
  <c r="Q8"/>
  <c r="R8"/>
  <c r="S8"/>
  <c r="K22"/>
  <c r="J22"/>
  <c r="I22"/>
  <c r="H22"/>
  <c r="G22"/>
  <c r="F22"/>
  <c r="Q3"/>
  <c r="S3"/>
  <c r="R3"/>
  <c r="V3"/>
  <c r="D22"/>
  <c r="V4"/>
  <c r="E22"/>
</calcChain>
</file>

<file path=xl/sharedStrings.xml><?xml version="1.0" encoding="utf-8"?>
<sst xmlns="http://schemas.openxmlformats.org/spreadsheetml/2006/main" count="66" uniqueCount="47">
  <si>
    <t>Total Unit Cost</t>
    <phoneticPr fontId="2" type="noConversion"/>
  </si>
  <si>
    <t>Unit Transportation Cost</t>
    <phoneticPr fontId="2" type="noConversion"/>
  </si>
  <si>
    <t>Wine</t>
    <phoneticPr fontId="2" type="noConversion"/>
  </si>
  <si>
    <t>Vineyard</t>
    <phoneticPr fontId="2" type="noConversion"/>
  </si>
  <si>
    <t>Beer</t>
    <phoneticPr fontId="2" type="noConversion"/>
  </si>
  <si>
    <t>Brewery</t>
    <phoneticPr fontId="2" type="noConversion"/>
  </si>
  <si>
    <t>Type</t>
    <phoneticPr fontId="2" type="noConversion"/>
  </si>
  <si>
    <t>Level</t>
    <phoneticPr fontId="2" type="noConversion"/>
  </si>
  <si>
    <t>Daily Salary</t>
    <phoneticPr fontId="2" type="noConversion"/>
  </si>
  <si>
    <t>3rd</t>
    <phoneticPr fontId="2" type="noConversion"/>
  </si>
  <si>
    <t>Unit Labor Cost</t>
    <phoneticPr fontId="2" type="noConversion"/>
  </si>
  <si>
    <t>Unit Maintenance Cost</t>
    <phoneticPr fontId="2" type="noConversion"/>
  </si>
  <si>
    <t>Villager</t>
    <phoneticPr fontId="2" type="noConversion"/>
  </si>
  <si>
    <t>Unit Raw Material Cost</t>
    <phoneticPr fontId="2" type="noConversion"/>
  </si>
  <si>
    <t>Villager/Worker</t>
    <phoneticPr fontId="2" type="noConversion"/>
  </si>
  <si>
    <t>Engineer</t>
    <phoneticPr fontId="2" type="noConversion"/>
  </si>
  <si>
    <t>Scientist</t>
    <phoneticPr fontId="2" type="noConversion"/>
  </si>
  <si>
    <t>Daily Productivity</t>
    <phoneticPr fontId="2" type="noConversion"/>
  </si>
  <si>
    <t>Daily Maintenance Cost</t>
    <phoneticPr fontId="2" type="noConversion"/>
  </si>
  <si>
    <t>Daily Labor Cost</t>
    <phoneticPr fontId="2" type="noConversion"/>
  </si>
  <si>
    <t>Labor Unit</t>
    <phoneticPr fontId="2" type="noConversion"/>
  </si>
  <si>
    <t xml:space="preserve">Raw Material </t>
    <phoneticPr fontId="2" type="noConversion"/>
  </si>
  <si>
    <t>Bread</t>
    <phoneticPr fontId="2" type="noConversion"/>
  </si>
  <si>
    <t>Fruit</t>
    <phoneticPr fontId="2" type="noConversion"/>
  </si>
  <si>
    <t>Vegatable</t>
    <phoneticPr fontId="2" type="noConversion"/>
  </si>
  <si>
    <t>Wine</t>
    <phoneticPr fontId="2" type="noConversion"/>
  </si>
  <si>
    <t>Burger</t>
    <phoneticPr fontId="2" type="noConversion"/>
  </si>
  <si>
    <t>Burger</t>
    <phoneticPr fontId="2" type="noConversion"/>
  </si>
  <si>
    <t>Burger Place</t>
    <phoneticPr fontId="2" type="noConversion"/>
  </si>
  <si>
    <t>Labor Cost</t>
    <phoneticPr fontId="2" type="noConversion"/>
  </si>
  <si>
    <t>Raw Material Cost</t>
    <phoneticPr fontId="2" type="noConversion"/>
  </si>
  <si>
    <t>Bread</t>
    <phoneticPr fontId="2" type="noConversion"/>
  </si>
  <si>
    <t>Product</t>
    <phoneticPr fontId="2" type="noConversion"/>
  </si>
  <si>
    <t>Wheat</t>
    <phoneticPr fontId="2" type="noConversion"/>
  </si>
  <si>
    <t>Meat</t>
    <phoneticPr fontId="2" type="noConversion"/>
  </si>
  <si>
    <t>Wheat Farm</t>
    <phoneticPr fontId="2" type="noConversion"/>
  </si>
  <si>
    <t>Location</t>
    <phoneticPr fontId="2" type="noConversion"/>
  </si>
  <si>
    <t>Mill</t>
    <phoneticPr fontId="2" type="noConversion"/>
  </si>
  <si>
    <t>Farm</t>
    <phoneticPr fontId="2" type="noConversion"/>
  </si>
  <si>
    <t>Fruit</t>
    <phoneticPr fontId="2" type="noConversion"/>
  </si>
  <si>
    <t>Type</t>
    <phoneticPr fontId="2" type="noConversion"/>
  </si>
  <si>
    <t>Food</t>
  </si>
  <si>
    <t>Food</t>
    <phoneticPr fontId="2" type="noConversion"/>
  </si>
  <si>
    <t>Fruit Farm</t>
    <phoneticPr fontId="2" type="noConversion"/>
  </si>
  <si>
    <t>Vegatable</t>
    <phoneticPr fontId="2" type="noConversion"/>
  </si>
  <si>
    <t>Vegatable Farm</t>
    <phoneticPr fontId="2" type="noConversion"/>
  </si>
  <si>
    <t>Beer</t>
    <phoneticPr fontId="2" type="noConversion"/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</si>
</sst>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#,##0"/>
    <numFmt numFmtId="167" formatCode="&quot;$&quot;#,##0"/>
    <numFmt numFmtId="168" formatCode="&quot;$&quot;#,##0"/>
    <numFmt numFmtId="169" formatCode="&quot;$&quot;#,##0.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8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2"/>
  <sheetViews>
    <sheetView tabSelected="1" zoomScale="150" workbookViewId="0">
      <selection activeCell="A6" sqref="A6:XFD6"/>
    </sheetView>
  </sheetViews>
  <sheetFormatPr baseColWidth="10" defaultRowHeight="13"/>
  <cols>
    <col min="2" max="2" width="12.28515625" customWidth="1"/>
    <col min="3" max="3" width="8" customWidth="1"/>
    <col min="4" max="4" width="11.7109375" bestFit="1" customWidth="1"/>
    <col min="5" max="11" width="11.7109375" customWidth="1"/>
    <col min="12" max="12" width="14.28515625" bestFit="1" customWidth="1"/>
    <col min="15" max="15" width="19.140625" bestFit="1" customWidth="1"/>
    <col min="16" max="16" width="19.85546875" bestFit="1" customWidth="1"/>
    <col min="17" max="17" width="19.85546875" customWidth="1"/>
    <col min="18" max="18" width="19.140625" bestFit="1" customWidth="1"/>
    <col min="19" max="19" width="14" customWidth="1"/>
    <col min="20" max="20" width="21" bestFit="1" customWidth="1"/>
    <col min="21" max="21" width="19.5703125" bestFit="1" customWidth="1"/>
    <col min="22" max="22" width="13" bestFit="1" customWidth="1"/>
  </cols>
  <sheetData>
    <row r="1" spans="1:22">
      <c r="D1" s="10" t="s">
        <v>21</v>
      </c>
      <c r="E1" s="10"/>
      <c r="F1" s="10"/>
      <c r="G1" s="10"/>
      <c r="H1" s="10"/>
      <c r="I1" s="10"/>
      <c r="J1" s="10"/>
      <c r="K1" s="10"/>
      <c r="L1" s="7" t="s">
        <v>20</v>
      </c>
      <c r="M1" s="7"/>
      <c r="N1" s="7"/>
    </row>
    <row r="2" spans="1:22" s="3" customFormat="1">
      <c r="A2" s="3" t="s">
        <v>32</v>
      </c>
      <c r="B2" s="3" t="s">
        <v>36</v>
      </c>
      <c r="C2" s="3" t="s">
        <v>40</v>
      </c>
      <c r="D2" s="11" t="s">
        <v>33</v>
      </c>
      <c r="E2" s="11" t="s">
        <v>22</v>
      </c>
      <c r="F2" s="11" t="s">
        <v>34</v>
      </c>
      <c r="G2" s="11" t="s">
        <v>23</v>
      </c>
      <c r="H2" s="11" t="s">
        <v>24</v>
      </c>
      <c r="I2" s="11" t="s">
        <v>25</v>
      </c>
      <c r="J2" s="11" t="s">
        <v>46</v>
      </c>
      <c r="K2" s="11" t="s">
        <v>26</v>
      </c>
      <c r="L2" s="8" t="s">
        <v>14</v>
      </c>
      <c r="M2" s="8" t="s">
        <v>15</v>
      </c>
      <c r="N2" s="8" t="s">
        <v>16</v>
      </c>
      <c r="O2" s="3" t="s">
        <v>17</v>
      </c>
      <c r="P2" s="3" t="s">
        <v>18</v>
      </c>
      <c r="Q2" s="3" t="s">
        <v>19</v>
      </c>
      <c r="R2" s="3" t="s">
        <v>11</v>
      </c>
      <c r="S2" s="3" t="s">
        <v>10</v>
      </c>
      <c r="T2" s="3" t="s">
        <v>1</v>
      </c>
      <c r="U2" s="3" t="s">
        <v>13</v>
      </c>
      <c r="V2" s="3" t="s">
        <v>0</v>
      </c>
    </row>
    <row r="3" spans="1:22" s="2" customFormat="1">
      <c r="A3" s="2" t="s">
        <v>33</v>
      </c>
      <c r="B3" s="2" t="s">
        <v>35</v>
      </c>
      <c r="C3" s="2" t="s">
        <v>42</v>
      </c>
      <c r="L3" s="2">
        <v>5</v>
      </c>
      <c r="O3" s="2">
        <v>100</v>
      </c>
      <c r="P3" s="5">
        <v>200</v>
      </c>
      <c r="Q3" s="5">
        <f>SUMPRODUCT(L3:N3,L$22:N$22)</f>
        <v>500</v>
      </c>
      <c r="R3" s="4">
        <f>P3/O3</f>
        <v>2</v>
      </c>
      <c r="S3" s="4">
        <f>Q3/O3</f>
        <v>5</v>
      </c>
      <c r="T3" s="4">
        <v>0</v>
      </c>
      <c r="U3" s="4">
        <v>0</v>
      </c>
      <c r="V3" s="4">
        <f>SUM(R3:U3)</f>
        <v>7</v>
      </c>
    </row>
    <row r="4" spans="1:22" s="2" customFormat="1">
      <c r="A4" s="2" t="s">
        <v>31</v>
      </c>
      <c r="B4" s="2" t="s">
        <v>37</v>
      </c>
      <c r="C4" s="2" t="s">
        <v>42</v>
      </c>
      <c r="D4" s="2">
        <v>0.05</v>
      </c>
      <c r="L4" s="2">
        <v>2</v>
      </c>
      <c r="O4" s="2">
        <v>1000</v>
      </c>
      <c r="P4" s="5">
        <v>100</v>
      </c>
      <c r="Q4" s="5">
        <f t="shared" ref="Q4:Q8" si="0">SUMPRODUCT(L4:N4,L$22:N$22)</f>
        <v>200</v>
      </c>
      <c r="R4" s="4">
        <f t="shared" ref="R4:R8" si="1">P4/O4</f>
        <v>0.1</v>
      </c>
      <c r="S4" s="4">
        <f t="shared" ref="S4:S8" si="2">Q4/O4</f>
        <v>0.2</v>
      </c>
      <c r="T4" s="4">
        <v>0</v>
      </c>
      <c r="U4" s="4">
        <f>V3*D4</f>
        <v>0.35000000000000003</v>
      </c>
      <c r="V4" s="4">
        <f t="shared" ref="V4:V8" si="3">SUM(R4:U4)</f>
        <v>0.65000000000000013</v>
      </c>
    </row>
    <row r="5" spans="1:22" s="2" customFormat="1">
      <c r="A5" s="2" t="s">
        <v>34</v>
      </c>
      <c r="B5" s="2" t="s">
        <v>38</v>
      </c>
      <c r="C5" s="2" t="s">
        <v>42</v>
      </c>
      <c r="L5" s="2">
        <v>5</v>
      </c>
      <c r="O5" s="2">
        <v>500</v>
      </c>
      <c r="P5" s="5">
        <v>250</v>
      </c>
      <c r="Q5" s="5">
        <f>SUMPRODUCT(L5:N5,L$22:N$22)</f>
        <v>500</v>
      </c>
      <c r="R5" s="4">
        <f t="shared" si="1"/>
        <v>0.5</v>
      </c>
      <c r="S5" s="4">
        <f t="shared" si="2"/>
        <v>1</v>
      </c>
      <c r="T5" s="4">
        <v>0</v>
      </c>
      <c r="U5" s="4">
        <v>0</v>
      </c>
      <c r="V5" s="4">
        <f t="shared" si="3"/>
        <v>1.5</v>
      </c>
    </row>
    <row r="6" spans="1:22">
      <c r="A6" s="2" t="s">
        <v>39</v>
      </c>
      <c r="B6" s="2" t="s">
        <v>43</v>
      </c>
      <c r="C6" s="2" t="s">
        <v>42</v>
      </c>
      <c r="D6" s="2"/>
      <c r="E6" s="2"/>
      <c r="F6" s="2"/>
      <c r="G6" s="2"/>
      <c r="H6" s="2"/>
      <c r="I6" s="2"/>
      <c r="J6" s="2"/>
      <c r="K6" s="2"/>
      <c r="L6" s="2">
        <v>5</v>
      </c>
      <c r="M6" s="2"/>
      <c r="N6" s="2"/>
      <c r="O6" s="2">
        <v>300</v>
      </c>
      <c r="P6" s="5">
        <v>100</v>
      </c>
      <c r="Q6" s="5">
        <f t="shared" si="0"/>
        <v>500</v>
      </c>
      <c r="R6" s="4">
        <f t="shared" si="1"/>
        <v>0.33333333333333331</v>
      </c>
      <c r="S6" s="4">
        <f t="shared" si="2"/>
        <v>1.6666666666666667</v>
      </c>
      <c r="T6" s="4">
        <v>0</v>
      </c>
      <c r="U6" s="4">
        <v>0</v>
      </c>
      <c r="V6" s="4">
        <f t="shared" si="3"/>
        <v>2</v>
      </c>
    </row>
    <row r="7" spans="1:22">
      <c r="A7" s="2" t="s">
        <v>44</v>
      </c>
      <c r="B7" s="2" t="s">
        <v>45</v>
      </c>
      <c r="C7" s="2" t="s">
        <v>42</v>
      </c>
      <c r="D7" s="2"/>
      <c r="E7" s="2"/>
      <c r="F7" s="2"/>
      <c r="G7" s="2"/>
      <c r="H7" s="2"/>
      <c r="I7" s="2"/>
      <c r="J7" s="2"/>
      <c r="K7" s="2"/>
      <c r="L7" s="2">
        <v>5</v>
      </c>
      <c r="M7" s="2"/>
      <c r="N7" s="2"/>
      <c r="O7" s="2">
        <v>100</v>
      </c>
      <c r="P7" s="5">
        <v>200</v>
      </c>
      <c r="Q7" s="5">
        <f t="shared" si="0"/>
        <v>500</v>
      </c>
      <c r="R7" s="4">
        <f t="shared" si="1"/>
        <v>2</v>
      </c>
      <c r="S7" s="4">
        <f t="shared" si="2"/>
        <v>5</v>
      </c>
      <c r="T7" s="4">
        <v>0</v>
      </c>
      <c r="U7" s="4">
        <v>0</v>
      </c>
      <c r="V7" s="4">
        <f t="shared" si="3"/>
        <v>7</v>
      </c>
    </row>
    <row r="8" spans="1:22">
      <c r="A8" s="2" t="s">
        <v>2</v>
      </c>
      <c r="B8" s="2" t="s">
        <v>3</v>
      </c>
      <c r="C8" s="2" t="s">
        <v>42</v>
      </c>
      <c r="D8" s="2"/>
      <c r="E8" s="2"/>
      <c r="F8" s="2"/>
      <c r="G8" s="2">
        <v>1</v>
      </c>
      <c r="H8" s="2"/>
      <c r="I8" s="2"/>
      <c r="J8" s="2"/>
      <c r="K8" s="2"/>
      <c r="L8" s="2">
        <v>5</v>
      </c>
      <c r="M8" s="2">
        <v>1</v>
      </c>
      <c r="N8" s="2"/>
      <c r="O8" s="2">
        <v>100</v>
      </c>
      <c r="P8" s="5">
        <v>200</v>
      </c>
      <c r="Q8" s="5">
        <f t="shared" si="0"/>
        <v>700</v>
      </c>
      <c r="R8" s="4">
        <f t="shared" si="1"/>
        <v>2</v>
      </c>
      <c r="S8" s="4">
        <f t="shared" si="2"/>
        <v>7</v>
      </c>
      <c r="T8" s="4">
        <v>0</v>
      </c>
      <c r="U8" s="4">
        <v>0</v>
      </c>
      <c r="V8" s="4">
        <f t="shared" si="3"/>
        <v>9</v>
      </c>
    </row>
    <row r="9" spans="1:22">
      <c r="A9" s="2" t="s">
        <v>4</v>
      </c>
      <c r="B9" s="2" t="s">
        <v>5</v>
      </c>
      <c r="C9" s="2" t="s">
        <v>41</v>
      </c>
      <c r="D9" s="2">
        <v>0.5</v>
      </c>
      <c r="E9" s="2"/>
      <c r="F9" s="2"/>
      <c r="G9" s="2"/>
      <c r="H9" s="2"/>
      <c r="I9" s="2"/>
      <c r="J9" s="2"/>
      <c r="K9" s="2"/>
      <c r="L9" s="2">
        <v>5</v>
      </c>
      <c r="M9" s="2">
        <v>1</v>
      </c>
      <c r="N9" s="2"/>
    </row>
    <row r="10" spans="1:22">
      <c r="A10" s="2" t="s">
        <v>27</v>
      </c>
      <c r="B10" s="2" t="s">
        <v>28</v>
      </c>
      <c r="C10" s="2" t="s">
        <v>42</v>
      </c>
      <c r="E10">
        <v>1</v>
      </c>
      <c r="F10">
        <v>1</v>
      </c>
      <c r="H10">
        <v>1</v>
      </c>
    </row>
    <row r="20" spans="4:14">
      <c r="D20" s="10" t="s">
        <v>30</v>
      </c>
      <c r="E20" s="10"/>
      <c r="F20" s="10"/>
      <c r="G20" s="10"/>
      <c r="H20" s="10"/>
      <c r="I20" s="10"/>
      <c r="J20" s="10"/>
      <c r="K20" s="10"/>
      <c r="L20" s="7" t="s">
        <v>29</v>
      </c>
      <c r="M20" s="7"/>
      <c r="N20" s="7"/>
    </row>
    <row r="21" spans="4:14">
      <c r="D21" s="11" t="s">
        <v>33</v>
      </c>
      <c r="E21" s="11" t="s">
        <v>22</v>
      </c>
      <c r="F21" s="11" t="s">
        <v>34</v>
      </c>
      <c r="G21" s="11" t="s">
        <v>23</v>
      </c>
      <c r="H21" s="11" t="s">
        <v>24</v>
      </c>
      <c r="I21" s="11" t="s">
        <v>25</v>
      </c>
      <c r="J21" s="11" t="s">
        <v>46</v>
      </c>
      <c r="K21" s="11" t="s">
        <v>26</v>
      </c>
      <c r="L21" s="8" t="s">
        <v>14</v>
      </c>
      <c r="M21" s="8" t="s">
        <v>15</v>
      </c>
      <c r="N21" s="8" t="s">
        <v>16</v>
      </c>
    </row>
    <row r="22" spans="4:14">
      <c r="D22" s="12">
        <f>V3</f>
        <v>7</v>
      </c>
      <c r="E22">
        <f>V4</f>
        <v>0.65000000000000013</v>
      </c>
      <c r="F22">
        <f>V5</f>
        <v>1.5</v>
      </c>
      <c r="G22">
        <f>V6</f>
        <v>2</v>
      </c>
      <c r="H22">
        <f>V7</f>
        <v>7</v>
      </c>
      <c r="I22">
        <f>V8</f>
        <v>9</v>
      </c>
      <c r="J22">
        <f>V9</f>
        <v>0</v>
      </c>
      <c r="K22">
        <f>V10</f>
        <v>0</v>
      </c>
      <c r="L22" s="9">
        <v>100</v>
      </c>
      <c r="M22" s="9">
        <v>200</v>
      </c>
      <c r="N22" s="9">
        <v>400</v>
      </c>
    </row>
  </sheetData>
  <sheetCalcPr fullCalcOnLoad="1"/>
  <mergeCells count="4">
    <mergeCell ref="D1:K1"/>
    <mergeCell ref="L1:N1"/>
    <mergeCell ref="L20:N20"/>
    <mergeCell ref="D20:K20"/>
  </mergeCells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"/>
  <sheetViews>
    <sheetView zoomScale="150" workbookViewId="0">
      <selection sqref="A1:C2"/>
    </sheetView>
  </sheetViews>
  <sheetFormatPr baseColWidth="10" defaultRowHeight="13"/>
  <sheetData>
    <row r="1" spans="1:3" s="1" customFormat="1">
      <c r="A1" s="1" t="s">
        <v>6</v>
      </c>
      <c r="B1" s="1" t="s">
        <v>7</v>
      </c>
      <c r="C1" s="1" t="s">
        <v>8</v>
      </c>
    </row>
    <row r="2" spans="1:3">
      <c r="A2" t="s">
        <v>12</v>
      </c>
      <c r="B2" t="s">
        <v>9</v>
      </c>
      <c r="C2" s="6">
        <v>100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Table</vt:lpstr>
      <vt:lpstr>Employee Table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Baykal Hafizoglu</dc:creator>
  <cp:lastModifiedBy>Baykal Hafizoglu</cp:lastModifiedBy>
  <dcterms:created xsi:type="dcterms:W3CDTF">2013-08-11T04:35:33Z</dcterms:created>
  <dcterms:modified xsi:type="dcterms:W3CDTF">2013-08-13T16:22:54Z</dcterms:modified>
</cp:coreProperties>
</file>