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yley\Desktop\Year 2 - Spring\"/>
    </mc:Choice>
  </mc:AlternateContent>
  <bookViews>
    <workbookView xWindow="0" yWindow="0" windowWidth="21570" windowHeight="8145" activeTab="1"/>
  </bookViews>
  <sheets>
    <sheet name="old values" sheetId="1" r:id="rId1"/>
    <sheet name="updated values" sheetId="2" r:id="rId2"/>
    <sheet name="te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4" i="2" l="1"/>
  <c r="H33" i="2"/>
  <c r="H32" i="2"/>
  <c r="H31" i="2"/>
  <c r="H30" i="2"/>
  <c r="H29" i="2"/>
  <c r="H28" i="2"/>
  <c r="H27" i="2"/>
  <c r="D34" i="2"/>
  <c r="D33" i="2"/>
  <c r="D32" i="2"/>
  <c r="D31" i="2"/>
  <c r="D30" i="2"/>
  <c r="D29" i="2"/>
  <c r="D28" i="2"/>
  <c r="D27" i="2"/>
  <c r="J21" i="2"/>
  <c r="I21" i="2"/>
  <c r="J20" i="2"/>
  <c r="I20" i="2"/>
  <c r="J19" i="2"/>
  <c r="I19" i="2"/>
  <c r="J18" i="2"/>
  <c r="I18" i="2"/>
  <c r="J17" i="2"/>
  <c r="I17" i="2"/>
  <c r="J5" i="2"/>
  <c r="J6" i="2"/>
  <c r="J7" i="2"/>
  <c r="J8" i="2"/>
  <c r="J4" i="2"/>
  <c r="I5" i="2"/>
  <c r="I6" i="2"/>
  <c r="I7" i="2"/>
  <c r="I8" i="2"/>
  <c r="I4" i="2"/>
  <c r="N15" i="2"/>
  <c r="N16" i="2" s="1"/>
  <c r="N17" i="2" s="1"/>
  <c r="N18" i="2" s="1"/>
  <c r="N5" i="2"/>
  <c r="N6" i="2" s="1"/>
  <c r="N7" i="2" s="1"/>
  <c r="N8" i="2" s="1"/>
  <c r="V28" i="1" l="1"/>
  <c r="V24" i="1"/>
  <c r="W18" i="1"/>
  <c r="X18" i="1"/>
  <c r="V18" i="1"/>
  <c r="W10" i="1"/>
  <c r="X10" i="1"/>
  <c r="V10" i="1"/>
  <c r="R28" i="1"/>
  <c r="R18" i="1"/>
  <c r="S18" i="1"/>
  <c r="Q18" i="1"/>
  <c r="R24" i="1"/>
  <c r="R10" i="1"/>
  <c r="S10" i="1"/>
  <c r="Q10" i="1"/>
  <c r="C14" i="1"/>
  <c r="C15" i="1" s="1"/>
  <c r="C16" i="1" s="1"/>
  <c r="C17" i="1" s="1"/>
  <c r="C5" i="1"/>
  <c r="C6" i="1" s="1"/>
  <c r="C7" i="1" s="1"/>
  <c r="C4" i="1"/>
  <c r="Y14" i="1" l="1"/>
  <c r="T14" i="1"/>
  <c r="T15" i="1"/>
  <c r="T16" i="1"/>
  <c r="T17" i="1"/>
  <c r="Y15" i="1"/>
  <c r="Y16" i="1"/>
  <c r="Y17" i="1"/>
  <c r="Y6" i="1"/>
  <c r="Y7" i="1"/>
  <c r="Y8" i="1"/>
  <c r="Y9" i="1"/>
  <c r="T6" i="1"/>
  <c r="T7" i="1"/>
  <c r="T8" i="1"/>
  <c r="T9" i="1"/>
  <c r="T13" i="1"/>
  <c r="Y13" i="1"/>
  <c r="Y5" i="1"/>
  <c r="T5" i="1"/>
  <c r="H105" i="1"/>
  <c r="I105" i="1"/>
  <c r="J105" i="1"/>
</calcChain>
</file>

<file path=xl/sharedStrings.xml><?xml version="1.0" encoding="utf-8"?>
<sst xmlns="http://schemas.openxmlformats.org/spreadsheetml/2006/main" count="148" uniqueCount="44">
  <si>
    <t>f5</t>
  </si>
  <si>
    <t>F1</t>
  </si>
  <si>
    <t>f2</t>
  </si>
  <si>
    <t>f3</t>
  </si>
  <si>
    <t>f4</t>
  </si>
  <si>
    <t>seed 1</t>
  </si>
  <si>
    <t>seed 2</t>
  </si>
  <si>
    <t>seed 3</t>
  </si>
  <si>
    <t>s1</t>
  </si>
  <si>
    <t>s2</t>
  </si>
  <si>
    <t>s3</t>
  </si>
  <si>
    <t>s4</t>
  </si>
  <si>
    <t>s5</t>
  </si>
  <si>
    <t>w</t>
  </si>
  <si>
    <t>t</t>
  </si>
  <si>
    <t>FCFS</t>
  </si>
  <si>
    <t>SJF</t>
  </si>
  <si>
    <t>Waiting</t>
  </si>
  <si>
    <t>Mean Inter-Arrival Time</t>
  </si>
  <si>
    <t>Turnaround</t>
  </si>
  <si>
    <t>Average Waiting Times</t>
  </si>
  <si>
    <t>Seed 1</t>
  </si>
  <si>
    <t>Seed 2</t>
  </si>
  <si>
    <t>Seed 3</t>
  </si>
  <si>
    <t>Average</t>
  </si>
  <si>
    <t>Average Turnaround Times</t>
  </si>
  <si>
    <t>id</t>
  </si>
  <si>
    <t>priority</t>
  </si>
  <si>
    <t>createdTime</t>
  </si>
  <si>
    <t>startedTime</t>
  </si>
  <si>
    <t>terminatedTime</t>
  </si>
  <si>
    <t>cpuTime</t>
  </si>
  <si>
    <t>blockedTime</t>
  </si>
  <si>
    <t>turnaroundTime</t>
  </si>
  <si>
    <t>waitingTime</t>
  </si>
  <si>
    <t>responseTime</t>
  </si>
  <si>
    <t>T</t>
  </si>
  <si>
    <t>W</t>
  </si>
  <si>
    <t>Seed1</t>
  </si>
  <si>
    <t>Seed2</t>
  </si>
  <si>
    <t>Seed3</t>
  </si>
  <si>
    <t>AVG Turn</t>
  </si>
  <si>
    <t>AVG Wait</t>
  </si>
  <si>
    <t>Mean Inter-Arrival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</si>
</sst>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 values'!$D$2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'old values'!$C$3:$C$7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'old values'!$D$3:$D$7</c:f>
              <c:numCache>
                <c:formatCode>General</c:formatCode>
                <c:ptCount val="5"/>
                <c:pt idx="0">
                  <c:v>131.44884488448858</c:v>
                </c:pt>
                <c:pt idx="1">
                  <c:v>149.86468646864685</c:v>
                </c:pt>
                <c:pt idx="2">
                  <c:v>193.0537301208943</c:v>
                </c:pt>
                <c:pt idx="3">
                  <c:v>246.03522536687629</c:v>
                </c:pt>
                <c:pt idx="4">
                  <c:v>316.30656565656562</c:v>
                </c:pt>
              </c:numCache>
            </c:numRef>
          </c:val>
        </c:ser>
        <c:ser>
          <c:idx val="1"/>
          <c:order val="1"/>
          <c:tx>
            <c:strRef>
              <c:f>'old values'!$E$2</c:f>
              <c:strCache>
                <c:ptCount val="1"/>
                <c:pt idx="0">
                  <c:v>SJF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'old values'!$C$3:$C$7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'old values'!$E$3:$E$7</c:f>
              <c:numCache>
                <c:formatCode>General</c:formatCode>
                <c:ptCount val="5"/>
                <c:pt idx="0">
                  <c:v>139.12541254125412</c:v>
                </c:pt>
                <c:pt idx="1">
                  <c:v>150.60066006600661</c:v>
                </c:pt>
                <c:pt idx="2">
                  <c:v>193.28345985062401</c:v>
                </c:pt>
                <c:pt idx="3">
                  <c:v>246.03522536687629</c:v>
                </c:pt>
                <c:pt idx="4">
                  <c:v>316.30656565656562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527152"/>
        <c:axId val="1887527696"/>
      </c:barChart>
      <c:catAx>
        <c:axId val="1887527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Inter-Arrival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27696"/>
        <c:crosses val="autoZero"/>
        <c:auto val="1"/>
        <c:lblAlgn val="ctr"/>
        <c:lblOffset val="100"/>
        <c:noMultiLvlLbl val="0"/>
      </c:catAx>
      <c:valAx>
        <c:axId val="188752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Waiting Time</a:t>
                </a:r>
                <a:r>
                  <a:rPr lang="en-GB" baseline="0"/>
                  <a:t> (ms)</a:t>
                </a:r>
              </a:p>
              <a:p>
                <a:pPr>
                  <a:defRPr/>
                </a:pP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27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 values'!$D$12</c:f>
              <c:strCache>
                <c:ptCount val="1"/>
                <c:pt idx="0">
                  <c:v>FCFS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'old values'!$C$13:$C$17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'old values'!$D$13:$D$17</c:f>
              <c:numCache>
                <c:formatCode>General</c:formatCode>
                <c:ptCount val="5"/>
                <c:pt idx="0">
                  <c:v>96.957095709570964</c:v>
                </c:pt>
                <c:pt idx="1">
                  <c:v>68.016501650165026</c:v>
                </c:pt>
                <c:pt idx="2">
                  <c:v>59.797333968975757</c:v>
                </c:pt>
                <c:pt idx="3">
                  <c:v>61.044067085953884</c:v>
                </c:pt>
                <c:pt idx="4">
                  <c:v>58.43737373737374</c:v>
                </c:pt>
              </c:numCache>
            </c:numRef>
          </c:val>
        </c:ser>
        <c:ser>
          <c:idx val="1"/>
          <c:order val="1"/>
          <c:tx>
            <c:strRef>
              <c:f>'old values'!$E$12</c:f>
              <c:strCache>
                <c:ptCount val="1"/>
                <c:pt idx="0">
                  <c:v>SJF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'old values'!$C$13:$C$17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'old values'!$E$13:$E$17</c:f>
              <c:numCache>
                <c:formatCode>General</c:formatCode>
                <c:ptCount val="5"/>
                <c:pt idx="0">
                  <c:v>104.63366336633663</c:v>
                </c:pt>
                <c:pt idx="1">
                  <c:v>68.752475247524742</c:v>
                </c:pt>
                <c:pt idx="2">
                  <c:v>60.02706369870549</c:v>
                </c:pt>
                <c:pt idx="3">
                  <c:v>61.044067085953884</c:v>
                </c:pt>
                <c:pt idx="4">
                  <c:v>58.43737373737374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7524976"/>
        <c:axId val="1887529872"/>
      </c:barChart>
      <c:catAx>
        <c:axId val="18875249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Mean Inter-Arrival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29872"/>
        <c:crosses val="autoZero"/>
        <c:auto val="1"/>
        <c:lblAlgn val="ctr"/>
        <c:lblOffset val="100"/>
        <c:noMultiLvlLbl val="0"/>
      </c:catAx>
      <c:valAx>
        <c:axId val="188752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Turnaround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75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 values'!$R$20</c:f>
              <c:strCache>
                <c:ptCount val="1"/>
                <c:pt idx="0">
                  <c:v>Average Waiting Times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multiLvlStrRef>
              <c:f>'old values'!$P$21:$Q$28</c:f>
              <c:multiLvlStrCache>
                <c:ptCount val="8"/>
                <c:lvl>
                  <c:pt idx="0">
                    <c:v>Seed 1</c:v>
                  </c:pt>
                  <c:pt idx="1">
                    <c:v>Seed 2</c:v>
                  </c:pt>
                  <c:pt idx="2">
                    <c:v>Seed 3</c:v>
                  </c:pt>
                  <c:pt idx="3">
                    <c:v>Average</c:v>
                  </c:pt>
                  <c:pt idx="4">
                    <c:v>Seed 1</c:v>
                  </c:pt>
                  <c:pt idx="5">
                    <c:v>Seed 2</c:v>
                  </c:pt>
                  <c:pt idx="6">
                    <c:v>Seed 3</c:v>
                  </c:pt>
                  <c:pt idx="7">
                    <c:v>Average</c:v>
                  </c:pt>
                </c:lvl>
                <c:lvl>
                  <c:pt idx="0">
                    <c:v>FCFS</c:v>
                  </c:pt>
                  <c:pt idx="4">
                    <c:v>SJF</c:v>
                  </c:pt>
                </c:lvl>
              </c:multiLvlStrCache>
            </c:multiLvlStrRef>
          </c:cat>
          <c:val>
            <c:numRef>
              <c:f>'old values'!$R$21:$R$28</c:f>
              <c:numCache>
                <c:formatCode>General</c:formatCode>
                <c:ptCount val="8"/>
                <c:pt idx="0">
                  <c:v>183.21089730849684</c:v>
                </c:pt>
                <c:pt idx="1">
                  <c:v>209.86825831239844</c:v>
                </c:pt>
                <c:pt idx="2">
                  <c:v>228.94627587758777</c:v>
                </c:pt>
                <c:pt idx="3">
                  <c:v>207.34181049949436</c:v>
                </c:pt>
                <c:pt idx="4">
                  <c:v>183.60418069088905</c:v>
                </c:pt>
                <c:pt idx="5">
                  <c:v>211.50390187675484</c:v>
                </c:pt>
                <c:pt idx="6">
                  <c:v>232.10271152115212</c:v>
                </c:pt>
                <c:pt idx="7">
                  <c:v>209.07026469626535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940288"/>
        <c:axId val="1888946272"/>
      </c:barChart>
      <c:catAx>
        <c:axId val="18889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Scheduler / Seeds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46272"/>
        <c:crosses val="autoZero"/>
        <c:auto val="1"/>
        <c:lblAlgn val="ctr"/>
        <c:lblOffset val="100"/>
        <c:noMultiLvlLbl val="0"/>
      </c:catAx>
      <c:valAx>
        <c:axId val="188894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Waiting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4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'old values'!$V$20</c:f>
              <c:strCache>
                <c:ptCount val="1"/>
                <c:pt idx="0">
                  <c:v>Average Turnaround Times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multiLvlStrRef>
              <c:f>'old values'!$T$21:$U$28</c:f>
              <c:multiLvlStrCache>
                <c:ptCount val="8"/>
                <c:lvl>
                  <c:pt idx="0">
                    <c:v>Seed 1</c:v>
                  </c:pt>
                  <c:pt idx="1">
                    <c:v>Seed 2</c:v>
                  </c:pt>
                  <c:pt idx="2">
                    <c:v>Seed 3</c:v>
                  </c:pt>
                  <c:pt idx="3">
                    <c:v>Average</c:v>
                  </c:pt>
                  <c:pt idx="4">
                    <c:v>Seed 1</c:v>
                  </c:pt>
                  <c:pt idx="5">
                    <c:v>Seed 2</c:v>
                  </c:pt>
                  <c:pt idx="6">
                    <c:v>Seed 3</c:v>
                  </c:pt>
                  <c:pt idx="7">
                    <c:v>Average</c:v>
                  </c:pt>
                </c:lvl>
                <c:lvl>
                  <c:pt idx="0">
                    <c:v>FCFS</c:v>
                  </c:pt>
                  <c:pt idx="4">
                    <c:v>SJF</c:v>
                  </c:pt>
                </c:lvl>
              </c:multiLvlStrCache>
            </c:multiLvlStrRef>
          </c:cat>
          <c:val>
            <c:numRef>
              <c:f>'old values'!$V$21:$V$28</c:f>
              <c:numCache>
                <c:formatCode>General</c:formatCode>
                <c:ptCount val="8"/>
                <c:pt idx="0">
                  <c:v>52.334037286951549</c:v>
                </c:pt>
                <c:pt idx="1">
                  <c:v>78.54600886655831</c:v>
                </c:pt>
                <c:pt idx="2">
                  <c:v>75.671377137713776</c:v>
                </c:pt>
                <c:pt idx="3">
                  <c:v>68.850474430407871</c:v>
                </c:pt>
                <c:pt idx="4">
                  <c:v>52.72732066934384</c:v>
                </c:pt>
                <c:pt idx="5">
                  <c:v>80.181652430914738</c:v>
                </c:pt>
                <c:pt idx="6">
                  <c:v>78.827812781278126</c:v>
                </c:pt>
                <c:pt idx="7">
                  <c:v>70.578928627178911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939744"/>
        <c:axId val="1888940832"/>
      </c:barChart>
      <c:catAx>
        <c:axId val="1888939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Schedulers / Seeds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40832"/>
        <c:crosses val="autoZero"/>
        <c:auto val="1"/>
        <c:lblAlgn val="ctr"/>
        <c:lblOffset val="100"/>
        <c:noMultiLvlLbl val="0"/>
      </c:catAx>
      <c:valAx>
        <c:axId val="1888940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Average Turnaround times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39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Mean Inter-Arrival Time vs Waiting</a:t>
            </a:r>
          </a:p>
          <a:p>
            <a:pPr>
              <a:defRPr/>
            </a:pPr>
            <a:r>
              <a:rPr lang="en-US" sz="1800" b="0" i="0" baseline="0">
                <a:effectLst/>
              </a:rPr>
              <a:t> time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Come First Served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'updated values'!$N$4:$N$8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'updated values'!$O$4:$O$8</c:f>
              <c:numCache>
                <c:formatCode>General</c:formatCode>
                <c:ptCount val="5"/>
                <c:pt idx="0">
                  <c:v>68.773333333333341</c:v>
                </c:pt>
                <c:pt idx="1">
                  <c:v>39.543333333333329</c:v>
                </c:pt>
                <c:pt idx="2">
                  <c:v>32.288853764196233</c:v>
                </c:pt>
                <c:pt idx="3">
                  <c:v>32.23412048943964</c:v>
                </c:pt>
                <c:pt idx="4">
                  <c:v>30.044188531107135</c:v>
                </c:pt>
              </c:numCache>
            </c:numRef>
          </c:val>
        </c:ser>
        <c:ser>
          <c:idx val="1"/>
          <c:order val="1"/>
          <c:tx>
            <c:v>Shortest Job First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'updated values'!$N$4:$N$8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'updated values'!$P$4:$P$8</c:f>
              <c:numCache>
                <c:formatCode>General</c:formatCode>
                <c:ptCount val="5"/>
                <c:pt idx="0">
                  <c:v>76.526666666666657</c:v>
                </c:pt>
                <c:pt idx="1">
                  <c:v>40.286666666666669</c:v>
                </c:pt>
                <c:pt idx="2">
                  <c:v>32.521730476525001</c:v>
                </c:pt>
                <c:pt idx="3">
                  <c:v>32.172895999643721</c:v>
                </c:pt>
                <c:pt idx="4">
                  <c:v>30.044188531107135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8941376"/>
        <c:axId val="1888943008"/>
      </c:barChart>
      <c:catAx>
        <c:axId val="1888941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Inter-Arrival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43008"/>
        <c:crosses val="autoZero"/>
        <c:auto val="1"/>
        <c:lblAlgn val="ctr"/>
        <c:lblOffset val="100"/>
        <c:noMultiLvlLbl val="0"/>
      </c:catAx>
      <c:valAx>
        <c:axId val="188894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Waiting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941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Mean Inter-Arrival Time vs Turnaround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First Come First Served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'updated values'!$N$14:$N$18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'updated values'!$O$14:$O$18</c:f>
              <c:numCache>
                <c:formatCode>General</c:formatCode>
                <c:ptCount val="5"/>
                <c:pt idx="0">
                  <c:v>83.816666666666663</c:v>
                </c:pt>
                <c:pt idx="1">
                  <c:v>54.586666666666666</c:v>
                </c:pt>
                <c:pt idx="2">
                  <c:v>47.659542740364657</c:v>
                </c:pt>
                <c:pt idx="3">
                  <c:v>47.729845129541182</c:v>
                </c:pt>
                <c:pt idx="4">
                  <c:v>46.681953140528719</c:v>
                </c:pt>
              </c:numCache>
            </c:numRef>
          </c:val>
        </c:ser>
        <c:ser>
          <c:idx val="1"/>
          <c:order val="1"/>
          <c:tx>
            <c:v>Shortest Job First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'updated values'!$N$14:$N$18</c:f>
              <c:numCache>
                <c:formatCode>General</c:formatCode>
                <c:ptCount val="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</c:numCache>
            </c:numRef>
          </c:cat>
          <c:val>
            <c:numRef>
              <c:f>'updated values'!$P$14:$P$18</c:f>
              <c:numCache>
                <c:formatCode>General</c:formatCode>
                <c:ptCount val="5"/>
                <c:pt idx="0">
                  <c:v>91.570000000000007</c:v>
                </c:pt>
                <c:pt idx="1">
                  <c:v>55.330000000000005</c:v>
                </c:pt>
                <c:pt idx="2">
                  <c:v>47.892419452693424</c:v>
                </c:pt>
                <c:pt idx="3">
                  <c:v>47.668620639745257</c:v>
                </c:pt>
                <c:pt idx="4">
                  <c:v>46.681953140528719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505536"/>
        <c:axId val="1890513152"/>
      </c:barChart>
      <c:catAx>
        <c:axId val="1890505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Inter-Arrival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13152"/>
        <c:crosses val="autoZero"/>
        <c:auto val="1"/>
        <c:lblAlgn val="ctr"/>
        <c:lblOffset val="100"/>
        <c:noMultiLvlLbl val="0"/>
      </c:catAx>
      <c:valAx>
        <c:axId val="189051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Turnaround 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05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multiLvlStrRef>
              <c:f>'updated values'!$B$27:$C$34</c:f>
              <c:multiLvlStrCache>
                <c:ptCount val="8"/>
                <c:lvl>
                  <c:pt idx="0">
                    <c:v>Seed 1</c:v>
                  </c:pt>
                  <c:pt idx="1">
                    <c:v>Seed 2</c:v>
                  </c:pt>
                  <c:pt idx="2">
                    <c:v>Seed 3</c:v>
                  </c:pt>
                  <c:pt idx="3">
                    <c:v>Average</c:v>
                  </c:pt>
                  <c:pt idx="4">
                    <c:v>Seed 1</c:v>
                  </c:pt>
                  <c:pt idx="5">
                    <c:v>Seed 2</c:v>
                  </c:pt>
                  <c:pt idx="6">
                    <c:v>Seed 3</c:v>
                  </c:pt>
                  <c:pt idx="7">
                    <c:v>Average</c:v>
                  </c:pt>
                </c:lvl>
                <c:lvl>
                  <c:pt idx="0">
                    <c:v>FCFS</c:v>
                  </c:pt>
                  <c:pt idx="4">
                    <c:v>SJF</c:v>
                  </c:pt>
                </c:lvl>
              </c:multiLvlStrCache>
            </c:multiLvlStrRef>
          </c:cat>
          <c:val>
            <c:numRef>
              <c:f>'updated values'!$D$27:$D$34</c:f>
              <c:numCache>
                <c:formatCode>General</c:formatCode>
                <c:ptCount val="8"/>
                <c:pt idx="0">
                  <c:v>26.665889479746124</c:v>
                </c:pt>
                <c:pt idx="1">
                  <c:v>50.323260073260073</c:v>
                </c:pt>
                <c:pt idx="2">
                  <c:v>44.741148117839607</c:v>
                </c:pt>
                <c:pt idx="3">
                  <c:v>40.576765890281933</c:v>
                </c:pt>
                <c:pt idx="4">
                  <c:v>27.063615507143385</c:v>
                </c:pt>
                <c:pt idx="5">
                  <c:v>51.938525379382519</c:v>
                </c:pt>
                <c:pt idx="6">
                  <c:v>47.92914811783961</c:v>
                </c:pt>
                <c:pt idx="7">
                  <c:v>42.310429668121834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503904"/>
        <c:axId val="1890502272"/>
      </c:barChart>
      <c:catAx>
        <c:axId val="1890503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02272"/>
        <c:crosses val="autoZero"/>
        <c:auto val="1"/>
        <c:lblAlgn val="ctr"/>
        <c:lblOffset val="100"/>
        <c:noMultiLvlLbl val="0"/>
      </c:catAx>
      <c:valAx>
        <c:axId val="189050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03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turnaround times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3676509186351709E-2"/>
          <c:y val="0.19486111111111112"/>
          <c:w val="0.90286351706036749"/>
          <c:h val="0.643580854476523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cat>
            <c:multiLvlStrRef>
              <c:f>'updated values'!$F$27:$G$34</c:f>
              <c:multiLvlStrCache>
                <c:ptCount val="8"/>
                <c:lvl>
                  <c:pt idx="0">
                    <c:v>Seed 1</c:v>
                  </c:pt>
                  <c:pt idx="1">
                    <c:v>Seed 2</c:v>
                  </c:pt>
                  <c:pt idx="2">
                    <c:v>Seed 3</c:v>
                  </c:pt>
                  <c:pt idx="3">
                    <c:v>Average</c:v>
                  </c:pt>
                  <c:pt idx="4">
                    <c:v>Seed 1</c:v>
                  </c:pt>
                  <c:pt idx="5">
                    <c:v>Seed 2</c:v>
                  </c:pt>
                  <c:pt idx="6">
                    <c:v>Seed 3</c:v>
                  </c:pt>
                  <c:pt idx="7">
                    <c:v>Average</c:v>
                  </c:pt>
                </c:lvl>
                <c:lvl>
                  <c:pt idx="0">
                    <c:v>FCFS</c:v>
                  </c:pt>
                  <c:pt idx="4">
                    <c:v>SJF</c:v>
                  </c:pt>
                </c:lvl>
              </c:multiLvlStrCache>
            </c:multiLvlStrRef>
          </c:cat>
          <c:val>
            <c:numRef>
              <c:f>'updated values'!$H$27:$H$34</c:f>
              <c:numCache>
                <c:formatCode>General</c:formatCode>
                <c:ptCount val="8"/>
                <c:pt idx="0">
                  <c:v>44.688922586811088</c:v>
                </c:pt>
                <c:pt idx="1">
                  <c:v>61.900139384425096</c:v>
                </c:pt>
                <c:pt idx="2">
                  <c:v>61.695742635024558</c:v>
                </c:pt>
                <c:pt idx="3">
                  <c:v>56.09493486875359</c:v>
                </c:pt>
                <c:pt idx="4">
                  <c:v>45.08664861420835</c:v>
                </c:pt>
                <c:pt idx="5">
                  <c:v>63.515404690547555</c:v>
                </c:pt>
                <c:pt idx="6">
                  <c:v>64.883742635024561</c:v>
                </c:pt>
                <c:pt idx="7">
                  <c:v>57.828598646593491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0514240"/>
        <c:axId val="1890509344"/>
      </c:barChart>
      <c:catAx>
        <c:axId val="1890514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09344"/>
        <c:crosses val="autoZero"/>
        <c:auto val="1"/>
        <c:lblAlgn val="ctr"/>
        <c:lblOffset val="100"/>
        <c:noMultiLvlLbl val="0"/>
      </c:catAx>
      <c:valAx>
        <c:axId val="189050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514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Average Waiting &amp; Turnaround Time per seed per scheduler</a:t>
            </a:r>
            <a:endParaRPr lang="en-GB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Average Waiting Time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'updated values'!$K$27:$L$34</c:f>
              <c:multiLvlStrCache>
                <c:ptCount val="8"/>
                <c:lvl>
                  <c:pt idx="0">
                    <c:v>Seed 1</c:v>
                  </c:pt>
                  <c:pt idx="1">
                    <c:v>Seed 2</c:v>
                  </c:pt>
                  <c:pt idx="2">
                    <c:v>Seed 3</c:v>
                  </c:pt>
                  <c:pt idx="3">
                    <c:v>Average</c:v>
                  </c:pt>
                  <c:pt idx="4">
                    <c:v>Seed 1</c:v>
                  </c:pt>
                  <c:pt idx="5">
                    <c:v>Seed 2</c:v>
                  </c:pt>
                  <c:pt idx="6">
                    <c:v>Seed 3</c:v>
                  </c:pt>
                  <c:pt idx="7">
                    <c:v>Average</c:v>
                  </c:pt>
                </c:lvl>
                <c:lvl>
                  <c:pt idx="0">
                    <c:v>FCFS</c:v>
                  </c:pt>
                  <c:pt idx="4">
                    <c:v>SJF</c:v>
                  </c:pt>
                </c:lvl>
              </c:multiLvlStrCache>
            </c:multiLvlStrRef>
          </c:cat>
          <c:val>
            <c:numRef>
              <c:f>'updated values'!$M$27:$M$34</c:f>
              <c:numCache>
                <c:formatCode>General</c:formatCode>
                <c:ptCount val="8"/>
                <c:pt idx="0">
                  <c:v>26.665889479746124</c:v>
                </c:pt>
                <c:pt idx="1">
                  <c:v>50.323260073260073</c:v>
                </c:pt>
                <c:pt idx="2">
                  <c:v>44.741148117839607</c:v>
                </c:pt>
                <c:pt idx="3">
                  <c:v>40.576765890281933</c:v>
                </c:pt>
                <c:pt idx="4">
                  <c:v>27.063615507143385</c:v>
                </c:pt>
                <c:pt idx="5">
                  <c:v>51.938525379382519</c:v>
                </c:pt>
                <c:pt idx="6">
                  <c:v>47.92914811783961</c:v>
                </c:pt>
                <c:pt idx="7">
                  <c:v>42.310429668121834</c:v>
                </c:pt>
              </c:numCache>
            </c:numRef>
          </c:val>
        </c:ser>
        <c:ser>
          <c:idx val="1"/>
          <c:order val="1"/>
          <c:tx>
            <c:v>Average Turnaround Time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'updated values'!$K$27:$L$34</c:f>
              <c:multiLvlStrCache>
                <c:ptCount val="8"/>
                <c:lvl>
                  <c:pt idx="0">
                    <c:v>Seed 1</c:v>
                  </c:pt>
                  <c:pt idx="1">
                    <c:v>Seed 2</c:v>
                  </c:pt>
                  <c:pt idx="2">
                    <c:v>Seed 3</c:v>
                  </c:pt>
                  <c:pt idx="3">
                    <c:v>Average</c:v>
                  </c:pt>
                  <c:pt idx="4">
                    <c:v>Seed 1</c:v>
                  </c:pt>
                  <c:pt idx="5">
                    <c:v>Seed 2</c:v>
                  </c:pt>
                  <c:pt idx="6">
                    <c:v>Seed 3</c:v>
                  </c:pt>
                  <c:pt idx="7">
                    <c:v>Average</c:v>
                  </c:pt>
                </c:lvl>
                <c:lvl>
                  <c:pt idx="0">
                    <c:v>FCFS</c:v>
                  </c:pt>
                  <c:pt idx="4">
                    <c:v>SJF</c:v>
                  </c:pt>
                </c:lvl>
              </c:multiLvlStrCache>
            </c:multiLvlStrRef>
          </c:cat>
          <c:val>
            <c:numRef>
              <c:f>'updated values'!$N$27:$N$34</c:f>
              <c:numCache>
                <c:formatCode>General</c:formatCode>
                <c:ptCount val="8"/>
                <c:pt idx="0">
                  <c:v>44.688922586811088</c:v>
                </c:pt>
                <c:pt idx="1">
                  <c:v>61.900139384425096</c:v>
                </c:pt>
                <c:pt idx="2">
                  <c:v>61.695742635024558</c:v>
                </c:pt>
                <c:pt idx="3">
                  <c:v>56.09493486875359</c:v>
                </c:pt>
                <c:pt idx="4">
                  <c:v>45.08664861420835</c:v>
                </c:pt>
                <c:pt idx="5">
                  <c:v>63.515404690547555</c:v>
                </c:pt>
                <c:pt idx="6">
                  <c:v>64.883742635024561</c:v>
                </c:pt>
                <c:pt idx="7">
                  <c:v>57.828598646593491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8023488"/>
        <c:axId val="1898026208"/>
      </c:barChart>
      <c:catAx>
        <c:axId val="1898023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Scheduler</a:t>
                </a:r>
                <a:r>
                  <a:rPr lang="en-GB" baseline="0"/>
                  <a:t> / Seeds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26208"/>
        <c:crosses val="autoZero"/>
        <c:auto val="1"/>
        <c:lblAlgn val="ctr"/>
        <c:lblOffset val="100"/>
        <c:noMultiLvlLbl val="0"/>
      </c:catAx>
      <c:valAx>
        <c:axId val="189802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023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0</xdr:row>
      <xdr:rowOff>138112</xdr:rowOff>
    </xdr:from>
    <xdr:to>
      <xdr:col>13</xdr:col>
      <xdr:colOff>47625</xdr:colOff>
      <xdr:row>15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266700</xdr:colOff>
      <xdr:row>15</xdr:row>
      <xdr:rowOff>128587</xdr:rowOff>
    </xdr:from>
    <xdr:to>
      <xdr:col>12</xdr:col>
      <xdr:colOff>571500</xdr:colOff>
      <xdr:row>30</xdr:row>
      <xdr:rowOff>14287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114300</xdr:colOff>
      <xdr:row>28</xdr:row>
      <xdr:rowOff>176212</xdr:rowOff>
    </xdr:from>
    <xdr:to>
      <xdr:col>18</xdr:col>
      <xdr:colOff>200025</xdr:colOff>
      <xdr:row>43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180975</xdr:colOff>
      <xdr:row>29</xdr:row>
      <xdr:rowOff>42862</xdr:rowOff>
    </xdr:from>
    <xdr:to>
      <xdr:col>24</xdr:col>
      <xdr:colOff>304800</xdr:colOff>
      <xdr:row>43</xdr:row>
      <xdr:rowOff>119062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1495425</xdr:colOff>
      <xdr:row>2</xdr:row>
      <xdr:rowOff>119062</xdr:rowOff>
    </xdr:from>
    <xdr:to>
      <xdr:col>20</xdr:col>
      <xdr:colOff>0</xdr:colOff>
      <xdr:row>17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85725</xdr:colOff>
      <xdr:row>20</xdr:row>
      <xdr:rowOff>14287</xdr:rowOff>
    </xdr:from>
    <xdr:to>
      <xdr:col>20</xdr:col>
      <xdr:colOff>361950</xdr:colOff>
      <xdr:row>34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790575</xdr:colOff>
      <xdr:row>35</xdr:row>
      <xdr:rowOff>176212</xdr:rowOff>
    </xdr:from>
    <xdr:to>
      <xdr:col>6</xdr:col>
      <xdr:colOff>419100</xdr:colOff>
      <xdr:row>50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1152525</xdr:colOff>
      <xdr:row>35</xdr:row>
      <xdr:rowOff>23812</xdr:rowOff>
    </xdr:from>
    <xdr:to>
      <xdr:col>13</xdr:col>
      <xdr:colOff>1285875</xdr:colOff>
      <xdr:row>49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1543049</xdr:colOff>
      <xdr:row>36</xdr:row>
      <xdr:rowOff>42862</xdr:rowOff>
    </xdr:from>
    <xdr:to>
      <xdr:col>23</xdr:col>
      <xdr:colOff>590549</xdr:colOff>
      <xdr:row>57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Y105"/>
  <sheetViews>
    <sheetView topLeftCell="D1" workbookViewId="0">
      <selection activeCell="P20" sqref="P20:V28"/>
    </sheetView>
  </sheetViews>
  <sheetFormatPr defaultRowHeight="15" x14ac:dyDescent="0.25"/>
  <cols>
    <col min="2" max="2" width="9.140625" customWidth="1"/>
    <col min="3" max="3" width="22.140625" customWidth="1"/>
    <col min="17" max="17" width="29" customWidth="1"/>
    <col min="18" max="18" width="20" customWidth="1"/>
    <col min="20" max="20" width="6.42578125" customWidth="1"/>
    <col min="21" max="21" width="16.85546875" customWidth="1"/>
    <col min="22" max="22" width="25.140625" customWidth="1"/>
  </cols>
  <sheetData>
    <row r="1" spans="3:25" x14ac:dyDescent="0.25">
      <c r="D1" t="s">
        <v>17</v>
      </c>
    </row>
    <row r="2" spans="3:25" x14ac:dyDescent="0.25">
      <c r="C2" t="s">
        <v>18</v>
      </c>
      <c r="D2" t="s">
        <v>15</v>
      </c>
      <c r="E2" t="s">
        <v>16</v>
      </c>
      <c r="P2" t="s">
        <v>13</v>
      </c>
      <c r="U2" t="s">
        <v>14</v>
      </c>
    </row>
    <row r="3" spans="3:25" x14ac:dyDescent="0.25">
      <c r="C3">
        <v>50</v>
      </c>
      <c r="D3">
        <v>131.44884488448858</v>
      </c>
      <c r="E3">
        <v>139.12541254125412</v>
      </c>
    </row>
    <row r="4" spans="3:25" x14ac:dyDescent="0.25">
      <c r="C4">
        <f>C3+50</f>
        <v>100</v>
      </c>
      <c r="D4">
        <v>149.86468646864685</v>
      </c>
      <c r="E4">
        <v>150.60066006600661</v>
      </c>
      <c r="Q4" t="s">
        <v>5</v>
      </c>
      <c r="R4" t="s">
        <v>6</v>
      </c>
      <c r="S4" t="s">
        <v>7</v>
      </c>
      <c r="V4" t="s">
        <v>5</v>
      </c>
      <c r="W4" t="s">
        <v>6</v>
      </c>
      <c r="X4" t="s">
        <v>7</v>
      </c>
    </row>
    <row r="5" spans="3:25" x14ac:dyDescent="0.25">
      <c r="C5">
        <f t="shared" ref="C5:C7" si="0">C4+50</f>
        <v>150</v>
      </c>
      <c r="D5">
        <v>193.0537301208943</v>
      </c>
      <c r="E5">
        <v>193.28345985062401</v>
      </c>
      <c r="P5" t="s">
        <v>1</v>
      </c>
      <c r="Q5">
        <v>110.683168316832</v>
      </c>
      <c r="R5">
        <v>143.72277227722773</v>
      </c>
      <c r="S5">
        <v>139.94059405940595</v>
      </c>
      <c r="T5">
        <f>AVERAGE(Q5:S5)</f>
        <v>131.44884488448858</v>
      </c>
      <c r="U5" t="s">
        <v>1</v>
      </c>
      <c r="V5">
        <v>73.613861386138609</v>
      </c>
      <c r="W5">
        <v>113.68316831683168</v>
      </c>
      <c r="X5">
        <v>103.57425742574257</v>
      </c>
      <c r="Y5">
        <f>AVERAGE(V5:X5)</f>
        <v>96.957095709570964</v>
      </c>
    </row>
    <row r="6" spans="3:25" x14ac:dyDescent="0.25">
      <c r="C6">
        <f t="shared" si="0"/>
        <v>200</v>
      </c>
      <c r="D6">
        <v>246.03522536687629</v>
      </c>
      <c r="E6">
        <v>246.03522536687629</v>
      </c>
      <c r="P6" t="s">
        <v>2</v>
      </c>
      <c r="Q6">
        <v>142.59405940594058</v>
      </c>
      <c r="R6">
        <v>154.23762376237624</v>
      </c>
      <c r="S6">
        <v>152.76237623762376</v>
      </c>
      <c r="T6">
        <f t="shared" ref="T6:T9" si="1">AVERAGE(Q6:S6)</f>
        <v>149.86468646864685</v>
      </c>
      <c r="U6" t="s">
        <v>2</v>
      </c>
      <c r="V6">
        <v>57.831683168316829</v>
      </c>
      <c r="W6">
        <v>78.207920792079207</v>
      </c>
      <c r="X6">
        <v>68.009900990099013</v>
      </c>
      <c r="Y6">
        <f t="shared" ref="Y6:Y9" si="2">AVERAGE(V6:X6)</f>
        <v>68.016501650165026</v>
      </c>
    </row>
    <row r="7" spans="3:25" x14ac:dyDescent="0.25">
      <c r="C7">
        <f t="shared" si="0"/>
        <v>250</v>
      </c>
      <c r="D7">
        <v>316.30656565656562</v>
      </c>
      <c r="E7">
        <v>316.30656565656562</v>
      </c>
      <c r="P7" t="s">
        <v>3</v>
      </c>
      <c r="Q7">
        <v>176.06756756756758</v>
      </c>
      <c r="R7">
        <v>197.82089552238807</v>
      </c>
      <c r="S7">
        <v>205.27272727272728</v>
      </c>
      <c r="T7">
        <f t="shared" si="1"/>
        <v>193.0537301208943</v>
      </c>
      <c r="U7" t="s">
        <v>3</v>
      </c>
      <c r="V7">
        <v>47.864864864864863</v>
      </c>
      <c r="W7">
        <v>65.208955223880594</v>
      </c>
      <c r="X7">
        <v>66.318181818181813</v>
      </c>
      <c r="Y7">
        <f t="shared" si="2"/>
        <v>59.797333968975757</v>
      </c>
    </row>
    <row r="8" spans="3:25" x14ac:dyDescent="0.25">
      <c r="P8" t="s">
        <v>4</v>
      </c>
      <c r="Q8">
        <v>223.64150943396226</v>
      </c>
      <c r="R8">
        <v>251.86</v>
      </c>
      <c r="S8">
        <v>262.60416666666669</v>
      </c>
      <c r="T8">
        <f t="shared" si="1"/>
        <v>246.03522536687629</v>
      </c>
      <c r="U8" t="s">
        <v>4</v>
      </c>
      <c r="V8">
        <v>42.018867924528301</v>
      </c>
      <c r="W8">
        <v>70.78</v>
      </c>
      <c r="X8">
        <v>70.333333333333329</v>
      </c>
      <c r="Y8">
        <f t="shared" si="2"/>
        <v>61.044067085953884</v>
      </c>
    </row>
    <row r="9" spans="3:25" x14ac:dyDescent="0.25">
      <c r="P9" t="s">
        <v>0</v>
      </c>
      <c r="Q9">
        <v>263.06818181818181</v>
      </c>
      <c r="R9">
        <v>301.7</v>
      </c>
      <c r="S9">
        <v>384.15151515151513</v>
      </c>
      <c r="T9">
        <f t="shared" si="1"/>
        <v>316.30656565656562</v>
      </c>
      <c r="U9" t="s">
        <v>0</v>
      </c>
      <c r="V9">
        <v>40.340909090909093</v>
      </c>
      <c r="W9">
        <v>64.849999999999994</v>
      </c>
      <c r="X9">
        <v>70.121212121212125</v>
      </c>
      <c r="Y9">
        <f t="shared" si="2"/>
        <v>58.43737373737374</v>
      </c>
    </row>
    <row r="10" spans="3:25" x14ac:dyDescent="0.25">
      <c r="Q10">
        <f>AVERAGE(Q5:Q9)</f>
        <v>183.21089730849684</v>
      </c>
      <c r="R10">
        <f t="shared" ref="R10:S10" si="3">AVERAGE(R5:R9)</f>
        <v>209.86825831239844</v>
      </c>
      <c r="S10">
        <f t="shared" si="3"/>
        <v>228.94627587758777</v>
      </c>
      <c r="V10">
        <f>AVERAGE(V5:V9)</f>
        <v>52.334037286951549</v>
      </c>
      <c r="W10">
        <f t="shared" ref="W10:X10" si="4">AVERAGE(W5:W9)</f>
        <v>78.54600886655831</v>
      </c>
      <c r="X10">
        <f t="shared" si="4"/>
        <v>75.671377137713776</v>
      </c>
    </row>
    <row r="11" spans="3:25" x14ac:dyDescent="0.25">
      <c r="D11" t="s">
        <v>19</v>
      </c>
    </row>
    <row r="12" spans="3:25" x14ac:dyDescent="0.25">
      <c r="C12" t="s">
        <v>18</v>
      </c>
      <c r="D12" t="s">
        <v>15</v>
      </c>
      <c r="E12" t="s">
        <v>16</v>
      </c>
      <c r="Q12" t="s">
        <v>5</v>
      </c>
      <c r="R12" t="s">
        <v>6</v>
      </c>
      <c r="S12" t="s">
        <v>7</v>
      </c>
      <c r="V12" t="s">
        <v>5</v>
      </c>
      <c r="W12" t="s">
        <v>6</v>
      </c>
      <c r="X12" t="s">
        <v>7</v>
      </c>
    </row>
    <row r="13" spans="3:25" x14ac:dyDescent="0.25">
      <c r="C13">
        <v>50</v>
      </c>
      <c r="D13">
        <v>96.957095709570964</v>
      </c>
      <c r="E13">
        <v>104.63366336633663</v>
      </c>
      <c r="P13" t="s">
        <v>8</v>
      </c>
      <c r="Q13">
        <v>112.43564356435644</v>
      </c>
      <c r="R13">
        <v>150.53465346534654</v>
      </c>
      <c r="S13">
        <v>154.40594059405942</v>
      </c>
      <c r="T13">
        <f>AVERAGE(Q13:S13)</f>
        <v>139.12541254125412</v>
      </c>
      <c r="U13" t="s">
        <v>8</v>
      </c>
      <c r="V13">
        <v>75.366336633663366</v>
      </c>
      <c r="W13">
        <v>120.4950495049505</v>
      </c>
      <c r="X13">
        <v>118.03960396039604</v>
      </c>
      <c r="Y13">
        <f>AVERAGE(V13:X13)</f>
        <v>104.63366336633663</v>
      </c>
    </row>
    <row r="14" spans="3:25" x14ac:dyDescent="0.25">
      <c r="C14">
        <f>C13+50</f>
        <v>100</v>
      </c>
      <c r="D14">
        <v>68.016501650165026</v>
      </c>
      <c r="E14">
        <v>68.752475247524742</v>
      </c>
      <c r="P14" t="s">
        <v>9</v>
      </c>
      <c r="Q14">
        <v>142.11881188118812</v>
      </c>
      <c r="R14">
        <v>155.60396039603961</v>
      </c>
      <c r="S14">
        <v>154.07920792079207</v>
      </c>
      <c r="T14">
        <f t="shared" ref="T14:T17" si="5">AVERAGE(Q14:S14)</f>
        <v>150.60066006600661</v>
      </c>
      <c r="U14" t="s">
        <v>9</v>
      </c>
      <c r="V14">
        <v>57.356435643564353</v>
      </c>
      <c r="W14">
        <v>79.574257425742573</v>
      </c>
      <c r="X14">
        <v>69.32673267326733</v>
      </c>
      <c r="Y14">
        <f t="shared" ref="Y14:Y17" si="6">AVERAGE(V14:X14)</f>
        <v>68.752475247524742</v>
      </c>
    </row>
    <row r="15" spans="3:25" x14ac:dyDescent="0.25">
      <c r="C15">
        <f t="shared" ref="C15:C17" si="7">C14+50</f>
        <v>150</v>
      </c>
      <c r="D15">
        <v>59.797333968975757</v>
      </c>
      <c r="E15">
        <v>60.02706369870549</v>
      </c>
      <c r="P15" t="s">
        <v>10</v>
      </c>
      <c r="Q15">
        <v>176.75675675675674</v>
      </c>
      <c r="R15">
        <v>197.82089552238807</v>
      </c>
      <c r="S15">
        <v>205.27272727272728</v>
      </c>
      <c r="T15">
        <f t="shared" si="5"/>
        <v>193.28345985062401</v>
      </c>
      <c r="U15" t="s">
        <v>10</v>
      </c>
      <c r="V15">
        <v>48.554054054054056</v>
      </c>
      <c r="W15">
        <v>65.208955223880594</v>
      </c>
      <c r="X15">
        <v>66.318181818181813</v>
      </c>
      <c r="Y15">
        <f t="shared" si="6"/>
        <v>60.02706369870549</v>
      </c>
    </row>
    <row r="16" spans="3:25" x14ac:dyDescent="0.25">
      <c r="C16">
        <f t="shared" si="7"/>
        <v>200</v>
      </c>
      <c r="D16">
        <v>61.044067085953884</v>
      </c>
      <c r="E16">
        <v>61.044067085953884</v>
      </c>
      <c r="P16" t="s">
        <v>11</v>
      </c>
      <c r="Q16">
        <v>223.64150943396226</v>
      </c>
      <c r="R16">
        <v>251.86</v>
      </c>
      <c r="S16">
        <v>262.60416666666669</v>
      </c>
      <c r="T16">
        <f t="shared" si="5"/>
        <v>246.03522536687629</v>
      </c>
      <c r="U16" t="s">
        <v>11</v>
      </c>
      <c r="V16">
        <v>42.018867924528301</v>
      </c>
      <c r="W16">
        <v>70.78</v>
      </c>
      <c r="X16">
        <v>70.333333333333329</v>
      </c>
      <c r="Y16">
        <f t="shared" si="6"/>
        <v>61.044067085953884</v>
      </c>
    </row>
    <row r="17" spans="3:25" x14ac:dyDescent="0.25">
      <c r="C17">
        <f t="shared" si="7"/>
        <v>250</v>
      </c>
      <c r="D17">
        <v>58.43737373737374</v>
      </c>
      <c r="E17">
        <v>58.43737373737374</v>
      </c>
      <c r="P17" t="s">
        <v>12</v>
      </c>
      <c r="Q17">
        <v>263.06818181818181</v>
      </c>
      <c r="R17">
        <v>301.7</v>
      </c>
      <c r="S17">
        <v>384.15151515151513</v>
      </c>
      <c r="T17">
        <f t="shared" si="5"/>
        <v>316.30656565656562</v>
      </c>
      <c r="U17" t="s">
        <v>12</v>
      </c>
      <c r="V17">
        <v>40.340909090909093</v>
      </c>
      <c r="W17">
        <v>64.849999999999994</v>
      </c>
      <c r="X17">
        <v>70.121212121212125</v>
      </c>
      <c r="Y17">
        <f t="shared" si="6"/>
        <v>58.43737373737374</v>
      </c>
    </row>
    <row r="18" spans="3:25" x14ac:dyDescent="0.25">
      <c r="Q18">
        <f>AVERAGE(Q13:Q17)</f>
        <v>183.60418069088905</v>
      </c>
      <c r="R18">
        <f t="shared" ref="R18:S18" si="8">AVERAGE(R13:R17)</f>
        <v>211.50390187675484</v>
      </c>
      <c r="S18">
        <f t="shared" si="8"/>
        <v>232.10271152115212</v>
      </c>
      <c r="V18">
        <f>AVERAGE(V13:V17)</f>
        <v>52.72732066934384</v>
      </c>
      <c r="W18">
        <f t="shared" ref="W18:X18" si="9">AVERAGE(W13:W17)</f>
        <v>80.181652430914738</v>
      </c>
      <c r="X18">
        <f t="shared" si="9"/>
        <v>78.827812781278126</v>
      </c>
    </row>
    <row r="20" spans="3:25" x14ac:dyDescent="0.25">
      <c r="R20" t="s">
        <v>20</v>
      </c>
      <c r="V20" t="s">
        <v>25</v>
      </c>
    </row>
    <row r="21" spans="3:25" x14ac:dyDescent="0.25">
      <c r="P21" t="s">
        <v>15</v>
      </c>
      <c r="Q21" t="s">
        <v>21</v>
      </c>
      <c r="R21">
        <v>183.21089730849684</v>
      </c>
      <c r="T21" t="s">
        <v>15</v>
      </c>
      <c r="U21" t="s">
        <v>21</v>
      </c>
      <c r="V21">
        <v>52.334037286951549</v>
      </c>
    </row>
    <row r="22" spans="3:25" x14ac:dyDescent="0.25">
      <c r="Q22" t="s">
        <v>22</v>
      </c>
      <c r="R22">
        <v>209.86825831239844</v>
      </c>
      <c r="U22" t="s">
        <v>22</v>
      </c>
      <c r="V22">
        <v>78.54600886655831</v>
      </c>
    </row>
    <row r="23" spans="3:25" x14ac:dyDescent="0.25">
      <c r="Q23" t="s">
        <v>23</v>
      </c>
      <c r="R23">
        <v>228.94627587758777</v>
      </c>
      <c r="U23" t="s">
        <v>23</v>
      </c>
      <c r="V23">
        <v>75.671377137713776</v>
      </c>
    </row>
    <row r="24" spans="3:25" x14ac:dyDescent="0.25">
      <c r="Q24" t="s">
        <v>24</v>
      </c>
      <c r="R24">
        <f>AVERAGE(R21:R23)</f>
        <v>207.34181049949436</v>
      </c>
      <c r="U24" t="s">
        <v>24</v>
      </c>
      <c r="V24">
        <f>AVERAGE(V21:V23)</f>
        <v>68.850474430407871</v>
      </c>
    </row>
    <row r="25" spans="3:25" x14ac:dyDescent="0.25">
      <c r="P25" t="s">
        <v>16</v>
      </c>
      <c r="Q25" t="s">
        <v>21</v>
      </c>
      <c r="R25">
        <v>183.60418069088905</v>
      </c>
      <c r="T25" t="s">
        <v>16</v>
      </c>
      <c r="U25" t="s">
        <v>21</v>
      </c>
      <c r="V25">
        <v>52.72732066934384</v>
      </c>
    </row>
    <row r="26" spans="3:25" x14ac:dyDescent="0.25">
      <c r="Q26" t="s">
        <v>22</v>
      </c>
      <c r="R26">
        <v>211.50390187675484</v>
      </c>
      <c r="U26" t="s">
        <v>22</v>
      </c>
      <c r="V26">
        <v>80.181652430914738</v>
      </c>
    </row>
    <row r="27" spans="3:25" x14ac:dyDescent="0.25">
      <c r="Q27" t="s">
        <v>23</v>
      </c>
      <c r="R27">
        <v>232.10271152115212</v>
      </c>
      <c r="U27" t="s">
        <v>23</v>
      </c>
      <c r="V27">
        <v>78.827812781278126</v>
      </c>
    </row>
    <row r="28" spans="3:25" x14ac:dyDescent="0.25">
      <c r="Q28" t="s">
        <v>24</v>
      </c>
      <c r="R28">
        <f>AVERAGE(R25:R27)</f>
        <v>209.07026469626535</v>
      </c>
      <c r="U28" t="s">
        <v>24</v>
      </c>
      <c r="V28">
        <f>AVERAGE(V25:V27)</f>
        <v>70.578928627178911</v>
      </c>
    </row>
    <row r="105" spans="8:10" x14ac:dyDescent="0.25">
      <c r="H105" t="e">
        <f>AVERAGE(H2:H102)</f>
        <v>#DIV/0!</v>
      </c>
      <c r="I105" t="e">
        <f>AVERAGE(I2:I102)</f>
        <v>#DIV/0!</v>
      </c>
      <c r="J105" t="e">
        <f>AVERAGE(J2:J101)</f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tabSelected="1" topLeftCell="C37" workbookViewId="0">
      <selection activeCell="Y53" sqref="Y53"/>
    </sheetView>
  </sheetViews>
  <sheetFormatPr defaultRowHeight="15" x14ac:dyDescent="0.25"/>
  <cols>
    <col min="2" max="2" width="24.28515625" customWidth="1"/>
    <col min="4" max="4" width="21.28515625" customWidth="1"/>
    <col min="5" max="5" width="10.28515625" customWidth="1"/>
    <col min="7" max="7" width="9.140625" customWidth="1"/>
    <col min="8" max="8" width="20.85546875" customWidth="1"/>
    <col min="14" max="14" width="26.5703125" customWidth="1"/>
    <col min="15" max="15" width="18.7109375" customWidth="1"/>
  </cols>
  <sheetData>
    <row r="1" spans="2:16" x14ac:dyDescent="0.25">
      <c r="E1" t="s">
        <v>15</v>
      </c>
    </row>
    <row r="2" spans="2:16" x14ac:dyDescent="0.25">
      <c r="C2" t="s">
        <v>36</v>
      </c>
      <c r="D2" t="s">
        <v>37</v>
      </c>
      <c r="E2" t="s">
        <v>36</v>
      </c>
      <c r="F2" t="s">
        <v>37</v>
      </c>
      <c r="G2" t="s">
        <v>36</v>
      </c>
      <c r="H2" t="s">
        <v>37</v>
      </c>
      <c r="O2" t="s">
        <v>17</v>
      </c>
    </row>
    <row r="3" spans="2:16" x14ac:dyDescent="0.25">
      <c r="B3" t="s">
        <v>43</v>
      </c>
      <c r="C3" t="s">
        <v>21</v>
      </c>
      <c r="D3" t="s">
        <v>38</v>
      </c>
      <c r="E3" t="s">
        <v>22</v>
      </c>
      <c r="F3" t="s">
        <v>39</v>
      </c>
      <c r="G3" t="s">
        <v>23</v>
      </c>
      <c r="H3" t="s">
        <v>40</v>
      </c>
      <c r="I3" t="s">
        <v>41</v>
      </c>
      <c r="J3" t="s">
        <v>42</v>
      </c>
      <c r="N3" t="s">
        <v>18</v>
      </c>
      <c r="O3" t="s">
        <v>15</v>
      </c>
      <c r="P3" t="s">
        <v>16</v>
      </c>
    </row>
    <row r="4" spans="2:16" x14ac:dyDescent="0.25">
      <c r="B4">
        <v>50</v>
      </c>
      <c r="C4" s="1">
        <v>63.1</v>
      </c>
      <c r="D4" s="1">
        <v>47.31</v>
      </c>
      <c r="E4" s="1">
        <v>97.24</v>
      </c>
      <c r="F4" s="1">
        <v>84.79</v>
      </c>
      <c r="G4" s="1">
        <v>91.11</v>
      </c>
      <c r="H4" s="1">
        <v>74.22</v>
      </c>
      <c r="I4" s="1">
        <f>AVERAGE(C4,E4,G4)</f>
        <v>83.816666666666663</v>
      </c>
      <c r="J4" s="1">
        <f>AVERAGE(D4,F4,H4)</f>
        <v>68.773333333333341</v>
      </c>
      <c r="N4">
        <v>50</v>
      </c>
      <c r="O4">
        <v>68.773333333333341</v>
      </c>
      <c r="P4">
        <v>76.526666666666657</v>
      </c>
    </row>
    <row r="5" spans="2:16" x14ac:dyDescent="0.25">
      <c r="B5">
        <v>100</v>
      </c>
      <c r="C5" s="1">
        <v>47.16</v>
      </c>
      <c r="D5" s="1">
        <v>31.37</v>
      </c>
      <c r="E5" s="1">
        <v>61.41</v>
      </c>
      <c r="F5" s="1">
        <v>48.96</v>
      </c>
      <c r="G5" s="1">
        <v>55.19</v>
      </c>
      <c r="H5" s="1">
        <v>38.299999999999997</v>
      </c>
      <c r="I5" s="1">
        <f t="shared" ref="I5:I8" si="0">AVERAGE(C5,E5,G5)</f>
        <v>54.586666666666666</v>
      </c>
      <c r="J5" s="1">
        <f t="shared" ref="J5:J8" si="1">AVERAGE(D5,F5,H5)</f>
        <v>39.543333333333329</v>
      </c>
      <c r="N5">
        <f>N4+50</f>
        <v>100</v>
      </c>
      <c r="O5">
        <v>39.543333333333329</v>
      </c>
      <c r="P5">
        <v>40.286666666666669</v>
      </c>
    </row>
    <row r="6" spans="2:16" x14ac:dyDescent="0.25">
      <c r="B6">
        <v>150</v>
      </c>
      <c r="C6" s="1">
        <v>41.452054794520549</v>
      </c>
      <c r="D6" s="1">
        <v>23.438356164383563</v>
      </c>
      <c r="E6" s="1">
        <v>48.772727272727273</v>
      </c>
      <c r="F6" s="1">
        <v>38.166666666666664</v>
      </c>
      <c r="G6" s="1">
        <v>52.753846153846155</v>
      </c>
      <c r="H6" s="1">
        <v>35.261538461538464</v>
      </c>
      <c r="I6" s="1">
        <f t="shared" si="0"/>
        <v>47.659542740364657</v>
      </c>
      <c r="J6" s="1">
        <f t="shared" si="1"/>
        <v>32.288853764196233</v>
      </c>
      <c r="N6">
        <f t="shared" ref="N6:N8" si="2">N5+50</f>
        <v>150</v>
      </c>
      <c r="O6">
        <v>32.288853764196233</v>
      </c>
      <c r="P6">
        <v>32.521730476525001</v>
      </c>
    </row>
    <row r="7" spans="2:16" x14ac:dyDescent="0.25">
      <c r="B7">
        <v>200</v>
      </c>
      <c r="C7" s="1">
        <v>35.5</v>
      </c>
      <c r="D7" s="1">
        <v>15.76923076923077</v>
      </c>
      <c r="E7" s="1">
        <v>52.795918367346935</v>
      </c>
      <c r="F7" s="1">
        <v>42.571428571428569</v>
      </c>
      <c r="G7" s="1">
        <v>54.893617021276597</v>
      </c>
      <c r="H7" s="1">
        <v>38.361702127659576</v>
      </c>
      <c r="I7" s="1">
        <f t="shared" si="0"/>
        <v>47.729845129541182</v>
      </c>
      <c r="J7" s="1">
        <f t="shared" si="1"/>
        <v>32.23412048943964</v>
      </c>
      <c r="N7">
        <f t="shared" si="2"/>
        <v>200</v>
      </c>
      <c r="O7">
        <v>32.23412048943964</v>
      </c>
      <c r="P7">
        <v>32.172895999643721</v>
      </c>
    </row>
    <row r="8" spans="2:16" x14ac:dyDescent="0.25">
      <c r="B8">
        <v>250</v>
      </c>
      <c r="C8" s="1">
        <v>36.232558139534881</v>
      </c>
      <c r="D8" s="1">
        <v>15.44186046511628</v>
      </c>
      <c r="E8" s="1">
        <v>49.282051282051285</v>
      </c>
      <c r="F8" s="1">
        <v>37.128205128205131</v>
      </c>
      <c r="G8" s="1">
        <v>54.53125</v>
      </c>
      <c r="H8" s="1">
        <v>37.5625</v>
      </c>
      <c r="I8" s="1">
        <f t="shared" si="0"/>
        <v>46.681953140528719</v>
      </c>
      <c r="J8" s="1">
        <f t="shared" si="1"/>
        <v>30.044188531107135</v>
      </c>
      <c r="N8">
        <f t="shared" si="2"/>
        <v>250</v>
      </c>
      <c r="O8">
        <v>30.044188531107135</v>
      </c>
      <c r="P8">
        <v>30.044188531107135</v>
      </c>
    </row>
    <row r="12" spans="2:16" x14ac:dyDescent="0.25">
      <c r="O12" t="s">
        <v>19</v>
      </c>
    </row>
    <row r="13" spans="2:16" x14ac:dyDescent="0.25">
      <c r="N13" t="s">
        <v>18</v>
      </c>
      <c r="O13" t="s">
        <v>15</v>
      </c>
      <c r="P13" t="s">
        <v>16</v>
      </c>
    </row>
    <row r="14" spans="2:16" x14ac:dyDescent="0.25">
      <c r="E14" t="s">
        <v>16</v>
      </c>
      <c r="N14">
        <v>50</v>
      </c>
      <c r="O14">
        <v>83.816666666666663</v>
      </c>
      <c r="P14">
        <v>91.570000000000007</v>
      </c>
    </row>
    <row r="15" spans="2:16" x14ac:dyDescent="0.25">
      <c r="C15" t="s">
        <v>36</v>
      </c>
      <c r="D15" t="s">
        <v>37</v>
      </c>
      <c r="E15" t="s">
        <v>36</v>
      </c>
      <c r="F15" t="s">
        <v>37</v>
      </c>
      <c r="G15" t="s">
        <v>36</v>
      </c>
      <c r="H15" t="s">
        <v>37</v>
      </c>
      <c r="N15">
        <f>N14+50</f>
        <v>100</v>
      </c>
      <c r="O15">
        <v>54.586666666666666</v>
      </c>
      <c r="P15">
        <v>55.330000000000005</v>
      </c>
    </row>
    <row r="16" spans="2:16" x14ac:dyDescent="0.25">
      <c r="B16" t="s">
        <v>43</v>
      </c>
      <c r="C16" t="s">
        <v>21</v>
      </c>
      <c r="D16" t="s">
        <v>38</v>
      </c>
      <c r="E16" t="s">
        <v>22</v>
      </c>
      <c r="F16" t="s">
        <v>39</v>
      </c>
      <c r="G16" t="s">
        <v>23</v>
      </c>
      <c r="H16" t="s">
        <v>40</v>
      </c>
      <c r="I16" t="s">
        <v>41</v>
      </c>
      <c r="J16" t="s">
        <v>42</v>
      </c>
      <c r="N16">
        <f t="shared" ref="N16:N18" si="3">N15+50</f>
        <v>150</v>
      </c>
      <c r="O16">
        <v>47.659542740364657</v>
      </c>
      <c r="P16">
        <v>47.892419452693424</v>
      </c>
    </row>
    <row r="17" spans="2:16" x14ac:dyDescent="0.25">
      <c r="B17">
        <v>50</v>
      </c>
      <c r="C17" s="1">
        <v>64.87</v>
      </c>
      <c r="D17" s="1">
        <v>49.08</v>
      </c>
      <c r="E17" s="1">
        <v>104.12</v>
      </c>
      <c r="F17" s="1">
        <v>91.67</v>
      </c>
      <c r="G17" s="1">
        <v>105.72</v>
      </c>
      <c r="H17" s="1">
        <v>88.83</v>
      </c>
      <c r="I17" s="1">
        <f>AVERAGE(C17,E17,G17)</f>
        <v>91.570000000000007</v>
      </c>
      <c r="J17" s="1">
        <f>AVERAGE(D17,F17,H17)</f>
        <v>76.526666666666657</v>
      </c>
      <c r="N17">
        <f t="shared" si="3"/>
        <v>200</v>
      </c>
      <c r="O17">
        <v>47.729845129541182</v>
      </c>
      <c r="P17">
        <v>47.668620639745257</v>
      </c>
    </row>
    <row r="18" spans="2:16" x14ac:dyDescent="0.25">
      <c r="B18">
        <v>100</v>
      </c>
      <c r="C18" s="1">
        <v>46.68</v>
      </c>
      <c r="D18" s="1">
        <v>30.89</v>
      </c>
      <c r="E18" s="1">
        <v>62.79</v>
      </c>
      <c r="F18" s="1">
        <v>50.34</v>
      </c>
      <c r="G18" s="1">
        <v>56.52</v>
      </c>
      <c r="H18" s="1">
        <v>39.630000000000003</v>
      </c>
      <c r="I18" s="1">
        <f t="shared" ref="I18:I21" si="4">AVERAGE(C18,E18,G18)</f>
        <v>55.330000000000005</v>
      </c>
      <c r="J18" s="1">
        <f t="shared" ref="J18:J21" si="5">AVERAGE(D18,F18,H18)</f>
        <v>40.286666666666669</v>
      </c>
      <c r="N18">
        <f t="shared" si="3"/>
        <v>250</v>
      </c>
      <c r="O18">
        <v>46.681953140528719</v>
      </c>
      <c r="P18">
        <v>46.681953140528719</v>
      </c>
    </row>
    <row r="19" spans="2:16" x14ac:dyDescent="0.25">
      <c r="B19">
        <v>150</v>
      </c>
      <c r="C19" s="1">
        <v>42.150684931506852</v>
      </c>
      <c r="D19" s="1">
        <v>24.136986301369863</v>
      </c>
      <c r="E19" s="1">
        <v>48.772727272727273</v>
      </c>
      <c r="F19" s="1">
        <v>38.166666666666664</v>
      </c>
      <c r="G19" s="1">
        <v>52.753846153846155</v>
      </c>
      <c r="H19" s="1">
        <v>35.261538461538464</v>
      </c>
      <c r="I19" s="1">
        <f t="shared" si="4"/>
        <v>47.892419452693424</v>
      </c>
      <c r="J19" s="1">
        <f t="shared" si="5"/>
        <v>32.521730476525001</v>
      </c>
    </row>
    <row r="20" spans="2:16" x14ac:dyDescent="0.25">
      <c r="B20">
        <v>200</v>
      </c>
      <c r="C20" s="1">
        <v>35.5</v>
      </c>
      <c r="D20" s="1">
        <v>15.76923076923077</v>
      </c>
      <c r="E20" s="1">
        <v>52.612244897959187</v>
      </c>
      <c r="F20" s="1">
        <v>42.387755102040813</v>
      </c>
      <c r="G20" s="1">
        <v>54.893617021276597</v>
      </c>
      <c r="H20" s="1">
        <v>38.361702127659576</v>
      </c>
      <c r="I20" s="1">
        <f t="shared" si="4"/>
        <v>47.668620639745257</v>
      </c>
      <c r="J20" s="1">
        <f t="shared" si="5"/>
        <v>32.172895999643721</v>
      </c>
    </row>
    <row r="21" spans="2:16" x14ac:dyDescent="0.25">
      <c r="B21">
        <v>250</v>
      </c>
      <c r="C21" s="1">
        <v>36.232558139534881</v>
      </c>
      <c r="D21" s="1">
        <v>15.44186046511628</v>
      </c>
      <c r="E21" s="1">
        <v>49.282051282051285</v>
      </c>
      <c r="F21" s="1">
        <v>37.128205128205131</v>
      </c>
      <c r="G21" s="1">
        <v>54.53125</v>
      </c>
      <c r="H21" s="1">
        <v>37.5625</v>
      </c>
      <c r="I21" s="1">
        <f t="shared" si="4"/>
        <v>46.681953140528719</v>
      </c>
      <c r="J21" s="1">
        <f t="shared" si="5"/>
        <v>30.044188531107135</v>
      </c>
    </row>
    <row r="26" spans="2:16" x14ac:dyDescent="0.25">
      <c r="D26" t="s">
        <v>20</v>
      </c>
      <c r="H26" t="s">
        <v>25</v>
      </c>
      <c r="M26" t="s">
        <v>20</v>
      </c>
      <c r="N26" t="s">
        <v>25</v>
      </c>
    </row>
    <row r="27" spans="2:16" x14ac:dyDescent="0.25">
      <c r="B27" t="s">
        <v>15</v>
      </c>
      <c r="C27" t="s">
        <v>21</v>
      </c>
      <c r="D27">
        <f>AVERAGE(D4:D8)</f>
        <v>26.665889479746124</v>
      </c>
      <c r="F27" t="s">
        <v>15</v>
      </c>
      <c r="G27" t="s">
        <v>21</v>
      </c>
      <c r="H27">
        <f>AVERAGE(C4:C8)</f>
        <v>44.688922586811088</v>
      </c>
      <c r="K27" t="s">
        <v>15</v>
      </c>
      <c r="L27" t="s">
        <v>21</v>
      </c>
      <c r="M27">
        <v>26.665889479746124</v>
      </c>
      <c r="N27">
        <v>44.688922586811088</v>
      </c>
    </row>
    <row r="28" spans="2:16" x14ac:dyDescent="0.25">
      <c r="C28" t="s">
        <v>22</v>
      </c>
      <c r="D28">
        <f>AVERAGE(F4:F8)</f>
        <v>50.323260073260073</v>
      </c>
      <c r="G28" t="s">
        <v>22</v>
      </c>
      <c r="H28">
        <f>AVERAGE(E4:E8)</f>
        <v>61.900139384425096</v>
      </c>
      <c r="L28" t="s">
        <v>22</v>
      </c>
      <c r="M28">
        <v>50.323260073260073</v>
      </c>
      <c r="N28">
        <v>61.900139384425096</v>
      </c>
    </row>
    <row r="29" spans="2:16" x14ac:dyDescent="0.25">
      <c r="C29" t="s">
        <v>23</v>
      </c>
      <c r="D29">
        <f>AVERAGE(H4:H8)</f>
        <v>44.741148117839607</v>
      </c>
      <c r="G29" t="s">
        <v>23</v>
      </c>
      <c r="H29">
        <f>AVERAGE(G4:G8)</f>
        <v>61.695742635024558</v>
      </c>
      <c r="L29" t="s">
        <v>23</v>
      </c>
      <c r="M29">
        <v>44.741148117839607</v>
      </c>
      <c r="N29">
        <v>61.695742635024558</v>
      </c>
    </row>
    <row r="30" spans="2:16" x14ac:dyDescent="0.25">
      <c r="C30" t="s">
        <v>24</v>
      </c>
      <c r="D30">
        <f>AVERAGE(D27:D29)</f>
        <v>40.576765890281933</v>
      </c>
      <c r="G30" t="s">
        <v>24</v>
      </c>
      <c r="H30">
        <f>AVERAGE(H27:H29)</f>
        <v>56.09493486875359</v>
      </c>
      <c r="L30" t="s">
        <v>24</v>
      </c>
      <c r="M30">
        <v>40.576765890281933</v>
      </c>
      <c r="N30">
        <v>56.09493486875359</v>
      </c>
    </row>
    <row r="31" spans="2:16" x14ac:dyDescent="0.25">
      <c r="B31" t="s">
        <v>16</v>
      </c>
      <c r="C31" t="s">
        <v>21</v>
      </c>
      <c r="D31">
        <f>AVERAGE(D17:D21)</f>
        <v>27.063615507143385</v>
      </c>
      <c r="F31" t="s">
        <v>16</v>
      </c>
      <c r="G31" t="s">
        <v>21</v>
      </c>
      <c r="H31">
        <f>AVERAGE(C17:C21)</f>
        <v>45.08664861420835</v>
      </c>
      <c r="K31" t="s">
        <v>16</v>
      </c>
      <c r="L31" t="s">
        <v>21</v>
      </c>
      <c r="M31">
        <v>27.063615507143385</v>
      </c>
      <c r="N31">
        <v>45.08664861420835</v>
      </c>
    </row>
    <row r="32" spans="2:16" x14ac:dyDescent="0.25">
      <c r="C32" t="s">
        <v>22</v>
      </c>
      <c r="D32">
        <f>AVERAGE(F17:F21)</f>
        <v>51.938525379382519</v>
      </c>
      <c r="G32" t="s">
        <v>22</v>
      </c>
      <c r="H32">
        <f>AVERAGE(E17:E21)</f>
        <v>63.515404690547555</v>
      </c>
      <c r="L32" t="s">
        <v>22</v>
      </c>
      <c r="M32">
        <v>51.938525379382519</v>
      </c>
      <c r="N32">
        <v>63.515404690547555</v>
      </c>
    </row>
    <row r="33" spans="3:14" x14ac:dyDescent="0.25">
      <c r="C33" t="s">
        <v>23</v>
      </c>
      <c r="D33">
        <f>AVERAGE(H17:H21)</f>
        <v>47.92914811783961</v>
      </c>
      <c r="G33" t="s">
        <v>23</v>
      </c>
      <c r="H33">
        <f>AVERAGE(G17:G21)</f>
        <v>64.883742635024561</v>
      </c>
      <c r="L33" t="s">
        <v>23</v>
      </c>
      <c r="M33">
        <v>47.92914811783961</v>
      </c>
      <c r="N33">
        <v>64.883742635024561</v>
      </c>
    </row>
    <row r="34" spans="3:14" x14ac:dyDescent="0.25">
      <c r="C34" t="s">
        <v>24</v>
      </c>
      <c r="D34">
        <f>AVERAGE(D31:D33)</f>
        <v>42.310429668121834</v>
      </c>
      <c r="G34" t="s">
        <v>24</v>
      </c>
      <c r="H34">
        <f>AVERAGE(H31:H33)</f>
        <v>57.828598646593491</v>
      </c>
      <c r="L34" t="s">
        <v>24</v>
      </c>
      <c r="M34">
        <v>42.310429668121834</v>
      </c>
      <c r="N34">
        <v>57.828598646593491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O102"/>
  <sheetViews>
    <sheetView workbookViewId="0">
      <selection activeCell="G1" sqref="G1:G42"/>
    </sheetView>
  </sheetViews>
  <sheetFormatPr defaultRowHeight="15" x14ac:dyDescent="0.25"/>
  <cols>
    <col min="6" max="6" width="12.7109375" customWidth="1"/>
    <col min="7" max="7" width="13" customWidth="1"/>
    <col min="8" max="8" width="13.7109375" customWidth="1"/>
    <col min="9" max="9" width="16" customWidth="1"/>
  </cols>
  <sheetData>
    <row r="1" spans="6:15" x14ac:dyDescent="0.25"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</row>
    <row r="2" spans="6:15" x14ac:dyDescent="0.25">
      <c r="F2">
        <v>1</v>
      </c>
      <c r="G2">
        <v>6</v>
      </c>
      <c r="H2">
        <v>0</v>
      </c>
      <c r="I2">
        <v>0</v>
      </c>
      <c r="J2">
        <v>34</v>
      </c>
      <c r="K2">
        <v>8</v>
      </c>
      <c r="L2">
        <v>26</v>
      </c>
      <c r="M2">
        <v>34</v>
      </c>
      <c r="N2">
        <v>52</v>
      </c>
      <c r="O2">
        <v>0</v>
      </c>
    </row>
    <row r="3" spans="6:15" x14ac:dyDescent="0.25">
      <c r="F3">
        <v>2</v>
      </c>
      <c r="G3">
        <v>7</v>
      </c>
      <c r="H3">
        <v>37</v>
      </c>
      <c r="I3">
        <v>37</v>
      </c>
      <c r="J3">
        <v>90</v>
      </c>
      <c r="K3">
        <v>44</v>
      </c>
      <c r="L3">
        <v>9</v>
      </c>
      <c r="M3">
        <v>53</v>
      </c>
      <c r="N3">
        <v>18</v>
      </c>
      <c r="O3">
        <v>0</v>
      </c>
    </row>
    <row r="4" spans="6:15" x14ac:dyDescent="0.25">
      <c r="F4">
        <v>3</v>
      </c>
      <c r="G4">
        <v>5</v>
      </c>
      <c r="H4">
        <v>145</v>
      </c>
      <c r="I4">
        <v>145</v>
      </c>
      <c r="J4">
        <v>146</v>
      </c>
      <c r="K4">
        <v>1</v>
      </c>
      <c r="L4">
        <v>0</v>
      </c>
      <c r="M4">
        <v>1</v>
      </c>
      <c r="N4">
        <v>0</v>
      </c>
      <c r="O4">
        <v>0</v>
      </c>
    </row>
    <row r="5" spans="6:15" x14ac:dyDescent="0.25">
      <c r="F5">
        <v>4</v>
      </c>
      <c r="G5">
        <v>5</v>
      </c>
      <c r="H5">
        <v>157</v>
      </c>
      <c r="I5">
        <v>157</v>
      </c>
      <c r="J5">
        <v>213</v>
      </c>
      <c r="K5">
        <v>48</v>
      </c>
      <c r="L5">
        <v>8</v>
      </c>
      <c r="M5">
        <v>56</v>
      </c>
      <c r="N5">
        <v>16</v>
      </c>
      <c r="O5">
        <v>0</v>
      </c>
    </row>
    <row r="6" spans="6:15" x14ac:dyDescent="0.25">
      <c r="F6">
        <v>5</v>
      </c>
      <c r="G6">
        <v>6</v>
      </c>
      <c r="H6">
        <v>214</v>
      </c>
      <c r="I6">
        <v>214</v>
      </c>
      <c r="J6">
        <v>253</v>
      </c>
      <c r="K6">
        <v>17</v>
      </c>
      <c r="L6">
        <v>22</v>
      </c>
      <c r="M6">
        <v>39</v>
      </c>
      <c r="N6">
        <v>44</v>
      </c>
      <c r="O6">
        <v>0</v>
      </c>
    </row>
    <row r="7" spans="6:15" x14ac:dyDescent="0.25">
      <c r="F7">
        <v>6</v>
      </c>
      <c r="G7">
        <v>5</v>
      </c>
      <c r="H7">
        <v>294</v>
      </c>
      <c r="I7">
        <v>294</v>
      </c>
      <c r="J7">
        <v>325</v>
      </c>
      <c r="K7">
        <v>31</v>
      </c>
      <c r="L7">
        <v>0</v>
      </c>
      <c r="M7">
        <v>31</v>
      </c>
      <c r="N7">
        <v>0</v>
      </c>
      <c r="O7">
        <v>0</v>
      </c>
    </row>
    <row r="8" spans="6:15" x14ac:dyDescent="0.25">
      <c r="F8">
        <v>7</v>
      </c>
      <c r="G8">
        <v>10</v>
      </c>
      <c r="H8">
        <v>328</v>
      </c>
      <c r="I8">
        <v>328</v>
      </c>
      <c r="J8">
        <v>365</v>
      </c>
      <c r="K8">
        <v>27</v>
      </c>
      <c r="L8">
        <v>10</v>
      </c>
      <c r="M8">
        <v>37</v>
      </c>
      <c r="N8">
        <v>20</v>
      </c>
      <c r="O8">
        <v>0</v>
      </c>
    </row>
    <row r="9" spans="6:15" x14ac:dyDescent="0.25">
      <c r="F9">
        <v>8</v>
      </c>
      <c r="G9">
        <v>5</v>
      </c>
      <c r="H9">
        <v>369</v>
      </c>
      <c r="I9">
        <v>369</v>
      </c>
      <c r="J9">
        <v>382</v>
      </c>
      <c r="K9">
        <v>13</v>
      </c>
      <c r="L9">
        <v>0</v>
      </c>
      <c r="M9">
        <v>13</v>
      </c>
      <c r="N9">
        <v>0</v>
      </c>
      <c r="O9">
        <v>0</v>
      </c>
    </row>
    <row r="10" spans="6:15" x14ac:dyDescent="0.25">
      <c r="F10">
        <v>10</v>
      </c>
      <c r="G10">
        <v>5</v>
      </c>
      <c r="H10">
        <v>384</v>
      </c>
      <c r="I10">
        <v>386</v>
      </c>
      <c r="J10">
        <v>388</v>
      </c>
      <c r="K10">
        <v>2</v>
      </c>
      <c r="L10">
        <v>0</v>
      </c>
      <c r="M10">
        <v>4</v>
      </c>
      <c r="N10">
        <v>2</v>
      </c>
      <c r="O10">
        <v>2</v>
      </c>
    </row>
    <row r="11" spans="6:15" x14ac:dyDescent="0.25">
      <c r="F11">
        <v>9</v>
      </c>
      <c r="G11">
        <v>13</v>
      </c>
      <c r="H11">
        <v>379</v>
      </c>
      <c r="I11">
        <v>382</v>
      </c>
      <c r="J11">
        <v>446</v>
      </c>
      <c r="K11">
        <v>32</v>
      </c>
      <c r="L11">
        <v>32</v>
      </c>
      <c r="M11">
        <v>67</v>
      </c>
      <c r="N11">
        <v>67</v>
      </c>
      <c r="O11">
        <v>3</v>
      </c>
    </row>
    <row r="12" spans="6:15" x14ac:dyDescent="0.25">
      <c r="F12">
        <v>11</v>
      </c>
      <c r="G12">
        <v>5</v>
      </c>
      <c r="H12">
        <v>442</v>
      </c>
      <c r="I12">
        <v>446</v>
      </c>
      <c r="J12">
        <v>471</v>
      </c>
      <c r="K12">
        <v>25</v>
      </c>
      <c r="L12">
        <v>0</v>
      </c>
      <c r="M12">
        <v>29</v>
      </c>
      <c r="N12">
        <v>4</v>
      </c>
      <c r="O12">
        <v>4</v>
      </c>
    </row>
    <row r="13" spans="6:15" x14ac:dyDescent="0.25">
      <c r="F13">
        <v>12</v>
      </c>
      <c r="G13">
        <v>5</v>
      </c>
      <c r="H13">
        <v>539</v>
      </c>
      <c r="I13">
        <v>539</v>
      </c>
      <c r="J13">
        <v>540</v>
      </c>
      <c r="K13">
        <v>1</v>
      </c>
      <c r="L13">
        <v>0</v>
      </c>
      <c r="M13">
        <v>1</v>
      </c>
      <c r="N13">
        <v>0</v>
      </c>
      <c r="O13">
        <v>0</v>
      </c>
    </row>
    <row r="14" spans="6:15" x14ac:dyDescent="0.25">
      <c r="F14">
        <v>13</v>
      </c>
      <c r="G14">
        <v>11</v>
      </c>
      <c r="H14">
        <v>638</v>
      </c>
      <c r="I14">
        <v>638</v>
      </c>
      <c r="J14">
        <v>931</v>
      </c>
      <c r="K14">
        <v>73</v>
      </c>
      <c r="L14">
        <v>166</v>
      </c>
      <c r="M14">
        <v>293</v>
      </c>
      <c r="N14">
        <v>386</v>
      </c>
      <c r="O14">
        <v>0</v>
      </c>
    </row>
    <row r="15" spans="6:15" x14ac:dyDescent="0.25">
      <c r="F15">
        <v>15</v>
      </c>
      <c r="G15">
        <v>5</v>
      </c>
      <c r="H15">
        <v>939</v>
      </c>
      <c r="I15">
        <v>939</v>
      </c>
      <c r="J15">
        <v>944</v>
      </c>
      <c r="K15">
        <v>5</v>
      </c>
      <c r="L15">
        <v>0</v>
      </c>
      <c r="M15">
        <v>5</v>
      </c>
      <c r="N15">
        <v>0</v>
      </c>
      <c r="O15">
        <v>0</v>
      </c>
    </row>
    <row r="16" spans="6:15" x14ac:dyDescent="0.25">
      <c r="F16">
        <v>14</v>
      </c>
      <c r="G16">
        <v>8</v>
      </c>
      <c r="H16">
        <v>713</v>
      </c>
      <c r="I16">
        <v>713</v>
      </c>
      <c r="J16">
        <v>955</v>
      </c>
      <c r="K16">
        <v>116</v>
      </c>
      <c r="L16">
        <v>122</v>
      </c>
      <c r="M16">
        <v>242</v>
      </c>
      <c r="N16">
        <v>248</v>
      </c>
      <c r="O16">
        <v>0</v>
      </c>
    </row>
    <row r="17" spans="6:15" x14ac:dyDescent="0.25">
      <c r="F17">
        <v>16</v>
      </c>
      <c r="G17">
        <v>5</v>
      </c>
      <c r="H17">
        <v>1012</v>
      </c>
      <c r="I17">
        <v>1012</v>
      </c>
      <c r="J17">
        <v>1035</v>
      </c>
      <c r="K17">
        <v>23</v>
      </c>
      <c r="L17">
        <v>0</v>
      </c>
      <c r="M17">
        <v>23</v>
      </c>
      <c r="N17">
        <v>0</v>
      </c>
      <c r="O17">
        <v>0</v>
      </c>
    </row>
    <row r="18" spans="6:15" x14ac:dyDescent="0.25">
      <c r="F18">
        <v>18</v>
      </c>
      <c r="G18">
        <v>5</v>
      </c>
      <c r="H18">
        <v>1105</v>
      </c>
      <c r="I18">
        <v>1106</v>
      </c>
      <c r="J18">
        <v>1118</v>
      </c>
      <c r="K18">
        <v>12</v>
      </c>
      <c r="L18">
        <v>0</v>
      </c>
      <c r="M18">
        <v>13</v>
      </c>
      <c r="N18">
        <v>1</v>
      </c>
      <c r="O18">
        <v>1</v>
      </c>
    </row>
    <row r="19" spans="6:15" x14ac:dyDescent="0.25">
      <c r="F19">
        <v>17</v>
      </c>
      <c r="G19">
        <v>5</v>
      </c>
      <c r="H19">
        <v>1068</v>
      </c>
      <c r="I19">
        <v>1068</v>
      </c>
      <c r="J19">
        <v>1207</v>
      </c>
      <c r="K19">
        <v>95</v>
      </c>
      <c r="L19">
        <v>39</v>
      </c>
      <c r="M19">
        <v>139</v>
      </c>
      <c r="N19">
        <v>83</v>
      </c>
      <c r="O19">
        <v>0</v>
      </c>
    </row>
    <row r="20" spans="6:15" x14ac:dyDescent="0.25">
      <c r="F20">
        <v>19</v>
      </c>
      <c r="G20">
        <v>5</v>
      </c>
      <c r="H20">
        <v>1150</v>
      </c>
      <c r="I20">
        <v>1207</v>
      </c>
      <c r="J20">
        <v>1221</v>
      </c>
      <c r="K20">
        <v>14</v>
      </c>
      <c r="L20">
        <v>0</v>
      </c>
      <c r="M20">
        <v>71</v>
      </c>
      <c r="N20">
        <v>57</v>
      </c>
      <c r="O20">
        <v>57</v>
      </c>
    </row>
    <row r="21" spans="6:15" x14ac:dyDescent="0.25">
      <c r="F21">
        <v>20</v>
      </c>
      <c r="G21">
        <v>7</v>
      </c>
      <c r="H21">
        <v>1235</v>
      </c>
      <c r="I21">
        <v>1235</v>
      </c>
      <c r="J21">
        <v>1306</v>
      </c>
      <c r="K21">
        <v>59</v>
      </c>
      <c r="L21">
        <v>12</v>
      </c>
      <c r="M21">
        <v>71</v>
      </c>
      <c r="N21">
        <v>24</v>
      </c>
      <c r="O21">
        <v>0</v>
      </c>
    </row>
    <row r="22" spans="6:15" x14ac:dyDescent="0.25">
      <c r="F22">
        <v>21</v>
      </c>
      <c r="G22">
        <v>5</v>
      </c>
      <c r="H22">
        <v>1307</v>
      </c>
      <c r="I22">
        <v>1307</v>
      </c>
      <c r="J22">
        <v>1328</v>
      </c>
      <c r="K22">
        <v>21</v>
      </c>
      <c r="L22">
        <v>0</v>
      </c>
      <c r="M22">
        <v>21</v>
      </c>
      <c r="N22">
        <v>0</v>
      </c>
      <c r="O22">
        <v>0</v>
      </c>
    </row>
    <row r="23" spans="6:15" x14ac:dyDescent="0.25">
      <c r="F23">
        <v>22</v>
      </c>
      <c r="G23">
        <v>5</v>
      </c>
      <c r="H23">
        <v>1322</v>
      </c>
      <c r="I23">
        <v>1328</v>
      </c>
      <c r="J23">
        <v>1329</v>
      </c>
      <c r="K23">
        <v>1</v>
      </c>
      <c r="L23">
        <v>0</v>
      </c>
      <c r="M23">
        <v>7</v>
      </c>
      <c r="N23">
        <v>6</v>
      </c>
      <c r="O23">
        <v>6</v>
      </c>
    </row>
    <row r="24" spans="6:15" x14ac:dyDescent="0.25">
      <c r="F24">
        <v>23</v>
      </c>
      <c r="G24">
        <v>5</v>
      </c>
      <c r="H24">
        <v>1398</v>
      </c>
      <c r="I24">
        <v>1398</v>
      </c>
      <c r="J24">
        <v>1476</v>
      </c>
      <c r="K24">
        <v>78</v>
      </c>
      <c r="L24">
        <v>0</v>
      </c>
      <c r="M24">
        <v>78</v>
      </c>
      <c r="N24">
        <v>0</v>
      </c>
      <c r="O24">
        <v>0</v>
      </c>
    </row>
    <row r="25" spans="6:15" x14ac:dyDescent="0.25">
      <c r="F25">
        <v>26</v>
      </c>
      <c r="G25">
        <v>5</v>
      </c>
      <c r="H25">
        <v>1595</v>
      </c>
      <c r="I25">
        <v>1600</v>
      </c>
      <c r="J25">
        <v>1639</v>
      </c>
      <c r="K25">
        <v>39</v>
      </c>
      <c r="L25">
        <v>0</v>
      </c>
      <c r="M25">
        <v>44</v>
      </c>
      <c r="N25">
        <v>5</v>
      </c>
      <c r="O25">
        <v>5</v>
      </c>
    </row>
    <row r="26" spans="6:15" x14ac:dyDescent="0.25">
      <c r="F26">
        <v>27</v>
      </c>
      <c r="G26">
        <v>5</v>
      </c>
      <c r="H26">
        <v>1596</v>
      </c>
      <c r="I26">
        <v>1639</v>
      </c>
      <c r="J26">
        <v>1652</v>
      </c>
      <c r="K26">
        <v>13</v>
      </c>
      <c r="L26">
        <v>0</v>
      </c>
      <c r="M26">
        <v>56</v>
      </c>
      <c r="N26">
        <v>43</v>
      </c>
      <c r="O26">
        <v>43</v>
      </c>
    </row>
    <row r="27" spans="6:15" x14ac:dyDescent="0.25">
      <c r="F27">
        <v>24</v>
      </c>
      <c r="G27">
        <v>35</v>
      </c>
      <c r="H27">
        <v>1513</v>
      </c>
      <c r="I27">
        <v>1513</v>
      </c>
      <c r="J27">
        <v>1702</v>
      </c>
      <c r="K27">
        <v>78</v>
      </c>
      <c r="L27">
        <v>27</v>
      </c>
      <c r="M27">
        <v>189</v>
      </c>
      <c r="N27">
        <v>138</v>
      </c>
      <c r="O27">
        <v>0</v>
      </c>
    </row>
    <row r="28" spans="6:15" x14ac:dyDescent="0.25">
      <c r="F28">
        <v>25</v>
      </c>
      <c r="G28">
        <v>25</v>
      </c>
      <c r="H28">
        <v>1562</v>
      </c>
      <c r="I28">
        <v>1590</v>
      </c>
      <c r="J28">
        <v>1753</v>
      </c>
      <c r="K28">
        <v>97</v>
      </c>
      <c r="L28">
        <v>65</v>
      </c>
      <c r="M28">
        <v>191</v>
      </c>
      <c r="N28">
        <v>159</v>
      </c>
      <c r="O28">
        <v>28</v>
      </c>
    </row>
    <row r="29" spans="6:15" x14ac:dyDescent="0.25">
      <c r="F29">
        <v>28</v>
      </c>
      <c r="G29">
        <v>5</v>
      </c>
      <c r="H29">
        <v>1801</v>
      </c>
      <c r="I29">
        <v>1801</v>
      </c>
      <c r="J29">
        <v>1827</v>
      </c>
      <c r="K29">
        <v>26</v>
      </c>
      <c r="L29">
        <v>0</v>
      </c>
      <c r="M29">
        <v>26</v>
      </c>
      <c r="N29">
        <v>0</v>
      </c>
      <c r="O29">
        <v>0</v>
      </c>
    </row>
    <row r="30" spans="6:15" x14ac:dyDescent="0.25">
      <c r="F30">
        <v>29</v>
      </c>
      <c r="G30">
        <v>24</v>
      </c>
      <c r="H30">
        <v>1816</v>
      </c>
      <c r="I30">
        <v>1827</v>
      </c>
      <c r="J30">
        <v>1892</v>
      </c>
      <c r="K30">
        <v>62</v>
      </c>
      <c r="L30">
        <v>3</v>
      </c>
      <c r="M30">
        <v>76</v>
      </c>
      <c r="N30">
        <v>17</v>
      </c>
      <c r="O30">
        <v>11</v>
      </c>
    </row>
    <row r="31" spans="6:15" x14ac:dyDescent="0.25">
      <c r="F31">
        <v>30</v>
      </c>
      <c r="G31">
        <v>8</v>
      </c>
      <c r="H31">
        <v>1914</v>
      </c>
      <c r="I31">
        <v>1914</v>
      </c>
      <c r="J31">
        <v>1946</v>
      </c>
      <c r="K31">
        <v>19</v>
      </c>
      <c r="L31">
        <v>13</v>
      </c>
      <c r="M31">
        <v>32</v>
      </c>
      <c r="N31">
        <v>26</v>
      </c>
      <c r="O31">
        <v>0</v>
      </c>
    </row>
    <row r="32" spans="6:15" x14ac:dyDescent="0.25">
      <c r="F32">
        <v>32</v>
      </c>
      <c r="G32">
        <v>5</v>
      </c>
      <c r="H32">
        <v>1968</v>
      </c>
      <c r="I32">
        <v>1973</v>
      </c>
      <c r="J32">
        <v>1996</v>
      </c>
      <c r="K32">
        <v>23</v>
      </c>
      <c r="L32">
        <v>0</v>
      </c>
      <c r="M32">
        <v>28</v>
      </c>
      <c r="N32">
        <v>5</v>
      </c>
      <c r="O32">
        <v>5</v>
      </c>
    </row>
    <row r="33" spans="6:15" x14ac:dyDescent="0.25">
      <c r="F33">
        <v>31</v>
      </c>
      <c r="G33">
        <v>6</v>
      </c>
      <c r="H33">
        <v>1966</v>
      </c>
      <c r="I33">
        <v>1966</v>
      </c>
      <c r="J33">
        <v>1998</v>
      </c>
      <c r="K33">
        <v>9</v>
      </c>
      <c r="L33">
        <v>15</v>
      </c>
      <c r="M33">
        <v>32</v>
      </c>
      <c r="N33">
        <v>38</v>
      </c>
      <c r="O33">
        <v>0</v>
      </c>
    </row>
    <row r="34" spans="6:15" x14ac:dyDescent="0.25">
      <c r="F34">
        <v>33</v>
      </c>
      <c r="G34">
        <v>5</v>
      </c>
      <c r="H34">
        <v>2199</v>
      </c>
      <c r="I34">
        <v>2199</v>
      </c>
      <c r="J34">
        <v>2201</v>
      </c>
      <c r="K34">
        <v>2</v>
      </c>
      <c r="L34">
        <v>0</v>
      </c>
      <c r="M34">
        <v>2</v>
      </c>
      <c r="N34">
        <v>0</v>
      </c>
      <c r="O34">
        <v>0</v>
      </c>
    </row>
    <row r="35" spans="6:15" x14ac:dyDescent="0.25">
      <c r="F35">
        <v>36</v>
      </c>
      <c r="G35">
        <v>5</v>
      </c>
      <c r="H35">
        <v>2253</v>
      </c>
      <c r="I35">
        <v>2275</v>
      </c>
      <c r="J35">
        <v>2279</v>
      </c>
      <c r="K35">
        <v>4</v>
      </c>
      <c r="L35">
        <v>0</v>
      </c>
      <c r="M35">
        <v>26</v>
      </c>
      <c r="N35">
        <v>22</v>
      </c>
      <c r="O35">
        <v>22</v>
      </c>
    </row>
    <row r="36" spans="6:15" x14ac:dyDescent="0.25">
      <c r="F36">
        <v>37</v>
      </c>
      <c r="G36">
        <v>5</v>
      </c>
      <c r="H36">
        <v>2259</v>
      </c>
      <c r="I36">
        <v>2279</v>
      </c>
      <c r="J36">
        <v>2309</v>
      </c>
      <c r="K36">
        <v>30</v>
      </c>
      <c r="L36">
        <v>0</v>
      </c>
      <c r="M36">
        <v>50</v>
      </c>
      <c r="N36">
        <v>20</v>
      </c>
      <c r="O36">
        <v>20</v>
      </c>
    </row>
    <row r="37" spans="6:15" x14ac:dyDescent="0.25">
      <c r="F37">
        <v>41</v>
      </c>
      <c r="G37">
        <v>5</v>
      </c>
      <c r="H37">
        <v>2372</v>
      </c>
      <c r="I37">
        <v>2399</v>
      </c>
      <c r="J37">
        <v>2431</v>
      </c>
      <c r="K37">
        <v>32</v>
      </c>
      <c r="L37">
        <v>0</v>
      </c>
      <c r="M37">
        <v>59</v>
      </c>
      <c r="N37">
        <v>27</v>
      </c>
      <c r="O37">
        <v>27</v>
      </c>
    </row>
    <row r="38" spans="6:15" x14ac:dyDescent="0.25">
      <c r="F38">
        <v>42</v>
      </c>
      <c r="G38">
        <v>5</v>
      </c>
      <c r="H38">
        <v>2384</v>
      </c>
      <c r="I38">
        <v>2431</v>
      </c>
      <c r="J38">
        <v>2446</v>
      </c>
      <c r="K38">
        <v>15</v>
      </c>
      <c r="L38">
        <v>0</v>
      </c>
      <c r="M38">
        <v>62</v>
      </c>
      <c r="N38">
        <v>47</v>
      </c>
      <c r="O38">
        <v>47</v>
      </c>
    </row>
    <row r="39" spans="6:15" x14ac:dyDescent="0.25">
      <c r="F39">
        <v>47</v>
      </c>
      <c r="G39">
        <v>5</v>
      </c>
      <c r="H39">
        <v>2495</v>
      </c>
      <c r="I39">
        <v>2525</v>
      </c>
      <c r="J39">
        <v>2526</v>
      </c>
      <c r="K39">
        <v>1</v>
      </c>
      <c r="L39">
        <v>0</v>
      </c>
      <c r="M39">
        <v>31</v>
      </c>
      <c r="N39">
        <v>30</v>
      </c>
      <c r="O39">
        <v>30</v>
      </c>
    </row>
    <row r="40" spans="6:15" x14ac:dyDescent="0.25">
      <c r="F40">
        <v>48</v>
      </c>
      <c r="G40">
        <v>5</v>
      </c>
      <c r="H40">
        <v>2524</v>
      </c>
      <c r="I40">
        <v>2526</v>
      </c>
      <c r="J40">
        <v>2553</v>
      </c>
      <c r="K40">
        <v>27</v>
      </c>
      <c r="L40">
        <v>0</v>
      </c>
      <c r="M40">
        <v>29</v>
      </c>
      <c r="N40">
        <v>2</v>
      </c>
      <c r="O40">
        <v>2</v>
      </c>
    </row>
    <row r="41" spans="6:15" x14ac:dyDescent="0.25">
      <c r="F41">
        <v>38</v>
      </c>
      <c r="G41">
        <v>9</v>
      </c>
      <c r="H41">
        <v>2286</v>
      </c>
      <c r="I41">
        <v>2309</v>
      </c>
      <c r="J41">
        <v>2571</v>
      </c>
      <c r="K41">
        <v>15</v>
      </c>
      <c r="L41">
        <v>23</v>
      </c>
      <c r="M41">
        <v>285</v>
      </c>
      <c r="N41">
        <v>293</v>
      </c>
      <c r="O41">
        <v>23</v>
      </c>
    </row>
    <row r="42" spans="6:15" x14ac:dyDescent="0.25">
      <c r="F42">
        <v>50</v>
      </c>
      <c r="G42">
        <v>5</v>
      </c>
      <c r="H42">
        <v>2570</v>
      </c>
      <c r="I42">
        <v>2571</v>
      </c>
      <c r="J42">
        <v>2578</v>
      </c>
      <c r="K42">
        <v>7</v>
      </c>
      <c r="L42">
        <v>0</v>
      </c>
      <c r="M42">
        <v>8</v>
      </c>
      <c r="N42">
        <v>1</v>
      </c>
      <c r="O42">
        <v>1</v>
      </c>
    </row>
    <row r="43" spans="6:15" x14ac:dyDescent="0.25">
      <c r="F43">
        <v>46</v>
      </c>
      <c r="G43">
        <v>9</v>
      </c>
      <c r="H43">
        <v>2492</v>
      </c>
      <c r="I43">
        <v>2513</v>
      </c>
      <c r="J43">
        <v>2588</v>
      </c>
      <c r="K43">
        <v>22</v>
      </c>
      <c r="L43">
        <v>1</v>
      </c>
      <c r="M43">
        <v>96</v>
      </c>
      <c r="N43">
        <v>75</v>
      </c>
      <c r="O43">
        <v>21</v>
      </c>
    </row>
    <row r="44" spans="6:15" x14ac:dyDescent="0.25">
      <c r="F44">
        <v>49</v>
      </c>
      <c r="G44">
        <v>10</v>
      </c>
      <c r="H44">
        <v>2527</v>
      </c>
      <c r="I44">
        <v>2553</v>
      </c>
      <c r="J44">
        <v>2632</v>
      </c>
      <c r="K44">
        <v>52</v>
      </c>
      <c r="L44">
        <v>16</v>
      </c>
      <c r="M44">
        <v>105</v>
      </c>
      <c r="N44">
        <v>69</v>
      </c>
      <c r="O44">
        <v>26</v>
      </c>
    </row>
    <row r="45" spans="6:15" x14ac:dyDescent="0.25">
      <c r="F45">
        <v>43</v>
      </c>
      <c r="G45">
        <v>13</v>
      </c>
      <c r="H45">
        <v>2401</v>
      </c>
      <c r="I45">
        <v>2446</v>
      </c>
      <c r="J45">
        <v>2689</v>
      </c>
      <c r="K45">
        <v>77</v>
      </c>
      <c r="L45">
        <v>17</v>
      </c>
      <c r="M45">
        <v>288</v>
      </c>
      <c r="N45">
        <v>228</v>
      </c>
      <c r="O45">
        <v>45</v>
      </c>
    </row>
    <row r="46" spans="6:15" x14ac:dyDescent="0.25">
      <c r="F46">
        <v>52</v>
      </c>
      <c r="G46">
        <v>5</v>
      </c>
      <c r="H46">
        <v>2662</v>
      </c>
      <c r="I46">
        <v>2690</v>
      </c>
      <c r="J46">
        <v>2694</v>
      </c>
      <c r="K46">
        <v>4</v>
      </c>
      <c r="L46">
        <v>0</v>
      </c>
      <c r="M46">
        <v>32</v>
      </c>
      <c r="N46">
        <v>28</v>
      </c>
      <c r="O46">
        <v>28</v>
      </c>
    </row>
    <row r="47" spans="6:15" x14ac:dyDescent="0.25">
      <c r="F47">
        <v>53</v>
      </c>
      <c r="G47">
        <v>5</v>
      </c>
      <c r="H47">
        <v>2674</v>
      </c>
      <c r="I47">
        <v>2694</v>
      </c>
      <c r="J47">
        <v>2717</v>
      </c>
      <c r="K47">
        <v>23</v>
      </c>
      <c r="L47">
        <v>0</v>
      </c>
      <c r="M47">
        <v>43</v>
      </c>
      <c r="N47">
        <v>20</v>
      </c>
      <c r="O47">
        <v>20</v>
      </c>
    </row>
    <row r="48" spans="6:15" x14ac:dyDescent="0.25">
      <c r="F48">
        <v>51</v>
      </c>
      <c r="G48">
        <v>3</v>
      </c>
      <c r="H48">
        <v>2640</v>
      </c>
      <c r="I48">
        <v>2689</v>
      </c>
      <c r="J48">
        <v>2723</v>
      </c>
      <c r="K48">
        <v>7</v>
      </c>
      <c r="L48">
        <v>12</v>
      </c>
      <c r="M48">
        <v>83</v>
      </c>
      <c r="N48">
        <v>88</v>
      </c>
      <c r="O48">
        <v>49</v>
      </c>
    </row>
    <row r="49" spans="6:15" x14ac:dyDescent="0.25">
      <c r="F49">
        <v>54</v>
      </c>
      <c r="G49">
        <v>5</v>
      </c>
      <c r="H49">
        <v>2679</v>
      </c>
      <c r="I49">
        <v>2723</v>
      </c>
      <c r="J49">
        <v>2734</v>
      </c>
      <c r="K49">
        <v>11</v>
      </c>
      <c r="L49">
        <v>0</v>
      </c>
      <c r="M49">
        <v>55</v>
      </c>
      <c r="N49">
        <v>44</v>
      </c>
      <c r="O49">
        <v>44</v>
      </c>
    </row>
    <row r="50" spans="6:15" x14ac:dyDescent="0.25">
      <c r="F50">
        <v>44</v>
      </c>
      <c r="G50">
        <v>14</v>
      </c>
      <c r="H50">
        <v>2425</v>
      </c>
      <c r="I50">
        <v>2466</v>
      </c>
      <c r="J50">
        <v>2763</v>
      </c>
      <c r="K50">
        <v>47</v>
      </c>
      <c r="L50">
        <v>34</v>
      </c>
      <c r="M50">
        <v>338</v>
      </c>
      <c r="N50">
        <v>325</v>
      </c>
      <c r="O50">
        <v>41</v>
      </c>
    </row>
    <row r="51" spans="6:15" x14ac:dyDescent="0.25">
      <c r="F51">
        <v>39</v>
      </c>
      <c r="G51">
        <v>7</v>
      </c>
      <c r="H51">
        <v>2293</v>
      </c>
      <c r="I51">
        <v>2331</v>
      </c>
      <c r="J51">
        <v>2790</v>
      </c>
      <c r="K51">
        <v>52</v>
      </c>
      <c r="L51">
        <v>69</v>
      </c>
      <c r="M51">
        <v>497</v>
      </c>
      <c r="N51">
        <v>514</v>
      </c>
      <c r="O51">
        <v>38</v>
      </c>
    </row>
    <row r="52" spans="6:15" x14ac:dyDescent="0.25">
      <c r="F52">
        <v>45</v>
      </c>
      <c r="G52">
        <v>15</v>
      </c>
      <c r="H52">
        <v>2443</v>
      </c>
      <c r="I52">
        <v>2489</v>
      </c>
      <c r="J52">
        <v>2794</v>
      </c>
      <c r="K52">
        <v>28</v>
      </c>
      <c r="L52">
        <v>4</v>
      </c>
      <c r="M52">
        <v>351</v>
      </c>
      <c r="N52">
        <v>327</v>
      </c>
      <c r="O52">
        <v>46</v>
      </c>
    </row>
    <row r="53" spans="6:15" x14ac:dyDescent="0.25">
      <c r="F53">
        <v>34</v>
      </c>
      <c r="G53">
        <v>17</v>
      </c>
      <c r="H53">
        <v>2220</v>
      </c>
      <c r="I53">
        <v>2220</v>
      </c>
      <c r="J53">
        <v>2805</v>
      </c>
      <c r="K53">
        <v>46</v>
      </c>
      <c r="L53">
        <v>34</v>
      </c>
      <c r="M53">
        <v>585</v>
      </c>
      <c r="N53">
        <v>573</v>
      </c>
      <c r="O53">
        <v>0</v>
      </c>
    </row>
    <row r="54" spans="6:15" x14ac:dyDescent="0.25">
      <c r="F54">
        <v>55</v>
      </c>
      <c r="G54">
        <v>5</v>
      </c>
      <c r="H54">
        <v>2795</v>
      </c>
      <c r="I54">
        <v>2805</v>
      </c>
      <c r="J54">
        <v>2881</v>
      </c>
      <c r="K54">
        <v>76</v>
      </c>
      <c r="L54">
        <v>0</v>
      </c>
      <c r="M54">
        <v>86</v>
      </c>
      <c r="N54">
        <v>10</v>
      </c>
      <c r="O54">
        <v>10</v>
      </c>
    </row>
    <row r="55" spans="6:15" x14ac:dyDescent="0.25">
      <c r="F55">
        <v>56</v>
      </c>
      <c r="G55">
        <v>4</v>
      </c>
      <c r="H55">
        <v>2801</v>
      </c>
      <c r="I55">
        <v>2881</v>
      </c>
      <c r="J55">
        <v>3006</v>
      </c>
      <c r="K55">
        <v>69</v>
      </c>
      <c r="L55">
        <v>30</v>
      </c>
      <c r="M55">
        <v>205</v>
      </c>
      <c r="N55">
        <v>166</v>
      </c>
      <c r="O55">
        <v>80</v>
      </c>
    </row>
    <row r="56" spans="6:15" x14ac:dyDescent="0.25">
      <c r="F56">
        <v>59</v>
      </c>
      <c r="G56">
        <v>5</v>
      </c>
      <c r="H56">
        <v>2905</v>
      </c>
      <c r="I56">
        <v>3006</v>
      </c>
      <c r="J56">
        <v>3047</v>
      </c>
      <c r="K56">
        <v>41</v>
      </c>
      <c r="L56">
        <v>0</v>
      </c>
      <c r="M56">
        <v>142</v>
      </c>
      <c r="N56">
        <v>101</v>
      </c>
      <c r="O56">
        <v>101</v>
      </c>
    </row>
    <row r="57" spans="6:15" x14ac:dyDescent="0.25">
      <c r="F57">
        <v>58</v>
      </c>
      <c r="G57">
        <v>5</v>
      </c>
      <c r="H57">
        <v>2892</v>
      </c>
      <c r="I57">
        <v>3047</v>
      </c>
      <c r="J57">
        <v>3071</v>
      </c>
      <c r="K57">
        <v>24</v>
      </c>
      <c r="L57">
        <v>0</v>
      </c>
      <c r="M57">
        <v>179</v>
      </c>
      <c r="N57">
        <v>155</v>
      </c>
      <c r="O57">
        <v>155</v>
      </c>
    </row>
    <row r="58" spans="6:15" x14ac:dyDescent="0.25">
      <c r="F58">
        <v>40</v>
      </c>
      <c r="G58">
        <v>18</v>
      </c>
      <c r="H58">
        <v>2299</v>
      </c>
      <c r="I58">
        <v>2321</v>
      </c>
      <c r="J58">
        <v>3075</v>
      </c>
      <c r="K58">
        <v>41</v>
      </c>
      <c r="L58">
        <v>42</v>
      </c>
      <c r="M58">
        <v>776</v>
      </c>
      <c r="N58">
        <v>777</v>
      </c>
      <c r="O58">
        <v>22</v>
      </c>
    </row>
    <row r="59" spans="6:15" x14ac:dyDescent="0.25">
      <c r="F59">
        <v>35</v>
      </c>
      <c r="G59">
        <v>27</v>
      </c>
      <c r="H59">
        <v>2221</v>
      </c>
      <c r="I59">
        <v>2227</v>
      </c>
      <c r="J59">
        <v>3076</v>
      </c>
      <c r="K59">
        <v>49</v>
      </c>
      <c r="L59">
        <v>3</v>
      </c>
      <c r="M59">
        <v>855</v>
      </c>
      <c r="N59">
        <v>809</v>
      </c>
      <c r="O59">
        <v>6</v>
      </c>
    </row>
    <row r="60" spans="6:15" x14ac:dyDescent="0.25">
      <c r="F60">
        <v>57</v>
      </c>
      <c r="G60">
        <v>31</v>
      </c>
      <c r="H60">
        <v>2848</v>
      </c>
      <c r="I60">
        <v>2884</v>
      </c>
      <c r="J60">
        <v>3082</v>
      </c>
      <c r="K60">
        <v>62</v>
      </c>
      <c r="L60">
        <v>11</v>
      </c>
      <c r="M60">
        <v>234</v>
      </c>
      <c r="N60">
        <v>183</v>
      </c>
      <c r="O60">
        <v>36</v>
      </c>
    </row>
    <row r="61" spans="6:15" x14ac:dyDescent="0.25">
      <c r="F61">
        <v>60</v>
      </c>
      <c r="G61">
        <v>10</v>
      </c>
      <c r="H61">
        <v>3119</v>
      </c>
      <c r="I61">
        <v>3119</v>
      </c>
      <c r="J61">
        <v>3182</v>
      </c>
      <c r="K61">
        <v>25</v>
      </c>
      <c r="L61">
        <v>11</v>
      </c>
      <c r="M61">
        <v>63</v>
      </c>
      <c r="N61">
        <v>49</v>
      </c>
      <c r="O61">
        <v>0</v>
      </c>
    </row>
    <row r="62" spans="6:15" x14ac:dyDescent="0.25">
      <c r="F62">
        <v>61</v>
      </c>
      <c r="G62">
        <v>13</v>
      </c>
      <c r="H62">
        <v>3135</v>
      </c>
      <c r="I62">
        <v>3135</v>
      </c>
      <c r="J62">
        <v>3185</v>
      </c>
      <c r="K62">
        <v>23</v>
      </c>
      <c r="L62">
        <v>8</v>
      </c>
      <c r="M62">
        <v>50</v>
      </c>
      <c r="N62">
        <v>35</v>
      </c>
      <c r="O62">
        <v>0</v>
      </c>
    </row>
    <row r="63" spans="6:15" x14ac:dyDescent="0.25">
      <c r="F63">
        <v>63</v>
      </c>
      <c r="G63">
        <v>5</v>
      </c>
      <c r="H63">
        <v>3193</v>
      </c>
      <c r="I63">
        <v>3193</v>
      </c>
      <c r="J63">
        <v>3211</v>
      </c>
      <c r="K63">
        <v>18</v>
      </c>
      <c r="L63">
        <v>0</v>
      </c>
      <c r="M63">
        <v>18</v>
      </c>
      <c r="N63">
        <v>0</v>
      </c>
      <c r="O63">
        <v>0</v>
      </c>
    </row>
    <row r="64" spans="6:15" x14ac:dyDescent="0.25">
      <c r="F64">
        <v>62</v>
      </c>
      <c r="G64">
        <v>11</v>
      </c>
      <c r="H64">
        <v>3146</v>
      </c>
      <c r="I64">
        <v>3155</v>
      </c>
      <c r="J64">
        <v>3231</v>
      </c>
      <c r="K64">
        <v>19</v>
      </c>
      <c r="L64">
        <v>57</v>
      </c>
      <c r="M64">
        <v>85</v>
      </c>
      <c r="N64">
        <v>123</v>
      </c>
      <c r="O64">
        <v>9</v>
      </c>
    </row>
    <row r="65" spans="6:15" x14ac:dyDescent="0.25">
      <c r="F65">
        <v>64</v>
      </c>
      <c r="G65">
        <v>5</v>
      </c>
      <c r="H65">
        <v>3258</v>
      </c>
      <c r="I65">
        <v>3258</v>
      </c>
      <c r="J65">
        <v>3280</v>
      </c>
      <c r="K65">
        <v>15</v>
      </c>
      <c r="L65">
        <v>7</v>
      </c>
      <c r="M65">
        <v>22</v>
      </c>
      <c r="N65">
        <v>14</v>
      </c>
      <c r="O65">
        <v>0</v>
      </c>
    </row>
    <row r="66" spans="6:15" x14ac:dyDescent="0.25">
      <c r="F66">
        <v>65</v>
      </c>
      <c r="G66">
        <v>5</v>
      </c>
      <c r="H66">
        <v>3327</v>
      </c>
      <c r="I66">
        <v>3327</v>
      </c>
      <c r="J66">
        <v>3336</v>
      </c>
      <c r="K66">
        <v>9</v>
      </c>
      <c r="L66">
        <v>0</v>
      </c>
      <c r="M66">
        <v>9</v>
      </c>
      <c r="N66">
        <v>0</v>
      </c>
      <c r="O66">
        <v>0</v>
      </c>
    </row>
    <row r="67" spans="6:15" x14ac:dyDescent="0.25">
      <c r="F67">
        <v>66</v>
      </c>
      <c r="G67">
        <v>5</v>
      </c>
      <c r="H67">
        <v>3394</v>
      </c>
      <c r="I67">
        <v>3394</v>
      </c>
      <c r="J67">
        <v>3402</v>
      </c>
      <c r="K67">
        <v>8</v>
      </c>
      <c r="L67">
        <v>0</v>
      </c>
      <c r="M67">
        <v>8</v>
      </c>
      <c r="N67">
        <v>0</v>
      </c>
      <c r="O67">
        <v>0</v>
      </c>
    </row>
    <row r="68" spans="6:15" x14ac:dyDescent="0.25">
      <c r="F68">
        <v>67</v>
      </c>
      <c r="G68">
        <v>8</v>
      </c>
      <c r="H68">
        <v>3415</v>
      </c>
      <c r="I68">
        <v>3415</v>
      </c>
      <c r="J68">
        <v>3465</v>
      </c>
      <c r="K68">
        <v>17</v>
      </c>
      <c r="L68">
        <v>33</v>
      </c>
      <c r="M68">
        <v>50</v>
      </c>
      <c r="N68">
        <v>66</v>
      </c>
      <c r="O68">
        <v>0</v>
      </c>
    </row>
    <row r="69" spans="6:15" x14ac:dyDescent="0.25">
      <c r="F69">
        <v>72</v>
      </c>
      <c r="G69">
        <v>5</v>
      </c>
      <c r="H69">
        <v>3607</v>
      </c>
      <c r="I69">
        <v>3611</v>
      </c>
      <c r="J69">
        <v>3627</v>
      </c>
      <c r="K69">
        <v>16</v>
      </c>
      <c r="L69">
        <v>0</v>
      </c>
      <c r="M69">
        <v>20</v>
      </c>
      <c r="N69">
        <v>4</v>
      </c>
      <c r="O69">
        <v>4</v>
      </c>
    </row>
    <row r="70" spans="6:15" x14ac:dyDescent="0.25">
      <c r="F70">
        <v>69</v>
      </c>
      <c r="G70">
        <v>9</v>
      </c>
      <c r="H70">
        <v>3530</v>
      </c>
      <c r="I70">
        <v>3533</v>
      </c>
      <c r="J70">
        <v>3674</v>
      </c>
      <c r="K70">
        <v>54</v>
      </c>
      <c r="L70">
        <v>5</v>
      </c>
      <c r="M70">
        <v>144</v>
      </c>
      <c r="N70">
        <v>95</v>
      </c>
      <c r="O70">
        <v>3</v>
      </c>
    </row>
    <row r="71" spans="6:15" x14ac:dyDescent="0.25">
      <c r="F71">
        <v>73</v>
      </c>
      <c r="G71">
        <v>5</v>
      </c>
      <c r="H71">
        <v>3656</v>
      </c>
      <c r="I71">
        <v>3674</v>
      </c>
      <c r="J71">
        <v>3676</v>
      </c>
      <c r="K71">
        <v>2</v>
      </c>
      <c r="L71">
        <v>0</v>
      </c>
      <c r="M71">
        <v>20</v>
      </c>
      <c r="N71">
        <v>18</v>
      </c>
      <c r="O71">
        <v>18</v>
      </c>
    </row>
    <row r="72" spans="6:15" x14ac:dyDescent="0.25">
      <c r="F72">
        <v>71</v>
      </c>
      <c r="G72">
        <v>9</v>
      </c>
      <c r="H72">
        <v>3564</v>
      </c>
      <c r="I72">
        <v>3605</v>
      </c>
      <c r="J72">
        <v>3695</v>
      </c>
      <c r="K72">
        <v>37</v>
      </c>
      <c r="L72">
        <v>27</v>
      </c>
      <c r="M72">
        <v>131</v>
      </c>
      <c r="N72">
        <v>121</v>
      </c>
      <c r="O72">
        <v>41</v>
      </c>
    </row>
    <row r="73" spans="6:15" x14ac:dyDescent="0.25">
      <c r="F73">
        <v>68</v>
      </c>
      <c r="G73">
        <v>19</v>
      </c>
      <c r="H73">
        <v>3500</v>
      </c>
      <c r="I73">
        <v>3500</v>
      </c>
      <c r="J73">
        <v>3705</v>
      </c>
      <c r="K73">
        <v>43</v>
      </c>
      <c r="L73">
        <v>29</v>
      </c>
      <c r="M73">
        <v>205</v>
      </c>
      <c r="N73">
        <v>191</v>
      </c>
      <c r="O73">
        <v>0</v>
      </c>
    </row>
    <row r="74" spans="6:15" x14ac:dyDescent="0.25">
      <c r="F74">
        <v>70</v>
      </c>
      <c r="G74">
        <v>26</v>
      </c>
      <c r="H74">
        <v>3536</v>
      </c>
      <c r="I74">
        <v>3543</v>
      </c>
      <c r="J74">
        <v>3717</v>
      </c>
      <c r="K74">
        <v>65</v>
      </c>
      <c r="L74">
        <v>6</v>
      </c>
      <c r="M74">
        <v>181</v>
      </c>
      <c r="N74">
        <v>122</v>
      </c>
      <c r="O74">
        <v>7</v>
      </c>
    </row>
    <row r="75" spans="6:15" x14ac:dyDescent="0.25">
      <c r="F75">
        <v>74</v>
      </c>
      <c r="G75">
        <v>20</v>
      </c>
      <c r="H75">
        <v>3740</v>
      </c>
      <c r="I75">
        <v>3740</v>
      </c>
      <c r="J75">
        <v>3789</v>
      </c>
      <c r="K75">
        <v>36</v>
      </c>
      <c r="L75">
        <v>13</v>
      </c>
      <c r="M75">
        <v>49</v>
      </c>
      <c r="N75">
        <v>26</v>
      </c>
      <c r="O75">
        <v>0</v>
      </c>
    </row>
    <row r="76" spans="6:15" x14ac:dyDescent="0.25">
      <c r="F76">
        <v>75</v>
      </c>
      <c r="G76">
        <v>5</v>
      </c>
      <c r="H76">
        <v>3790</v>
      </c>
      <c r="I76">
        <v>3790</v>
      </c>
      <c r="J76">
        <v>3811</v>
      </c>
      <c r="K76">
        <v>21</v>
      </c>
      <c r="L76">
        <v>0</v>
      </c>
      <c r="M76">
        <v>21</v>
      </c>
      <c r="N76">
        <v>0</v>
      </c>
      <c r="O76">
        <v>0</v>
      </c>
    </row>
    <row r="77" spans="6:15" x14ac:dyDescent="0.25">
      <c r="F77">
        <v>76</v>
      </c>
      <c r="G77">
        <v>7</v>
      </c>
      <c r="H77">
        <v>3794</v>
      </c>
      <c r="I77">
        <v>3811</v>
      </c>
      <c r="J77">
        <v>3838</v>
      </c>
      <c r="K77">
        <v>17</v>
      </c>
      <c r="L77">
        <v>10</v>
      </c>
      <c r="M77">
        <v>44</v>
      </c>
      <c r="N77">
        <v>37</v>
      </c>
      <c r="O77">
        <v>17</v>
      </c>
    </row>
    <row r="78" spans="6:15" x14ac:dyDescent="0.25">
      <c r="F78">
        <v>77</v>
      </c>
      <c r="G78">
        <v>8</v>
      </c>
      <c r="H78">
        <v>3872</v>
      </c>
      <c r="I78">
        <v>3872</v>
      </c>
      <c r="J78">
        <v>3918</v>
      </c>
      <c r="K78">
        <v>17</v>
      </c>
      <c r="L78">
        <v>29</v>
      </c>
      <c r="M78">
        <v>46</v>
      </c>
      <c r="N78">
        <v>58</v>
      </c>
      <c r="O78">
        <v>0</v>
      </c>
    </row>
    <row r="79" spans="6:15" x14ac:dyDescent="0.25">
      <c r="F79">
        <v>78</v>
      </c>
      <c r="G79">
        <v>14</v>
      </c>
      <c r="H79">
        <v>3881</v>
      </c>
      <c r="I79">
        <v>3882</v>
      </c>
      <c r="J79">
        <v>3931</v>
      </c>
      <c r="K79">
        <v>36</v>
      </c>
      <c r="L79">
        <v>7</v>
      </c>
      <c r="M79">
        <v>50</v>
      </c>
      <c r="N79">
        <v>21</v>
      </c>
      <c r="O79">
        <v>1</v>
      </c>
    </row>
    <row r="80" spans="6:15" x14ac:dyDescent="0.25">
      <c r="F80">
        <v>80</v>
      </c>
      <c r="G80">
        <v>5</v>
      </c>
      <c r="H80">
        <v>3991</v>
      </c>
      <c r="I80">
        <v>4002</v>
      </c>
      <c r="J80">
        <v>4029</v>
      </c>
      <c r="K80">
        <v>27</v>
      </c>
      <c r="L80">
        <v>0</v>
      </c>
      <c r="M80">
        <v>38</v>
      </c>
      <c r="N80">
        <v>11</v>
      </c>
      <c r="O80">
        <v>11</v>
      </c>
    </row>
    <row r="81" spans="6:15" x14ac:dyDescent="0.25">
      <c r="F81">
        <v>83</v>
      </c>
      <c r="G81">
        <v>5</v>
      </c>
      <c r="H81">
        <v>4027</v>
      </c>
      <c r="I81">
        <v>4030</v>
      </c>
      <c r="J81">
        <v>4070</v>
      </c>
      <c r="K81">
        <v>40</v>
      </c>
      <c r="L81">
        <v>0</v>
      </c>
      <c r="M81">
        <v>43</v>
      </c>
      <c r="N81">
        <v>3</v>
      </c>
      <c r="O81">
        <v>3</v>
      </c>
    </row>
    <row r="82" spans="6:15" x14ac:dyDescent="0.25">
      <c r="F82">
        <v>81</v>
      </c>
      <c r="G82">
        <v>3</v>
      </c>
      <c r="H82">
        <v>3994</v>
      </c>
      <c r="I82">
        <v>4029</v>
      </c>
      <c r="J82">
        <v>4077</v>
      </c>
      <c r="K82">
        <v>8</v>
      </c>
      <c r="L82">
        <v>8</v>
      </c>
      <c r="M82">
        <v>83</v>
      </c>
      <c r="N82">
        <v>83</v>
      </c>
      <c r="O82">
        <v>35</v>
      </c>
    </row>
    <row r="83" spans="6:15" x14ac:dyDescent="0.25">
      <c r="F83">
        <v>84</v>
      </c>
      <c r="G83">
        <v>5</v>
      </c>
      <c r="H83">
        <v>4056</v>
      </c>
      <c r="I83">
        <v>4077</v>
      </c>
      <c r="J83">
        <v>4110</v>
      </c>
      <c r="K83">
        <v>33</v>
      </c>
      <c r="L83">
        <v>0</v>
      </c>
      <c r="M83">
        <v>54</v>
      </c>
      <c r="N83">
        <v>21</v>
      </c>
      <c r="O83">
        <v>21</v>
      </c>
    </row>
    <row r="84" spans="6:15" x14ac:dyDescent="0.25">
      <c r="F84">
        <v>86</v>
      </c>
      <c r="G84">
        <v>5</v>
      </c>
      <c r="H84">
        <v>4093</v>
      </c>
      <c r="I84">
        <v>4115</v>
      </c>
      <c r="J84">
        <v>4145</v>
      </c>
      <c r="K84">
        <v>30</v>
      </c>
      <c r="L84">
        <v>0</v>
      </c>
      <c r="M84">
        <v>52</v>
      </c>
      <c r="N84">
        <v>22</v>
      </c>
      <c r="O84">
        <v>22</v>
      </c>
    </row>
    <row r="85" spans="6:15" x14ac:dyDescent="0.25">
      <c r="F85">
        <v>85</v>
      </c>
      <c r="G85">
        <v>5</v>
      </c>
      <c r="H85">
        <v>4071</v>
      </c>
      <c r="I85">
        <v>4110</v>
      </c>
      <c r="J85">
        <v>4191</v>
      </c>
      <c r="K85">
        <v>25</v>
      </c>
      <c r="L85">
        <v>17</v>
      </c>
      <c r="M85">
        <v>120</v>
      </c>
      <c r="N85">
        <v>112</v>
      </c>
      <c r="O85">
        <v>39</v>
      </c>
    </row>
    <row r="86" spans="6:15" x14ac:dyDescent="0.25">
      <c r="F86">
        <v>82</v>
      </c>
      <c r="G86">
        <v>16</v>
      </c>
      <c r="H86">
        <v>4013</v>
      </c>
      <c r="I86">
        <v>4145</v>
      </c>
      <c r="J86">
        <v>4196</v>
      </c>
      <c r="K86">
        <v>28</v>
      </c>
      <c r="L86">
        <v>2</v>
      </c>
      <c r="M86">
        <v>183</v>
      </c>
      <c r="N86">
        <v>157</v>
      </c>
      <c r="O86">
        <v>132</v>
      </c>
    </row>
    <row r="87" spans="6:15" x14ac:dyDescent="0.25">
      <c r="F87">
        <v>79</v>
      </c>
      <c r="G87">
        <v>18</v>
      </c>
      <c r="H87">
        <v>3971</v>
      </c>
      <c r="I87">
        <v>3971</v>
      </c>
      <c r="J87">
        <v>4213</v>
      </c>
      <c r="K87">
        <v>48</v>
      </c>
      <c r="L87">
        <v>11</v>
      </c>
      <c r="M87">
        <v>242</v>
      </c>
      <c r="N87">
        <v>205</v>
      </c>
      <c r="O87">
        <v>0</v>
      </c>
    </row>
    <row r="88" spans="6:15" x14ac:dyDescent="0.25">
      <c r="F88">
        <v>87</v>
      </c>
      <c r="G88">
        <v>19</v>
      </c>
      <c r="H88">
        <v>4168</v>
      </c>
      <c r="I88">
        <v>4191</v>
      </c>
      <c r="J88">
        <v>4321</v>
      </c>
      <c r="K88">
        <v>93</v>
      </c>
      <c r="L88">
        <v>22</v>
      </c>
      <c r="M88">
        <v>153</v>
      </c>
      <c r="N88">
        <v>82</v>
      </c>
      <c r="O88">
        <v>23</v>
      </c>
    </row>
    <row r="89" spans="6:15" x14ac:dyDescent="0.25">
      <c r="F89">
        <v>92</v>
      </c>
      <c r="G89">
        <v>5</v>
      </c>
      <c r="H89">
        <v>4346</v>
      </c>
      <c r="I89">
        <v>4398</v>
      </c>
      <c r="J89">
        <v>4401</v>
      </c>
      <c r="K89">
        <v>3</v>
      </c>
      <c r="L89">
        <v>0</v>
      </c>
      <c r="M89">
        <v>55</v>
      </c>
      <c r="N89">
        <v>52</v>
      </c>
      <c r="O89">
        <v>52</v>
      </c>
    </row>
    <row r="90" spans="6:15" x14ac:dyDescent="0.25">
      <c r="F90">
        <v>88</v>
      </c>
      <c r="G90">
        <v>9</v>
      </c>
      <c r="H90">
        <v>4244</v>
      </c>
      <c r="I90">
        <v>4246</v>
      </c>
      <c r="J90">
        <v>4411</v>
      </c>
      <c r="K90">
        <v>17</v>
      </c>
      <c r="L90">
        <v>13</v>
      </c>
      <c r="M90">
        <v>167</v>
      </c>
      <c r="N90">
        <v>163</v>
      </c>
      <c r="O90">
        <v>2</v>
      </c>
    </row>
    <row r="91" spans="6:15" x14ac:dyDescent="0.25">
      <c r="F91">
        <v>89</v>
      </c>
      <c r="G91">
        <v>26</v>
      </c>
      <c r="H91">
        <v>4272</v>
      </c>
      <c r="I91">
        <v>4321</v>
      </c>
      <c r="J91">
        <v>4437</v>
      </c>
      <c r="K91">
        <v>61</v>
      </c>
      <c r="L91">
        <v>2</v>
      </c>
      <c r="M91">
        <v>165</v>
      </c>
      <c r="N91">
        <v>106</v>
      </c>
      <c r="O91">
        <v>49</v>
      </c>
    </row>
    <row r="92" spans="6:15" x14ac:dyDescent="0.25">
      <c r="F92">
        <v>93</v>
      </c>
      <c r="G92">
        <v>5</v>
      </c>
      <c r="H92">
        <v>4432</v>
      </c>
      <c r="I92">
        <v>4437</v>
      </c>
      <c r="J92">
        <v>4440</v>
      </c>
      <c r="K92">
        <v>3</v>
      </c>
      <c r="L92">
        <v>0</v>
      </c>
      <c r="M92">
        <v>8</v>
      </c>
      <c r="N92">
        <v>5</v>
      </c>
      <c r="O92">
        <v>5</v>
      </c>
    </row>
    <row r="93" spans="6:15" x14ac:dyDescent="0.25">
      <c r="F93">
        <v>90</v>
      </c>
      <c r="G93">
        <v>8</v>
      </c>
      <c r="H93">
        <v>4320</v>
      </c>
      <c r="I93">
        <v>4367</v>
      </c>
      <c r="J93">
        <v>4469</v>
      </c>
      <c r="K93">
        <v>65</v>
      </c>
      <c r="L93">
        <v>20</v>
      </c>
      <c r="M93">
        <v>149</v>
      </c>
      <c r="N93">
        <v>104</v>
      </c>
      <c r="O93">
        <v>47</v>
      </c>
    </row>
    <row r="94" spans="6:15" x14ac:dyDescent="0.25">
      <c r="F94">
        <v>91</v>
      </c>
      <c r="G94">
        <v>4</v>
      </c>
      <c r="H94">
        <v>4327</v>
      </c>
      <c r="I94">
        <v>4401</v>
      </c>
      <c r="J94">
        <v>4476</v>
      </c>
      <c r="K94">
        <v>10</v>
      </c>
      <c r="L94">
        <v>62</v>
      </c>
      <c r="M94">
        <v>149</v>
      </c>
      <c r="N94">
        <v>201</v>
      </c>
      <c r="O94">
        <v>74</v>
      </c>
    </row>
    <row r="95" spans="6:15" x14ac:dyDescent="0.25">
      <c r="F95">
        <v>94</v>
      </c>
      <c r="G95">
        <v>5</v>
      </c>
      <c r="H95">
        <v>4533</v>
      </c>
      <c r="I95">
        <v>4533</v>
      </c>
      <c r="J95">
        <v>4535</v>
      </c>
      <c r="K95">
        <v>2</v>
      </c>
      <c r="L95">
        <v>0</v>
      </c>
      <c r="M95">
        <v>2</v>
      </c>
      <c r="N95">
        <v>0</v>
      </c>
      <c r="O95">
        <v>0</v>
      </c>
    </row>
    <row r="96" spans="6:15" x14ac:dyDescent="0.25">
      <c r="F96">
        <v>95</v>
      </c>
      <c r="G96">
        <v>5</v>
      </c>
      <c r="H96">
        <v>4610</v>
      </c>
      <c r="I96">
        <v>4610</v>
      </c>
      <c r="J96">
        <v>4618</v>
      </c>
      <c r="K96">
        <v>8</v>
      </c>
      <c r="L96">
        <v>0</v>
      </c>
      <c r="M96">
        <v>8</v>
      </c>
      <c r="N96">
        <v>0</v>
      </c>
      <c r="O96">
        <v>0</v>
      </c>
    </row>
    <row r="97" spans="6:15" x14ac:dyDescent="0.25">
      <c r="F97">
        <v>96</v>
      </c>
      <c r="G97">
        <v>5</v>
      </c>
      <c r="H97">
        <v>4722</v>
      </c>
      <c r="I97">
        <v>4722</v>
      </c>
      <c r="J97">
        <v>4734</v>
      </c>
      <c r="K97">
        <v>12</v>
      </c>
      <c r="L97">
        <v>0</v>
      </c>
      <c r="M97">
        <v>12</v>
      </c>
      <c r="N97">
        <v>0</v>
      </c>
      <c r="O97">
        <v>0</v>
      </c>
    </row>
    <row r="98" spans="6:15" x14ac:dyDescent="0.25">
      <c r="F98">
        <v>97</v>
      </c>
      <c r="G98">
        <v>5</v>
      </c>
      <c r="H98">
        <v>4859</v>
      </c>
      <c r="I98">
        <v>4859</v>
      </c>
      <c r="J98">
        <v>4902</v>
      </c>
      <c r="K98">
        <v>43</v>
      </c>
      <c r="L98">
        <v>0</v>
      </c>
      <c r="M98">
        <v>43</v>
      </c>
      <c r="N98">
        <v>0</v>
      </c>
      <c r="O98">
        <v>0</v>
      </c>
    </row>
    <row r="99" spans="6:15" x14ac:dyDescent="0.25">
      <c r="F99">
        <v>98</v>
      </c>
      <c r="G99">
        <v>10</v>
      </c>
      <c r="H99">
        <v>4940</v>
      </c>
      <c r="I99">
        <v>4940</v>
      </c>
      <c r="J99">
        <v>4967</v>
      </c>
      <c r="K99">
        <v>17</v>
      </c>
      <c r="L99">
        <v>10</v>
      </c>
      <c r="M99">
        <v>27</v>
      </c>
      <c r="N99">
        <v>20</v>
      </c>
      <c r="O99">
        <v>0</v>
      </c>
    </row>
    <row r="100" spans="6:15" x14ac:dyDescent="0.25">
      <c r="F100">
        <v>100</v>
      </c>
      <c r="G100">
        <v>6</v>
      </c>
      <c r="H100">
        <v>4958</v>
      </c>
      <c r="I100">
        <v>4958</v>
      </c>
      <c r="J100">
        <v>4977</v>
      </c>
      <c r="K100">
        <v>8</v>
      </c>
      <c r="L100">
        <v>11</v>
      </c>
      <c r="M100">
        <v>19</v>
      </c>
      <c r="N100">
        <v>22</v>
      </c>
      <c r="O100">
        <v>0</v>
      </c>
    </row>
    <row r="101" spans="6:15" x14ac:dyDescent="0.25">
      <c r="F101">
        <v>99</v>
      </c>
      <c r="G101">
        <v>4</v>
      </c>
      <c r="H101">
        <v>4943</v>
      </c>
      <c r="I101">
        <v>4954</v>
      </c>
      <c r="J101">
        <v>5023</v>
      </c>
      <c r="K101">
        <v>4</v>
      </c>
      <c r="L101">
        <v>65</v>
      </c>
      <c r="M101">
        <v>80</v>
      </c>
      <c r="N101">
        <v>141</v>
      </c>
      <c r="O101">
        <v>11</v>
      </c>
    </row>
    <row r="102" spans="6:15" x14ac:dyDescent="0.25">
      <c r="F102">
        <v>0</v>
      </c>
      <c r="G102">
        <v>0</v>
      </c>
      <c r="H102">
        <v>0</v>
      </c>
      <c r="I102">
        <v>0</v>
      </c>
      <c r="J102">
        <v>5023</v>
      </c>
      <c r="K102">
        <v>1984</v>
      </c>
      <c r="L102">
        <v>0</v>
      </c>
      <c r="M102">
        <v>5023</v>
      </c>
      <c r="N102">
        <v>3039</v>
      </c>
      <c r="O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old values</vt:lpstr>
      <vt:lpstr>updated values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Bayley</dc:creator>
  <cp:lastModifiedBy>Bayley</cp:lastModifiedBy>
  <dcterms:created xsi:type="dcterms:W3CDTF">2020-03-16T05:20:22Z</dcterms:created>
  <dcterms:modified xsi:type="dcterms:W3CDTF">2020-03-17T02:48:11Z</dcterms:modified>
</cp:coreProperties>
</file>