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4960" windowHeight="15000" tabRatio="500" activeTab="1"/>
  </bookViews>
  <sheets>
    <sheet name="People" sheetId="1" r:id="rId1"/>
    <sheet name="Year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2" l="1"/>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C15" i="2"/>
  <c r="D15" i="2"/>
  <c r="E15" i="2"/>
  <c r="F15" i="2"/>
  <c r="G15" i="2"/>
  <c r="H15" i="2"/>
  <c r="I15" i="2"/>
  <c r="J15" i="2"/>
  <c r="K15" i="2"/>
  <c r="L15" i="2"/>
  <c r="I10" i="2"/>
  <c r="J10" i="2"/>
  <c r="K10" i="2"/>
  <c r="L10" i="2"/>
  <c r="C10" i="2"/>
  <c r="D10" i="2"/>
  <c r="E10" i="2"/>
  <c r="F10" i="2"/>
  <c r="G10" i="2"/>
  <c r="H10" i="2"/>
  <c r="B10" i="2"/>
  <c r="A11" i="2"/>
  <c r="A12" i="2"/>
  <c r="A13" i="2"/>
  <c r="A14" i="2"/>
  <c r="A15"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10" i="2"/>
</calcChain>
</file>

<file path=xl/sharedStrings.xml><?xml version="1.0" encoding="utf-8"?>
<sst xmlns="http://schemas.openxmlformats.org/spreadsheetml/2006/main" count="133" uniqueCount="108">
  <si>
    <t>Jose Goicoechea</t>
  </si>
  <si>
    <t>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Jose was appointed to a University Lectureship in Inorganic Chemistry at the University of Oxford on October 1st 2006.</t>
  </si>
  <si>
    <t>Tom Robinson</t>
  </si>
  <si>
    <t>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t>
  </si>
  <si>
    <t>Rob Turbervill</t>
  </si>
  <si>
    <t>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t>
  </si>
  <si>
    <t>Gaby Espinoza-Quintero</t>
  </si>
  <si>
    <t>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t>
  </si>
  <si>
    <t>Andy Jupp</t>
  </si>
  <si>
    <t>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t>
  </si>
  <si>
    <t>Jordan Waters</t>
  </si>
  <si>
    <t>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t>
  </si>
  <si>
    <t>Dave Gillott</t>
  </si>
  <si>
    <t>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t>
  </si>
  <si>
    <t>Gemma Trott</t>
  </si>
  <si>
    <t>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t>
  </si>
  <si>
    <t>Izzy Paterson-Taylor</t>
  </si>
  <si>
    <t>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t>
  </si>
  <si>
    <t>Lajoy Tucker</t>
  </si>
  <si>
    <t>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t>
  </si>
  <si>
    <t>Mike Geeson</t>
  </si>
  <si>
    <t>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t>
  </si>
  <si>
    <t>Caroline Knapp</t>
  </si>
  <si>
    <t>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t>
  </si>
  <si>
    <t>Ben Clough</t>
  </si>
  <si>
    <t>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t>
  </si>
  <si>
    <t>Bethan Westcott</t>
  </si>
  <si>
    <t>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t>
  </si>
  <si>
    <t>Jack Duckworth</t>
  </si>
  <si>
    <t>Jack is a Part II from New, doing a joint project with John McGrady. Little is known about his identifying characteristics, because he seems to enjoy spending his time in the dank, dark depths of the ICL dungeon more than in the sunny climes of S11 in the CRL.</t>
  </si>
  <si>
    <t>Binbin Zhou</t>
  </si>
  <si>
    <t>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t>
  </si>
  <si>
    <t>Mark Irwin</t>
  </si>
  <si>
    <t>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t>
  </si>
  <si>
    <t>Phil McCullough</t>
  </si>
  <si>
    <t>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t>
  </si>
  <si>
    <t>Becca Musgrave</t>
  </si>
  <si>
    <t>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t>
  </si>
  <si>
    <t>Melissa Raybould</t>
  </si>
  <si>
    <t>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t>
  </si>
  <si>
    <t>Laurence Doyle</t>
  </si>
  <si>
    <t>Laurence is working under Mark on transition metal complexes with reduced hetero-aromatic ligands. Though a man of few words, he is positively debaucherous when it comes to dry ice/ acetone baths. Other indulgences include classical music, guitar, and underground gangsta rap.</t>
  </si>
  <si>
    <t>Charlie Webb</t>
  </si>
  <si>
    <t>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t>
  </si>
  <si>
    <t>Amy Pritchard</t>
  </si>
  <si>
    <t>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t>
  </si>
  <si>
    <t>Pete Hill</t>
  </si>
  <si>
    <t>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t>
  </si>
  <si>
    <t>Mark completed a D.Phil on the intercalation chemistry of fullerenes under the supervision of Professor M. J. Rosseinsky. Outside interests include cricket, swimming, running, ice skating and amateur dramatics.</t>
  </si>
  <si>
    <t>Belinda Hichins</t>
  </si>
  <si>
    <t>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t>
  </si>
  <si>
    <t>Joe Large</t>
  </si>
  <si>
    <t>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t>
  </si>
  <si>
    <t>Charlotte Jackson</t>
  </si>
  <si>
    <t>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t>
  </si>
  <si>
    <t>David Hansen</t>
  </si>
  <si>
    <t>David was a chemist at Univ. No further information is known about him at this time. Our condolences go out to his friends and family.</t>
  </si>
  <si>
    <t>Ed Gore-Randall</t>
  </si>
  <si>
    <t>Ed is an accident waiting to happen. He spends most of his time reducing things, often Jose to tears. This work is a continuation of Mark Irwin's work from the previous year.</t>
  </si>
  <si>
    <t>Rhiannon Jenkins</t>
  </si>
  <si>
    <t>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t>
  </si>
  <si>
    <t>Name</t>
  </si>
  <si>
    <t>Desc</t>
  </si>
  <si>
    <t>Year</t>
  </si>
  <si>
    <t>Order</t>
  </si>
  <si>
    <t>MarkD Denning</t>
  </si>
  <si>
    <t>Gaby</t>
  </si>
  <si>
    <t>Andy</t>
  </si>
  <si>
    <t>Mike</t>
  </si>
  <si>
    <t>Rob</t>
  </si>
  <si>
    <t>Dave</t>
  </si>
  <si>
    <t>Jose</t>
  </si>
  <si>
    <t>Tom</t>
  </si>
  <si>
    <t>Jordan</t>
  </si>
  <si>
    <t>Izzy</t>
  </si>
  <si>
    <t>Gemma</t>
  </si>
  <si>
    <t>Lajoy</t>
  </si>
  <si>
    <t>Bethan</t>
  </si>
  <si>
    <t>Ben</t>
  </si>
  <si>
    <t>Jack</t>
  </si>
  <si>
    <t>Caroline</t>
  </si>
  <si>
    <t>Binbin</t>
  </si>
  <si>
    <t>Phil</t>
  </si>
  <si>
    <t>Becca</t>
  </si>
  <si>
    <t>Mark</t>
  </si>
  <si>
    <t>Melissa</t>
  </si>
  <si>
    <t>Laurence</t>
  </si>
  <si>
    <t>Amy</t>
  </si>
  <si>
    <t>Charlie</t>
  </si>
  <si>
    <t>Pete</t>
  </si>
  <si>
    <t>Charlotte</t>
  </si>
  <si>
    <t>MarkD</t>
  </si>
  <si>
    <t>Belinda</t>
  </si>
  <si>
    <t>Joe</t>
  </si>
  <si>
    <t>David</t>
  </si>
  <si>
    <t>Rhiannon</t>
  </si>
  <si>
    <t>Ed</t>
  </si>
  <si>
    <t>Column1</t>
  </si>
  <si>
    <t>Column2</t>
  </si>
  <si>
    <t>Column3</t>
  </si>
  <si>
    <t>Column4</t>
  </si>
  <si>
    <t>Column5</t>
  </si>
  <si>
    <t>Column6</t>
  </si>
  <si>
    <t>Column7</t>
  </si>
  <si>
    <t>Column8</t>
  </si>
  <si>
    <t>Column9</t>
  </si>
  <si>
    <t>Column10</t>
  </si>
  <si>
    <t>Fname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</si>
</sst>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1" xfId="0" applyFont="1" applyBorder="1" applyAlignment="1">
      <alignment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3">
    <dxf>
      <font>
        <b val="0"/>
        <i val="0"/>
        <strike val="0"/>
        <condense val="0"/>
        <extend val="0"/>
        <outline val="0"/>
        <shadow val="0"/>
        <u val="none"/>
        <vertAlign val="baseline"/>
        <sz val="13"/>
        <color theme="1"/>
        <name val="Arial"/>
        <scheme val="none"/>
      </font>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eople" displayName="People" ref="A1:C32" totalsRowShown="0">
  <autoFilter ref="A1:C32"/>
  <sortState ref="A2:C32">
    <sortCondition ref="A1:A32"/>
  </sortState>
  <tableColumns count="3">
    <tableColumn id="1" name="Fname" dataDxfId="0">
      <calculatedColumnFormula>LEFT(People[[#This Row],[Name]],FIND(" ", People[[#This Row],[Name]])-1)</calculatedColumnFormula>
    </tableColumn>
    <tableColumn id="2" name="Name" dataDxfId="2"/>
    <tableColumn id="3" name="Desc" dataDxfId="1"/>
  </tableColumns>
  <tableStyleInfo name="TableStyleLight2" showFirstColumn="0" showLastColumn="0" showRowStripes="1" showColumnStripes="0"/>
</table>
</file>

<file path=xl/tables/table2.xml><?xml version="1.0" encoding="utf-8"?>
<table xmlns="http://schemas.openxmlformats.org/spreadsheetml/2006/main" id="2" name="Table2" displayName="Table2" ref="A1:L7" totalsRowShown="0">
  <autoFilter ref="A1:L7"/>
  <sortState ref="A2:A15">
    <sortCondition descending="1" ref="A1:A15"/>
  </sortState>
  <tableColumns count="12">
    <tableColumn id="1" name="Year"/>
    <tableColumn id="2" name="Order"/>
    <tableColumn id="3" name="Column1"/>
    <tableColumn id="4" name="Column2"/>
    <tableColumn id="5" name="Column3"/>
    <tableColumn id="6" name="Column4"/>
    <tableColumn id="7" name="Column5"/>
    <tableColumn id="8" name="Column6"/>
    <tableColumn id="9" name="Column7"/>
    <tableColumn id="10" name="Column8"/>
    <tableColumn id="11" name="Column9"/>
    <tableColumn id="12" name="Column1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21" workbookViewId="0">
      <selection activeCell="A35" sqref="A35"/>
    </sheetView>
  </sheetViews>
  <sheetFormatPr baseColWidth="10" defaultRowHeight="15" x14ac:dyDescent="0"/>
  <cols>
    <col min="1" max="1" width="9.5" bestFit="1" customWidth="1"/>
    <col min="2" max="2" width="12.33203125" customWidth="1"/>
    <col min="3" max="3" width="176.1640625" customWidth="1"/>
    <col min="4" max="4" width="153.33203125" customWidth="1"/>
  </cols>
  <sheetData>
    <row r="1" spans="1:3" ht="16" thickBot="1">
      <c r="A1" t="s">
        <v>107</v>
      </c>
      <c r="B1" t="s">
        <v>61</v>
      </c>
      <c r="C1" t="s">
        <v>62</v>
      </c>
    </row>
    <row r="2" spans="1:3" ht="97" thickBot="1">
      <c r="A2" t="str">
        <f>LEFT(People[[#This Row],[Name]],FIND(" ", People[[#This Row],[Name]])-1)</f>
        <v>Amy</v>
      </c>
      <c r="B2" s="1" t="s">
        <v>44</v>
      </c>
      <c r="C2" s="1" t="s">
        <v>45</v>
      </c>
    </row>
    <row r="3" spans="1:3" ht="49" thickBot="1">
      <c r="A3" t="str">
        <f>LEFT(People[[#This Row],[Name]],FIND(" ", People[[#This Row],[Name]])-1)</f>
        <v>Andy</v>
      </c>
      <c r="B3" s="1" t="s">
        <v>8</v>
      </c>
      <c r="C3" s="1" t="s">
        <v>9</v>
      </c>
    </row>
    <row r="4" spans="1:3" ht="49" thickBot="1">
      <c r="A4" t="str">
        <f>LEFT(People[[#This Row],[Name]],FIND(" ", People[[#This Row],[Name]])-1)</f>
        <v>Becca</v>
      </c>
      <c r="B4" s="1" t="s">
        <v>36</v>
      </c>
      <c r="C4" s="1" t="s">
        <v>37</v>
      </c>
    </row>
    <row r="5" spans="1:3" ht="49" thickBot="1">
      <c r="A5" t="str">
        <f>LEFT(People[[#This Row],[Name]],FIND(" ", People[[#This Row],[Name]])-1)</f>
        <v>Belinda</v>
      </c>
      <c r="B5" s="1" t="s">
        <v>49</v>
      </c>
      <c r="C5" s="1" t="s">
        <v>50</v>
      </c>
    </row>
    <row r="6" spans="1:3" ht="49" thickBot="1">
      <c r="A6" t="str">
        <f>LEFT(People[[#This Row],[Name]],FIND(" ", People[[#This Row],[Name]])-1)</f>
        <v>Ben</v>
      </c>
      <c r="B6" s="1" t="s">
        <v>24</v>
      </c>
      <c r="C6" s="1" t="s">
        <v>25</v>
      </c>
    </row>
    <row r="7" spans="1:3" ht="49" thickBot="1">
      <c r="A7" t="str">
        <f>LEFT(People[[#This Row],[Name]],FIND(" ", People[[#This Row],[Name]])-1)</f>
        <v>Bethan</v>
      </c>
      <c r="B7" s="1" t="s">
        <v>26</v>
      </c>
      <c r="C7" s="1" t="s">
        <v>27</v>
      </c>
    </row>
    <row r="8" spans="1:3" ht="49" thickBot="1">
      <c r="A8" t="str">
        <f>LEFT(People[[#This Row],[Name]],FIND(" ", People[[#This Row],[Name]])-1)</f>
        <v>Binbin</v>
      </c>
      <c r="B8" s="1" t="s">
        <v>30</v>
      </c>
      <c r="C8" s="1" t="s">
        <v>31</v>
      </c>
    </row>
    <row r="9" spans="1:3" ht="33" thickBot="1">
      <c r="A9" t="str">
        <f>LEFT(People[[#This Row],[Name]],FIND(" ", People[[#This Row],[Name]])-1)</f>
        <v>Caroline</v>
      </c>
      <c r="B9" s="1" t="s">
        <v>22</v>
      </c>
      <c r="C9" s="1" t="s">
        <v>23</v>
      </c>
    </row>
    <row r="10" spans="1:3" ht="49" thickBot="1">
      <c r="A10" t="str">
        <f>LEFT(People[[#This Row],[Name]],FIND(" ", People[[#This Row],[Name]])-1)</f>
        <v>Charlie</v>
      </c>
      <c r="B10" s="1" t="s">
        <v>42</v>
      </c>
      <c r="C10" s="1" t="s">
        <v>43</v>
      </c>
    </row>
    <row r="11" spans="1:3" ht="49" thickBot="1">
      <c r="A11" t="str">
        <f>LEFT(People[[#This Row],[Name]],FIND(" ", People[[#This Row],[Name]])-1)</f>
        <v>Charlotte</v>
      </c>
      <c r="B11" s="1" t="s">
        <v>53</v>
      </c>
      <c r="C11" s="1" t="s">
        <v>54</v>
      </c>
    </row>
    <row r="12" spans="1:3" ht="49" thickBot="1">
      <c r="A12" t="str">
        <f>LEFT(People[[#This Row],[Name]],FIND(" ", People[[#This Row],[Name]])-1)</f>
        <v>Dave</v>
      </c>
      <c r="B12" s="1" t="s">
        <v>12</v>
      </c>
      <c r="C12" s="1" t="s">
        <v>13</v>
      </c>
    </row>
    <row r="13" spans="1:3" ht="33" thickBot="1">
      <c r="A13" t="str">
        <f>LEFT(People[[#This Row],[Name]],FIND(" ", People[[#This Row],[Name]])-1)</f>
        <v>David</v>
      </c>
      <c r="B13" s="1" t="s">
        <v>55</v>
      </c>
      <c r="C13" s="1" t="s">
        <v>56</v>
      </c>
    </row>
    <row r="14" spans="1:3" ht="33" thickBot="1">
      <c r="A14" t="str">
        <f>LEFT(People[[#This Row],[Name]],FIND(" ", People[[#This Row],[Name]])-1)</f>
        <v>Ed</v>
      </c>
      <c r="B14" s="1" t="s">
        <v>57</v>
      </c>
      <c r="C14" s="1" t="s">
        <v>58</v>
      </c>
    </row>
    <row r="15" spans="1:3" ht="33" thickBot="1">
      <c r="A15" t="str">
        <f>LEFT(People[[#This Row],[Name]],FIND(" ", People[[#This Row],[Name]])-1)</f>
        <v>Gaby</v>
      </c>
      <c r="B15" s="1" t="s">
        <v>6</v>
      </c>
      <c r="C15" s="1" t="s">
        <v>7</v>
      </c>
    </row>
    <row r="16" spans="1:3" ht="33" thickBot="1">
      <c r="A16" t="str">
        <f>LEFT(People[[#This Row],[Name]],FIND(" ", People[[#This Row],[Name]])-1)</f>
        <v>Gemma</v>
      </c>
      <c r="B16" s="1" t="s">
        <v>14</v>
      </c>
      <c r="C16" s="1" t="s">
        <v>15</v>
      </c>
    </row>
    <row r="17" spans="1:3" ht="49" thickBot="1">
      <c r="A17" t="str">
        <f>LEFT(People[[#This Row],[Name]],FIND(" ", People[[#This Row],[Name]])-1)</f>
        <v>Izzy</v>
      </c>
      <c r="B17" s="1" t="s">
        <v>16</v>
      </c>
      <c r="C17" s="1" t="s">
        <v>17</v>
      </c>
    </row>
    <row r="18" spans="1:3" ht="49" thickBot="1">
      <c r="A18" t="str">
        <f>LEFT(People[[#This Row],[Name]],FIND(" ", People[[#This Row],[Name]])-1)</f>
        <v>Jack</v>
      </c>
      <c r="B18" s="1" t="s">
        <v>28</v>
      </c>
      <c r="C18" s="1" t="s">
        <v>29</v>
      </c>
    </row>
    <row r="19" spans="1:3" ht="49" thickBot="1">
      <c r="A19" t="str">
        <f>LEFT(People[[#This Row],[Name]],FIND(" ", People[[#This Row],[Name]])-1)</f>
        <v>Joe</v>
      </c>
      <c r="B19" s="1" t="s">
        <v>51</v>
      </c>
      <c r="C19" s="1" t="s">
        <v>52</v>
      </c>
    </row>
    <row r="20" spans="1:3" ht="49" thickBot="1">
      <c r="A20" t="str">
        <f>LEFT(People[[#This Row],[Name]],FIND(" ", People[[#This Row],[Name]])-1)</f>
        <v>Jordan</v>
      </c>
      <c r="B20" s="1" t="s">
        <v>10</v>
      </c>
      <c r="C20" s="1" t="s">
        <v>11</v>
      </c>
    </row>
    <row r="21" spans="1:3" ht="49" thickBot="1">
      <c r="A21" t="str">
        <f>LEFT(People[[#This Row],[Name]],FIND(" ", People[[#This Row],[Name]])-1)</f>
        <v>Jose</v>
      </c>
      <c r="B21" s="1" t="s">
        <v>0</v>
      </c>
      <c r="C21" s="1" t="s">
        <v>1</v>
      </c>
    </row>
    <row r="22" spans="1:3" ht="33" thickBot="1">
      <c r="A22" t="str">
        <f>LEFT(People[[#This Row],[Name]],FIND(" ", People[[#This Row],[Name]])-1)</f>
        <v>Lajoy</v>
      </c>
      <c r="B22" s="1" t="s">
        <v>18</v>
      </c>
      <c r="C22" s="1" t="s">
        <v>19</v>
      </c>
    </row>
    <row r="23" spans="1:3" ht="49" thickBot="1">
      <c r="A23" t="str">
        <f>LEFT(People[[#This Row],[Name]],FIND(" ", People[[#This Row],[Name]])-1)</f>
        <v>Laurence</v>
      </c>
      <c r="B23" s="1" t="s">
        <v>40</v>
      </c>
      <c r="C23" s="1" t="s">
        <v>41</v>
      </c>
    </row>
    <row r="24" spans="1:3" ht="49" thickBot="1">
      <c r="A24" t="str">
        <f>LEFT(People[[#This Row],[Name]],FIND(" ", People[[#This Row],[Name]])-1)</f>
        <v>Mark</v>
      </c>
      <c r="B24" s="1" t="s">
        <v>32</v>
      </c>
      <c r="C24" s="1" t="s">
        <v>33</v>
      </c>
    </row>
    <row r="25" spans="1:3" ht="49" thickBot="1">
      <c r="A25" t="str">
        <f>LEFT(People[[#This Row],[Name]],FIND(" ", People[[#This Row],[Name]])-1)</f>
        <v>MarkD</v>
      </c>
      <c r="B25" s="1" t="s">
        <v>65</v>
      </c>
      <c r="C25" s="1" t="s">
        <v>48</v>
      </c>
    </row>
    <row r="26" spans="1:3" ht="33" thickBot="1">
      <c r="A26" t="str">
        <f>LEFT(People[[#This Row],[Name]],FIND(" ", People[[#This Row],[Name]])-1)</f>
        <v>Melissa</v>
      </c>
      <c r="B26" s="1" t="s">
        <v>38</v>
      </c>
      <c r="C26" s="1" t="s">
        <v>39</v>
      </c>
    </row>
    <row r="27" spans="1:3" ht="33" thickBot="1">
      <c r="A27" t="str">
        <f>LEFT(People[[#This Row],[Name]],FIND(" ", People[[#This Row],[Name]])-1)</f>
        <v>Mike</v>
      </c>
      <c r="B27" s="1" t="s">
        <v>20</v>
      </c>
      <c r="C27" s="1" t="s">
        <v>21</v>
      </c>
    </row>
    <row r="28" spans="1:3" ht="33" thickBot="1">
      <c r="A28" t="str">
        <f>LEFT(People[[#This Row],[Name]],FIND(" ", People[[#This Row],[Name]])-1)</f>
        <v>Pete</v>
      </c>
      <c r="B28" s="1" t="s">
        <v>46</v>
      </c>
      <c r="C28" s="1" t="s">
        <v>47</v>
      </c>
    </row>
    <row r="29" spans="1:3" ht="33" thickBot="1">
      <c r="A29" t="str">
        <f>LEFT(People[[#This Row],[Name]],FIND(" ", People[[#This Row],[Name]])-1)</f>
        <v>Phil</v>
      </c>
      <c r="B29" s="1" t="s">
        <v>34</v>
      </c>
      <c r="C29" s="1" t="s">
        <v>35</v>
      </c>
    </row>
    <row r="30" spans="1:3" ht="33" thickBot="1">
      <c r="A30" t="str">
        <f>LEFT(People[[#This Row],[Name]],FIND(" ", People[[#This Row],[Name]])-1)</f>
        <v>Rhiannon</v>
      </c>
      <c r="B30" s="1" t="s">
        <v>59</v>
      </c>
      <c r="C30" s="1" t="s">
        <v>60</v>
      </c>
    </row>
    <row r="31" spans="1:3" ht="33" thickBot="1">
      <c r="A31" t="str">
        <f>LEFT(People[[#This Row],[Name]],FIND(" ", People[[#This Row],[Name]])-1)</f>
        <v>Rob</v>
      </c>
      <c r="B31" s="1" t="s">
        <v>4</v>
      </c>
      <c r="C31" s="1" t="s">
        <v>5</v>
      </c>
    </row>
    <row r="32" spans="1:3" ht="33" thickBot="1">
      <c r="A32" t="str">
        <f>LEFT(People[[#This Row],[Name]],FIND(" ", People[[#This Row],[Name]])-1)</f>
        <v>Tom</v>
      </c>
      <c r="B32" s="1" t="s">
        <v>2</v>
      </c>
      <c r="C32" s="1" t="s">
        <v>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J22" sqref="J22"/>
    </sheetView>
  </sheetViews>
  <sheetFormatPr baseColWidth="10" defaultRowHeight="15" x14ac:dyDescent="0"/>
  <cols>
    <col min="1" max="1" width="11" customWidth="1"/>
  </cols>
  <sheetData>
    <row r="1" spans="1:12">
      <c r="A1" t="s">
        <v>63</v>
      </c>
      <c r="B1" t="s">
        <v>64</v>
      </c>
      <c r="C1" t="s">
        <v>97</v>
      </c>
      <c r="D1" t="s">
        <v>98</v>
      </c>
      <c r="E1" t="s">
        <v>99</v>
      </c>
      <c r="F1" t="s">
        <v>100</v>
      </c>
      <c r="G1" t="s">
        <v>101</v>
      </c>
      <c r="H1" t="s">
        <v>102</v>
      </c>
      <c r="I1" t="s">
        <v>103</v>
      </c>
      <c r="J1" t="s">
        <v>104</v>
      </c>
      <c r="K1" t="s">
        <v>105</v>
      </c>
      <c r="L1" t="s">
        <v>106</v>
      </c>
    </row>
    <row r="2" spans="1:12">
      <c r="A2">
        <v>2013</v>
      </c>
      <c r="B2" t="s">
        <v>66</v>
      </c>
      <c r="C2" t="s">
        <v>67</v>
      </c>
      <c r="D2" t="s">
        <v>68</v>
      </c>
      <c r="E2" t="s">
        <v>69</v>
      </c>
      <c r="F2" t="s">
        <v>70</v>
      </c>
      <c r="G2" t="s">
        <v>71</v>
      </c>
      <c r="H2" t="s">
        <v>72</v>
      </c>
      <c r="I2" t="s">
        <v>73</v>
      </c>
      <c r="J2" t="s">
        <v>74</v>
      </c>
      <c r="K2" t="s">
        <v>75</v>
      </c>
      <c r="L2" t="s">
        <v>76</v>
      </c>
    </row>
    <row r="3" spans="1:12">
      <c r="A3">
        <v>2012</v>
      </c>
      <c r="B3" t="s">
        <v>77</v>
      </c>
      <c r="C3" t="s">
        <v>69</v>
      </c>
      <c r="D3" t="s">
        <v>67</v>
      </c>
      <c r="E3" t="s">
        <v>71</v>
      </c>
      <c r="F3" t="s">
        <v>78</v>
      </c>
      <c r="G3" t="s">
        <v>73</v>
      </c>
      <c r="H3" t="s">
        <v>66</v>
      </c>
      <c r="I3" t="s">
        <v>79</v>
      </c>
      <c r="J3" t="s">
        <v>80</v>
      </c>
    </row>
    <row r="4" spans="1:12">
      <c r="A4">
        <v>2011</v>
      </c>
      <c r="B4" t="s">
        <v>81</v>
      </c>
      <c r="C4" t="s">
        <v>82</v>
      </c>
      <c r="D4" t="s">
        <v>83</v>
      </c>
      <c r="E4" t="s">
        <v>69</v>
      </c>
      <c r="F4" t="s">
        <v>71</v>
      </c>
      <c r="G4" t="s">
        <v>84</v>
      </c>
      <c r="H4" t="s">
        <v>80</v>
      </c>
      <c r="I4" t="s">
        <v>67</v>
      </c>
      <c r="J4" t="s">
        <v>85</v>
      </c>
      <c r="K4" t="s">
        <v>66</v>
      </c>
    </row>
    <row r="5" spans="1:12">
      <c r="A5">
        <v>2010</v>
      </c>
      <c r="B5" t="s">
        <v>86</v>
      </c>
      <c r="C5" t="s">
        <v>81</v>
      </c>
      <c r="D5" t="s">
        <v>69</v>
      </c>
      <c r="E5" t="s">
        <v>71</v>
      </c>
      <c r="F5" t="s">
        <v>84</v>
      </c>
      <c r="G5" t="s">
        <v>87</v>
      </c>
      <c r="H5" t="s">
        <v>88</v>
      </c>
      <c r="I5" t="s">
        <v>80</v>
      </c>
      <c r="J5" t="s">
        <v>89</v>
      </c>
    </row>
    <row r="6" spans="1:12">
      <c r="A6">
        <v>2009</v>
      </c>
      <c r="B6" t="s">
        <v>90</v>
      </c>
      <c r="C6" t="s">
        <v>91</v>
      </c>
      <c r="D6" t="s">
        <v>92</v>
      </c>
      <c r="E6" t="s">
        <v>93</v>
      </c>
      <c r="F6" t="s">
        <v>81</v>
      </c>
      <c r="G6" t="s">
        <v>69</v>
      </c>
      <c r="H6" t="s">
        <v>71</v>
      </c>
      <c r="I6" t="s">
        <v>80</v>
      </c>
      <c r="J6" t="s">
        <v>84</v>
      </c>
    </row>
    <row r="7" spans="1:12">
      <c r="A7">
        <v>2008</v>
      </c>
      <c r="B7" t="s">
        <v>91</v>
      </c>
      <c r="C7" t="s">
        <v>94</v>
      </c>
      <c r="D7" t="s">
        <v>81</v>
      </c>
      <c r="E7" t="s">
        <v>84</v>
      </c>
      <c r="F7" t="s">
        <v>95</v>
      </c>
      <c r="G7" t="s">
        <v>71</v>
      </c>
      <c r="H7" t="s">
        <v>80</v>
      </c>
      <c r="I7" t="s">
        <v>96</v>
      </c>
    </row>
    <row r="10" spans="1:12">
      <c r="A10" t="str">
        <f>"- year: " &amp; A2 &amp; "\n\tmembers:\n"</f>
        <v>- year: 2013\n\tmembers:\n</v>
      </c>
      <c r="B10" t="str">
        <f>IF(ISERROR(VLOOKUP(B2, People[], 2, FALSE)),"","\t\t- name: """ &amp; VLOOKUP(B2, People[], 2, FALSE) &amp; """\n\t\t\tdesc: """ &amp; VLOOKUP(B2, People[], 3, FALSE) &amp; """")</f>
        <v>\t\t- name: "Gaby Espinoza-Quintero"\n\t\t\tdesc: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v>
      </c>
      <c r="C10" t="str">
        <f>IF(ISERROR(VLOOKUP(C2, People[], 2, FALSE)),"","\t\t- name: """ &amp; VLOOKUP(C2, People[], 2, FALSE) &amp; """\n\t\t\tdesc: """ &amp; VLOOKUP(C2, People[], 3, FALSE) &amp; """")</f>
        <v>\t\t- name: "Andy Jupp"\n\t\t\tdesc: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v>
      </c>
      <c r="D10" t="str">
        <f>IF(ISERROR(VLOOKUP(D2, People[], 2, FALSE)),"","\t\t- name: """ &amp; VLOOKUP(D2, People[], 2, FALSE) &amp; """\n\t\t\tdesc: """ &amp; VLOOKUP(D2, People[], 3, FALSE) &amp; """")</f>
        <v>\t\t- name: "Mike Geeson"\n\t\t\tdesc: "Mike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v>
      </c>
      <c r="E10" t="str">
        <f>IF(ISERROR(VLOOKUP(E2, People[], 2, FALSE)),"","\t\t- name: """ &amp; VLOOKUP(E2, People[], 2, FALSE) &amp; """\n\t\t\tdesc: """ &amp; VLOOKUP(E2, People[], 3, FALSE) &amp; """")</f>
        <v>\t\t- name: "Rob Turbervill"\n\t\t\tdesc: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v>
      </c>
      <c r="F10" t="str">
        <f>IF(ISERROR(VLOOKUP(F2, People[], 2, FALSE)),"","\t\t- name: """ &amp; VLOOKUP(F2, People[], 2, FALSE) &amp; """\n\t\t\tdesc: """ &amp; VLOOKUP(F2, People[], 3, FALSE) &amp; """")</f>
        <v>\t\t- name: "Dave Gillott"\n\t\t\tdesc: "Dave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v>
      </c>
      <c r="G10" t="str">
        <f>IF(ISERROR(VLOOKUP(G2, People[], 2, FALSE)),"","\t\t- name: """ &amp; VLOOKUP(G2, People[], 2, FALSE) &amp; """\n\t\t\tdesc: """ &amp; VLOOKUP(G2,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H10" t="str">
        <f>IF(ISERROR(VLOOKUP(H2, People[], 2, FALSE)),"","\t\t- name: """ &amp; VLOOKUP(H2, People[], 2, FALSE) &amp; """\n\t\t\tdesc: """ &amp; VLOOKUP(H2, People[], 3, FALSE) &amp; """")</f>
        <v>\t\t- name: "Tom Robinson"\n\t\t\tdesc: "Tom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v>
      </c>
      <c r="I10" t="str">
        <f>IF(ISERROR(VLOOKUP(I2, People[], 2, FALSE)),"","\t\t- name: """ &amp; VLOOKUP(I2, People[], 2, FALSE) &amp; """\n\t\t\tdesc: """ &amp; VLOOKUP(I2, People[], 3, FALSE) &amp; """")</f>
        <v>\t\t- name: "Jordan Waters"\n\t\t\tdesc: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v>
      </c>
      <c r="J10" t="str">
        <f>IF(ISERROR(VLOOKUP(J2, People[], 2, FALSE)),"","\t\t- name: """ &amp; VLOOKUP(J2, People[], 2, FALSE) &amp; """\n\t\t\tdesc: """ &amp; VLOOKUP(J2, People[], 3, FALSE) &amp; """")</f>
        <v>\t\t- name: "Izzy Paterson-Taylor"\n\t\t\tdesc: "Izzy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v>
      </c>
      <c r="K10" t="str">
        <f>IF(ISERROR(VLOOKUP(K2, People[], 2, FALSE)),"","\t\t- name: """ &amp; VLOOKUP(K2, People[], 2, FALSE) &amp; """\n\t\t\tdesc: """ &amp; VLOOKUP(K2, People[], 3, FALSE) &amp; """")</f>
        <v>\t\t- name: "Gemma Trott"\n\t\t\tdesc: "Gemma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v>
      </c>
      <c r="L10" t="str">
        <f>IF(ISERROR(VLOOKUP(L2, People[], 2, FALSE)),"","\t\t- name: """ &amp; VLOOKUP(L2, People[], 2, FALSE) &amp; """\n\t\t\tdesc: """ &amp; VLOOKUP(L2, People[], 3, FALSE) &amp; """")</f>
        <v>\t\t- name: "Lajoy Tucker"\n\t\t\tdesc: "Lajoy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v>
      </c>
    </row>
    <row r="11" spans="1:12">
      <c r="A11" t="str">
        <f t="shared" ref="A11:A18" si="0">"- year: " &amp; A3 &amp; "\n\tmembers:\n"</f>
        <v>- year: 2012\n\tmembers:\n</v>
      </c>
      <c r="B11" t="str">
        <f>IF(ISERROR(VLOOKUP(B3, People[], 2, FALSE)),"","\t\t- name: """ &amp; VLOOKUP(B3, People[], 2, FALSE) &amp; """\n\t\t\tdesc: """ &amp; VLOOKUP(B3, People[], 3, FALSE) &amp; """")</f>
        <v>\t\t- name: "Bethan Westcott"\n\t\t\tdesc: "Bethan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v>
      </c>
      <c r="C11" t="str">
        <f>IF(ISERROR(VLOOKUP(C3, People[], 2, FALSE)),"","\t\t- name: """ &amp; VLOOKUP(C3, People[], 2, FALSE) &amp; """\n\t\t\tdesc: """ &amp; VLOOKUP(C3, People[], 3, FALSE) &amp; """")</f>
        <v>\t\t- name: "Rob Turbervill"\n\t\t\tdesc: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v>
      </c>
      <c r="D11" t="str">
        <f>IF(ISERROR(VLOOKUP(D3, People[], 2, FALSE)),"","\t\t- name: """ &amp; VLOOKUP(D3, People[], 2, FALSE) &amp; """\n\t\t\tdesc: """ &amp; VLOOKUP(D3, People[], 3, FALSE) &amp; """")</f>
        <v>\t\t- name: "Andy Jupp"\n\t\t\tdesc: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v>
      </c>
      <c r="E11" t="str">
        <f>IF(ISERROR(VLOOKUP(E3, People[], 2, FALSE)),"","\t\t- name: """ &amp; VLOOKUP(E3, People[], 2, FALSE) &amp; """\n\t\t\tdesc: """ &amp; VLOOKUP(E3,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F11" t="str">
        <f>IF(ISERROR(VLOOKUP(F3, People[], 2, FALSE)),"","\t\t- name: """ &amp; VLOOKUP(F3, People[], 2, FALSE) &amp; """\n\t\t\tdesc: """ &amp; VLOOKUP(F3, People[], 3, FALSE) &amp; """")</f>
        <v>\t\t- name: "Ben Clough"\n\t\t\tdesc: "Ben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v>
      </c>
      <c r="G11" t="str">
        <f>IF(ISERROR(VLOOKUP(G3, People[], 2, FALSE)),"","\t\t- name: """ &amp; VLOOKUP(G3, People[], 2, FALSE) &amp; """\n\t\t\tdesc: """ &amp; VLOOKUP(G3, People[], 3, FALSE) &amp; """")</f>
        <v>\t\t- name: "Jordan Waters"\n\t\t\tdesc: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v>
      </c>
      <c r="H11" t="str">
        <f>IF(ISERROR(VLOOKUP(H3, People[], 2, FALSE)),"","\t\t- name: """ &amp; VLOOKUP(H3, People[], 2, FALSE) &amp; """\n\t\t\tdesc: """ &amp; VLOOKUP(H3, People[], 3, FALSE) &amp; """")</f>
        <v>\t\t- name: "Gaby Espinoza-Quintero"\n\t\t\tdesc: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v>
      </c>
      <c r="I11" t="str">
        <f>IF(ISERROR(VLOOKUP(I3, People[], 2, FALSE)),"","\t\t- name: """ &amp; VLOOKUP(I3, People[], 2, FALSE) &amp; """\n\t\t\tdesc: """ &amp; VLOOKUP(I3, People[], 3, FALSE) &amp; """")</f>
        <v>\t\t- name: "Jack Duckworth"\n\t\t\tdesc: "Jack is a Part II from New, doing a joint project with John McGrady. Little is known about his identifying characteristics, because he seems to enjoy spending his time in the dank, dark depths of the ICL dungeon more than in the sunny climes of S11 in the CRL."</v>
      </c>
      <c r="J11" t="str">
        <f>IF(ISERROR(VLOOKUP(J3, People[], 2, FALSE)),"","\t\t- name: """ &amp; VLOOKUP(J3, People[], 2, FALSE) &amp; """\n\t\t\tdesc: """ &amp; VLOOKUP(J3, People[], 3, FALSE) &amp; """")</f>
        <v>\t\t- name: "Caroline Knapp"\n\t\t\tdesc: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v>
      </c>
      <c r="K11" t="str">
        <f>IF(ISERROR(VLOOKUP(K3, People[], 2, FALSE)),"","\t\t- name: """ &amp; VLOOKUP(K3, People[], 2, FALSE) &amp; """\n\t\t\tdesc: """ &amp; VLOOKUP(K3, People[], 3, FALSE) &amp; """")</f>
        <v/>
      </c>
      <c r="L11" t="str">
        <f>IF(ISERROR(VLOOKUP(L3, People[], 2, FALSE)),"","\t\t- name: """ &amp; VLOOKUP(L3, People[], 2, FALSE) &amp; """\n\t\t\tdesc: """ &amp; VLOOKUP(L3, People[], 3, FALSE) &amp; """")</f>
        <v/>
      </c>
    </row>
    <row r="12" spans="1:12">
      <c r="A12" t="str">
        <f t="shared" si="0"/>
        <v>- year: 2011\n\tmembers:\n</v>
      </c>
      <c r="B12" t="str">
        <f>IF(ISERROR(VLOOKUP(B4, People[], 2, FALSE)),"","\t\t- name: """ &amp; VLOOKUP(B4, People[], 2, FALSE) &amp; """\n\t\t\tdesc: """ &amp; VLOOKUP(B4, People[], 3, FALSE) &amp; """")</f>
        <v>\t\t- name: "Binbin Zhou"\n\t\t\tdesc: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v>
      </c>
      <c r="C12" t="str">
        <f>IF(ISERROR(VLOOKUP(C4, People[], 2, FALSE)),"","\t\t- name: """ &amp; VLOOKUP(C4, People[], 2, FALSE) &amp; """\n\t\t\tdesc: """ &amp; VLOOKUP(C4, People[], 3, FALSE) &amp; """")</f>
        <v>\t\t- name: "Phil McCullough"\n\t\t\tdesc: "Phil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v>
      </c>
      <c r="D12" t="str">
        <f>IF(ISERROR(VLOOKUP(D4, People[], 2, FALSE)),"","\t\t- name: """ &amp; VLOOKUP(D4, People[], 2, FALSE) &amp; """\n\t\t\tdesc: """ &amp; VLOOKUP(D4, People[], 3, FALSE) &amp; """")</f>
        <v>\t\t- name: "Becca Musgrave"\n\t\t\tdesc: "Becca,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v>
      </c>
      <c r="E12" t="str">
        <f>IF(ISERROR(VLOOKUP(E4, People[], 2, FALSE)),"","\t\t- name: """ &amp; VLOOKUP(E4, People[], 2, FALSE) &amp; """\n\t\t\tdesc: """ &amp; VLOOKUP(E4, People[], 3, FALSE) &amp; """")</f>
        <v>\t\t- name: "Rob Turbervill"\n\t\t\tdesc: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v>
      </c>
      <c r="F12" t="str">
        <f>IF(ISERROR(VLOOKUP(F4, People[], 2, FALSE)),"","\t\t- name: """ &amp; VLOOKUP(F4, People[], 2, FALSE) &amp; """\n\t\t\tdesc: """ &amp; VLOOKUP(F4,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G12" t="str">
        <f>IF(ISERROR(VLOOKUP(G4, People[], 2, FALSE)),"","\t\t- name: """ &amp; VLOOKUP(G4, People[], 2, FALSE) &amp; """\n\t\t\tdesc: """ &amp; VLOOKUP(G4, People[], 3, FALSE) &amp; """")</f>
        <v>\t\t- name: "Mark Irwin"\n\t\t\tdesc: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v>
      </c>
      <c r="H12" t="str">
        <f>IF(ISERROR(VLOOKUP(H4, People[], 2, FALSE)),"","\t\t- name: """ &amp; VLOOKUP(H4, People[], 2, FALSE) &amp; """\n\t\t\tdesc: """ &amp; VLOOKUP(H4, People[], 3, FALSE) &amp; """")</f>
        <v>\t\t- name: "Caroline Knapp"\n\t\t\tdesc: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v>
      </c>
      <c r="I12" t="str">
        <f>IF(ISERROR(VLOOKUP(I4, People[], 2, FALSE)),"","\t\t- name: """ &amp; VLOOKUP(I4, People[], 2, FALSE) &amp; """\n\t\t\tdesc: """ &amp; VLOOKUP(I4, People[], 3, FALSE) &amp; """")</f>
        <v>\t\t- name: "Andy Jupp"\n\t\t\tdesc: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v>
      </c>
      <c r="J12" t="str">
        <f>IF(ISERROR(VLOOKUP(J4, People[], 2, FALSE)),"","\t\t- name: """ &amp; VLOOKUP(J4, People[], 2, FALSE) &amp; """\n\t\t\tdesc: """ &amp; VLOOKUP(J4, People[], 3, FALSE) &amp; """")</f>
        <v>\t\t- name: "Melissa Raybould"\n\t\t\tdesc: "Melissa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v>
      </c>
      <c r="K12" t="str">
        <f>IF(ISERROR(VLOOKUP(K4, People[], 2, FALSE)),"","\t\t- name: """ &amp; VLOOKUP(K4, People[], 2, FALSE) &amp; """\n\t\t\tdesc: """ &amp; VLOOKUP(K4, People[], 3, FALSE) &amp; """")</f>
        <v>\t\t- name: "Gaby Espinoza-Quintero"\n\t\t\tdesc: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v>
      </c>
      <c r="L12" t="str">
        <f>IF(ISERROR(VLOOKUP(L4, People[], 2, FALSE)),"","\t\t- name: """ &amp; VLOOKUP(L4, People[], 2, FALSE) &amp; """\n\t\t\tdesc: """ &amp; VLOOKUP(L4, People[], 3, FALSE) &amp; """")</f>
        <v/>
      </c>
    </row>
    <row r="13" spans="1:12">
      <c r="A13" t="str">
        <f t="shared" si="0"/>
        <v>- year: 2010\n\tmembers:\n</v>
      </c>
      <c r="B13" t="str">
        <f>IF(ISERROR(VLOOKUP(B5, People[], 2, FALSE)),"","\t\t- name: """ &amp; VLOOKUP(B5, People[], 2, FALSE) &amp; """\n\t\t\tdesc: """ &amp; VLOOKUP(B5, People[], 3, FALSE) &amp; """")</f>
        <v>\t\t- name: "Laurence Doyle"\n\t\t\tdesc: "Laurence is working under Mark on transition metal complexes with reduced hetero-aromatic ligands. Though a man of few words, he is positively debaucherous when it comes to dry ice/ acetone baths. Other indulgences include classical music, guitar, and underground gangsta rap."</v>
      </c>
      <c r="C13" t="str">
        <f>IF(ISERROR(VLOOKUP(C5, People[], 2, FALSE)),"","\t\t- name: """ &amp; VLOOKUP(C5, People[], 2, FALSE) &amp; """\n\t\t\tdesc: """ &amp; VLOOKUP(C5, People[], 3, FALSE) &amp; """")</f>
        <v>\t\t- name: "Binbin Zhou"\n\t\t\tdesc: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v>
      </c>
      <c r="D13" t="str">
        <f>IF(ISERROR(VLOOKUP(D5, People[], 2, FALSE)),"","\t\t- name: """ &amp; VLOOKUP(D5, People[], 2, FALSE) &amp; """\n\t\t\tdesc: """ &amp; VLOOKUP(D5, People[], 3, FALSE) &amp; """")</f>
        <v>\t\t- name: "Rob Turbervill"\n\t\t\tdesc: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v>
      </c>
      <c r="E13" t="str">
        <f>IF(ISERROR(VLOOKUP(E5, People[], 2, FALSE)),"","\t\t- name: """ &amp; VLOOKUP(E5, People[], 2, FALSE) &amp; """\n\t\t\tdesc: """ &amp; VLOOKUP(E5,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F13" t="str">
        <f>IF(ISERROR(VLOOKUP(F5, People[], 2, FALSE)),"","\t\t- name: """ &amp; VLOOKUP(F5, People[], 2, FALSE) &amp; """\n\t\t\tdesc: """ &amp; VLOOKUP(F5, People[], 3, FALSE) &amp; """")</f>
        <v>\t\t- name: "Mark Irwin"\n\t\t\tdesc: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v>
      </c>
      <c r="G13" t="str">
        <f>IF(ISERROR(VLOOKUP(G5, People[], 2, FALSE)),"","\t\t- name: """ &amp; VLOOKUP(G5, People[], 2, FALSE) &amp; """\n\t\t\tdesc: """ &amp; VLOOKUP(G5, People[], 3, FALSE) &amp; """")</f>
        <v>\t\t- name: "Amy Pritchard"\n\t\t\tdesc: "Amy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v>
      </c>
      <c r="H13" t="str">
        <f>IF(ISERROR(VLOOKUP(H5, People[], 2, FALSE)),"","\t\t- name: """ &amp; VLOOKUP(H5, People[], 2, FALSE) &amp; """\n\t\t\tdesc: """ &amp; VLOOKUP(H5, People[], 3, FALSE) &amp; """")</f>
        <v>\t\t- name: "Charlie Webb"\n\t\t\tdesc: "Charlie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v>
      </c>
      <c r="I13" t="str">
        <f>IF(ISERROR(VLOOKUP(I5, People[], 2, FALSE)),"","\t\t- name: """ &amp; VLOOKUP(I5, People[], 2, FALSE) &amp; """\n\t\t\tdesc: """ &amp; VLOOKUP(I5, People[], 3, FALSE) &amp; """")</f>
        <v>\t\t- name: "Caroline Knapp"\n\t\t\tdesc: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v>
      </c>
      <c r="J13" t="str">
        <f>IF(ISERROR(VLOOKUP(J5, People[], 2, FALSE)),"","\t\t- name: """ &amp; VLOOKUP(J5, People[], 2, FALSE) &amp; """\n\t\t\tdesc: """ &amp; VLOOKUP(J5, People[], 3, FALSE) &amp; """")</f>
        <v>\t\t- name: "Pete Hill"\n\t\t\tdesc: "Pete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v>
      </c>
      <c r="K13" t="str">
        <f>IF(ISERROR(VLOOKUP(K5, People[], 2, FALSE)),"","\t\t- name: """ &amp; VLOOKUP(K5, People[], 2, FALSE) &amp; """\n\t\t\tdesc: """ &amp; VLOOKUP(K5, People[], 3, FALSE) &amp; """")</f>
        <v/>
      </c>
      <c r="L13" t="str">
        <f>IF(ISERROR(VLOOKUP(L5, People[], 2, FALSE)),"","\t\t- name: """ &amp; VLOOKUP(L5, People[], 2, FALSE) &amp; """\n\t\t\tdesc: """ &amp; VLOOKUP(L5, People[], 3, FALSE) &amp; """")</f>
        <v/>
      </c>
    </row>
    <row r="14" spans="1:12">
      <c r="A14" t="str">
        <f t="shared" si="0"/>
        <v>- year: 2009\n\tmembers:\n</v>
      </c>
      <c r="B14" t="str">
        <f>IF(ISERROR(VLOOKUP(B6, People[], 2, FALSE)),"","\t\t- name: """ &amp; VLOOKUP(B6, People[], 2, FALSE) &amp; """\n\t\t\tdesc: """ &amp; VLOOKUP(B6, People[], 3, FALSE) &amp; """")</f>
        <v>\t\t- name: "Charlotte Jackson"\n\t\t\tdesc: "Charlotte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v>
      </c>
      <c r="C14" t="str">
        <f>IF(ISERROR(VLOOKUP(C6, People[], 2, FALSE)),"","\t\t- name: """ &amp; VLOOKUP(C6, People[], 2, FALSE) &amp; """\n\t\t\tdesc: """ &amp; VLOOKUP(C6, People[], 3, FALSE) &amp; """")</f>
        <v>\t\t- name: "MarkD Denning"\n\t\t\tdesc: "Mark completed a D.Phil on the intercalation chemistry of fullerenes under the supervision of Professor M. J. Rosseinsky. Outside interests include cricket, swimming, running, ice skating and amateur dramatics."</v>
      </c>
      <c r="D14" t="str">
        <f>IF(ISERROR(VLOOKUP(D6, People[], 2, FALSE)),"","\t\t- name: """ &amp; VLOOKUP(D6, People[], 2, FALSE) &amp; """\n\t\t\tdesc: """ &amp; VLOOKUP(D6, People[], 3, FALSE) &amp; """")</f>
        <v>\t\t- name: "Belinda Hichins"\n\t\t\tdesc: "Belinda's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v>
      </c>
      <c r="E14" t="str">
        <f>IF(ISERROR(VLOOKUP(E6, People[], 2, FALSE)),"","\t\t- name: """ &amp; VLOOKUP(E6, People[], 2, FALSE) &amp; """\n\t\t\tdesc: """ &amp; VLOOKUP(E6, People[], 3, FALSE) &amp; """")</f>
        <v>\t\t- name: "Joe Large"\n\t\t\tdesc: "Joe,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v>
      </c>
      <c r="F14" t="str">
        <f>IF(ISERROR(VLOOKUP(F6, People[], 2, FALSE)),"","\t\t- name: """ &amp; VLOOKUP(F6, People[], 2, FALSE) &amp; """\n\t\t\tdesc: """ &amp; VLOOKUP(F6, People[], 3, FALSE) &amp; """")</f>
        <v>\t\t- name: "Binbin Zhou"\n\t\t\tdesc: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v>
      </c>
      <c r="G14" t="str">
        <f>IF(ISERROR(VLOOKUP(G6, People[], 2, FALSE)),"","\t\t- name: """ &amp; VLOOKUP(G6, People[], 2, FALSE) &amp; """\n\t\t\tdesc: """ &amp; VLOOKUP(G6, People[], 3, FALSE) &amp; """")</f>
        <v>\t\t- name: "Rob Turbervill"\n\t\t\tdesc: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v>
      </c>
      <c r="H14" t="str">
        <f>IF(ISERROR(VLOOKUP(H6, People[], 2, FALSE)),"","\t\t- name: """ &amp; VLOOKUP(H6, People[], 2, FALSE) &amp; """\n\t\t\tdesc: """ &amp; VLOOKUP(H6,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I14" t="str">
        <f>IF(ISERROR(VLOOKUP(I6, People[], 2, FALSE)),"","\t\t- name: """ &amp; VLOOKUP(I6, People[], 2, FALSE) &amp; """\n\t\t\tdesc: """ &amp; VLOOKUP(I6, People[], 3, FALSE) &amp; """")</f>
        <v>\t\t- name: "Caroline Knapp"\n\t\t\tdesc: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v>
      </c>
      <c r="J14" t="str">
        <f>IF(ISERROR(VLOOKUP(J6, People[], 2, FALSE)),"","\t\t- name: """ &amp; VLOOKUP(J6, People[], 2, FALSE) &amp; """\n\t\t\tdesc: """ &amp; VLOOKUP(J6, People[], 3, FALSE) &amp; """")</f>
        <v>\t\t- name: "Mark Irwin"\n\t\t\tdesc: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v>
      </c>
      <c r="K14" t="str">
        <f>IF(ISERROR(VLOOKUP(K6, People[], 2, FALSE)),"","\t\t- name: """ &amp; VLOOKUP(K6, People[], 2, FALSE) &amp; """\n\t\t\tdesc: """ &amp; VLOOKUP(K6, People[], 3, FALSE) &amp; """")</f>
        <v/>
      </c>
      <c r="L14" t="str">
        <f>IF(ISERROR(VLOOKUP(L6, People[], 2, FALSE)),"","\t\t- name: """ &amp; VLOOKUP(L6, People[], 2, FALSE) &amp; """\n\t\t\tdesc: """ &amp; VLOOKUP(L6, People[], 3, FALSE) &amp; """")</f>
        <v/>
      </c>
    </row>
    <row r="15" spans="1:12">
      <c r="A15" t="str">
        <f t="shared" si="0"/>
        <v>- year: 2008\n\tmembers:\n</v>
      </c>
      <c r="B15" t="str">
        <f>IF(ISERROR(VLOOKUP(B7, People[], 2, FALSE)),"","\t\t- name: """ &amp; VLOOKUP(B7, People[], 2, FALSE) &amp; """\n\t\t\tdesc: """ &amp; VLOOKUP(B7, People[], 3, FALSE) &amp; """")</f>
        <v>\t\t- name: "MarkD Denning"\n\t\t\tdesc: "Mark completed a D.Phil on the intercalation chemistry of fullerenes under the supervision of Professor M. J. Rosseinsky. Outside interests include cricket, swimming, running, ice skating and amateur dramatics."</v>
      </c>
      <c r="C15" t="str">
        <f>IF(ISERROR(VLOOKUP(C7, People[], 2, FALSE)),"","\t\t- name: """ &amp; VLOOKUP(C7, People[], 2, FALSE) &amp; """\n\t\t\tdesc: """ &amp; VLOOKUP(C7, People[], 3, FALSE) &amp; """")</f>
        <v>\t\t- name: "David Hansen"\n\t\t\tdesc: "David was a chemist at Univ. No further information is known about him at this time. Our condolences go out to his friends and family."</v>
      </c>
      <c r="D15" t="str">
        <f>IF(ISERROR(VLOOKUP(D7, People[], 2, FALSE)),"","\t\t- name: """ &amp; VLOOKUP(D7, People[], 2, FALSE) &amp; """\n\t\t\tdesc: """ &amp; VLOOKUP(D7, People[], 3, FALSE) &amp; """")</f>
        <v>\t\t- name: "Binbin Zhou"\n\t\t\tdesc: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v>
      </c>
      <c r="E15" t="str">
        <f>IF(ISERROR(VLOOKUP(E7, People[], 2, FALSE)),"","\t\t- name: """ &amp; VLOOKUP(E7, People[], 2, FALSE) &amp; """\n\t\t\tdesc: """ &amp; VLOOKUP(E7, People[], 3, FALSE) &amp; """")</f>
        <v>\t\t- name: "Mark Irwin"\n\t\t\tdesc: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v>
      </c>
      <c r="F15" t="str">
        <f>IF(ISERROR(VLOOKUP(F7, People[], 2, FALSE)),"","\t\t- name: """ &amp; VLOOKUP(F7, People[], 2, FALSE) &amp; """\n\t\t\tdesc: """ &amp; VLOOKUP(F7, People[], 3, FALSE) &amp; """")</f>
        <v>\t\t- name: "Rhiannon Jenkins"\n\t\t\tdesc: "This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v>
      </c>
      <c r="G15" t="str">
        <f>IF(ISERROR(VLOOKUP(G7, People[], 2, FALSE)),"","\t\t- name: """ &amp; VLOOKUP(G7, People[], 2, FALSE) &amp; """\n\t\t\tdesc: """ &amp; VLOOKUP(G7, People[], 3, FALSE) &amp; """")</f>
        <v>\t\t- name: "Jose Goicoechea"\n\t\t\tdesc: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v>
      </c>
      <c r="H15" t="str">
        <f>IF(ISERROR(VLOOKUP(H7, People[], 2, FALSE)),"","\t\t- name: """ &amp; VLOOKUP(H7, People[], 2, FALSE) &amp; """\n\t\t\tdesc: """ &amp; VLOOKUP(H7, People[], 3, FALSE) &amp; """")</f>
        <v>\t\t- name: "Caroline Knapp"\n\t\t\tdesc: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v>
      </c>
      <c r="I15" t="str">
        <f>IF(ISERROR(VLOOKUP(I7, People[], 2, FALSE)),"","\t\t- name: """ &amp; VLOOKUP(I7, People[], 2, FALSE) &amp; """\n\t\t\tdesc: """ &amp; VLOOKUP(I7, People[], 3, FALSE) &amp; """")</f>
        <v>\t\t- name: "Ed Gore-Randall"\n\t\t\tdesc: "Ed is an accident waiting to happen. He spends most of his time reducing things, often Jose to tears. This work is a continuation of Mark Irwin's work from the previous year."</v>
      </c>
      <c r="J15" t="str">
        <f>IF(ISERROR(VLOOKUP(J7, People[], 2, FALSE)),"","\t\t- name: """ &amp; VLOOKUP(J7, People[], 2, FALSE) &amp; """\n\t\t\tdesc: """ &amp; VLOOKUP(J7, People[], 3, FALSE) &amp; """")</f>
        <v/>
      </c>
      <c r="K15" t="str">
        <f>IF(ISERROR(VLOOKUP(K7, People[], 2, FALSE)),"","\t\t- name: """ &amp; VLOOKUP(K7, People[], 2, FALSE) &amp; """\n\t\t\tdesc: """ &amp; VLOOKUP(K7, People[], 3, FALSE) &amp; """")</f>
        <v/>
      </c>
      <c r="L15" t="str">
        <f>IF(ISERROR(VLOOKUP(L7, People[], 2, FALSE)),"","\t\t- name: """ &amp; VLOOKUP(L7, People[], 2, FALSE) &amp; """\n\t\t\tdesc: """ &amp; VLOOKUP(L7, People[], 3, FALSE) &amp; """")</f>
        <v/>
      </c>
    </row>
  </sheetData>
  <pageMargins left="0.75" right="0.75" top="1" bottom="1" header="0.5" footer="0.5"/>
  <pageSetup paperSize="9" orientation="portrait" horizontalDpi="4294967292" verticalDpi="4294967292"/>
  <ignoredErrors>
    <ignoredError sqref="K15" emptyCellReference="1"/>
  </ignoredErrors>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People</vt:lpstr>
      <vt:lpstr>Years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Baynham</dc:creator>
  <cp:lastModifiedBy>Charles Baynham</cp:lastModifiedBy>
  <dcterms:created xsi:type="dcterms:W3CDTF">2014-10-02T17:35:02Z</dcterms:created>
  <dcterms:modified xsi:type="dcterms:W3CDTF">2014-10-03T09:54:08Z</dcterms:modified>
</cp:coreProperties>
</file>