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Va\"/>
    </mc:Choice>
  </mc:AlternateContent>
  <xr:revisionPtr revIDLastSave="0" documentId="13_ncr:1_{C77EDA06-2F66-4137-826B-6C4D4EFCC64B}" xr6:coauthVersionLast="47" xr6:coauthVersionMax="47" xr10:uidLastSave="{00000000-0000-0000-0000-000000000000}"/>
  <bookViews>
    <workbookView xWindow="10020" yWindow="0" windowWidth="12800" windowHeight="1380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<sst xmlns="http://schemas.openxmlformats.org/spreadsheetml/2006/main" count="11587" uniqueCount="2505">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</sst>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B892" sqref="B892"/>
      <selection pane="bottomLeft" activeCell="B1" sqref="B1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76">P575/0.9561</f>
        <v>1783.4013178537809</v>
      </c>
      <c r="R575" s="9">
        <v>2041974.0360000001</v>
      </c>
      <c r="S575" s="9">
        <f t="shared" ref="S575:S593" si="77">R575/0.9142</f>
        <v>2233618.5036097136</v>
      </c>
      <c r="T575" s="9">
        <v>73592500</v>
      </c>
      <c r="U575" s="9">
        <f t="shared" ref="U575:U593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80">P594/0.9561</f>
        <v>591.90042882543673</v>
      </c>
      <c r="R594" s="9">
        <v>329148.53519999998</v>
      </c>
      <c r="S594" s="27">
        <f t="shared" ref="S594:S625" si="81">R594/0.9142</f>
        <v>360039.96412163635</v>
      </c>
      <c r="T594" s="9">
        <v>7368000</v>
      </c>
      <c r="U594" s="27">
        <f t="shared" ref="U594:U625" si="82">T594/0.8741</f>
        <v>8429241.5055485647</v>
      </c>
      <c r="V594" s="1">
        <v>119</v>
      </c>
      <c r="W594" s="27">
        <f t="shared" ref="W594:W625" si="83">V594/0.9561</f>
        <v>124.46396820416275</v>
      </c>
      <c r="X594" s="9">
        <v>3835.0133740000001</v>
      </c>
      <c r="Y594" s="9">
        <f t="shared" ref="Y594:Y608" si="84">X594/0.9142</f>
        <v>4194.9391533581274</v>
      </c>
      <c r="Z594" s="9">
        <v>282.82704890000002</v>
      </c>
      <c r="AA594" s="9">
        <f t="shared" ref="AA594:AA608" si="8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80"/>
        <v>763.46198096433432</v>
      </c>
      <c r="R595" s="9">
        <v>483671.09759999998</v>
      </c>
      <c r="S595" s="9">
        <f t="shared" si="81"/>
        <v>529064.86283089034</v>
      </c>
      <c r="T595" s="9">
        <v>11892000</v>
      </c>
      <c r="U595" s="9">
        <f t="shared" si="82"/>
        <v>13604850.703580827</v>
      </c>
      <c r="V595" s="1">
        <v>85</v>
      </c>
      <c r="W595" s="9">
        <f t="shared" si="83"/>
        <v>88.902834431544818</v>
      </c>
      <c r="X595" s="9">
        <v>11334.646790000001</v>
      </c>
      <c r="Y595" s="9">
        <f t="shared" si="84"/>
        <v>12398.432279588713</v>
      </c>
      <c r="Z595" s="9">
        <v>511.0524064</v>
      </c>
      <c r="AA595" s="9">
        <f t="shared" si="8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80"/>
        <v>832.75180420458116</v>
      </c>
      <c r="R596" s="9">
        <v>547968.32109999994</v>
      </c>
      <c r="S596" s="9">
        <f t="shared" si="81"/>
        <v>599396.54462918395</v>
      </c>
      <c r="T596" s="9">
        <v>12709500</v>
      </c>
      <c r="U596" s="9">
        <f t="shared" si="82"/>
        <v>14540098.386912253</v>
      </c>
      <c r="V596" s="1">
        <v>59</v>
      </c>
      <c r="W596" s="9">
        <f t="shared" si="83"/>
        <v>61.709026252484051</v>
      </c>
      <c r="X596" s="9">
        <v>22543.68736</v>
      </c>
      <c r="Y596" s="9">
        <f t="shared" si="84"/>
        <v>24659.469875300809</v>
      </c>
      <c r="Z596" s="9">
        <v>738.19075199999997</v>
      </c>
      <c r="AA596" s="9">
        <f t="shared" si="8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80"/>
        <v>1489.8232402468363</v>
      </c>
      <c r="R597" s="9">
        <v>832440.68279999995</v>
      </c>
      <c r="S597" s="9">
        <f t="shared" si="81"/>
        <v>910567.36250273453</v>
      </c>
      <c r="T597" s="9">
        <v>18732000</v>
      </c>
      <c r="U597" s="9">
        <f t="shared" si="82"/>
        <v>21430042.329252947</v>
      </c>
      <c r="V597" s="1">
        <v>176</v>
      </c>
      <c r="W597" s="9">
        <f t="shared" si="83"/>
        <v>184.08116305825752</v>
      </c>
      <c r="X597" s="9">
        <v>92143.522989999998</v>
      </c>
      <c r="Y597" s="9">
        <f t="shared" si="84"/>
        <v>100791.4274666375</v>
      </c>
      <c r="Z597" s="9">
        <v>1997.0710509999999</v>
      </c>
      <c r="AA597" s="9">
        <f t="shared" si="8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80"/>
        <v>1204.1627444827948</v>
      </c>
      <c r="R598" s="9">
        <v>786799.73300000001</v>
      </c>
      <c r="S598" s="9">
        <f t="shared" si="81"/>
        <v>860642.89323999127</v>
      </c>
      <c r="T598" s="9">
        <v>20255000</v>
      </c>
      <c r="U598" s="9">
        <f t="shared" si="82"/>
        <v>23172405.903214734</v>
      </c>
      <c r="V598" s="1">
        <v>75</v>
      </c>
      <c r="W598" s="9">
        <f t="shared" si="83"/>
        <v>78.443677439598375</v>
      </c>
      <c r="X598" s="9">
        <v>14977.79234</v>
      </c>
      <c r="Y598" s="9">
        <f t="shared" si="84"/>
        <v>16383.496324655436</v>
      </c>
      <c r="Z598" s="9">
        <v>513.40166999999997</v>
      </c>
      <c r="AA598" s="9">
        <f t="shared" si="8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80"/>
        <v>1089.3944148101664</v>
      </c>
      <c r="R599" s="9">
        <v>830979.52789999999</v>
      </c>
      <c r="S599" s="9">
        <f t="shared" si="81"/>
        <v>908969.07449135859</v>
      </c>
      <c r="T599" s="9">
        <v>20855500</v>
      </c>
      <c r="U599" s="9">
        <f t="shared" si="82"/>
        <v>23859398.23818785</v>
      </c>
      <c r="V599" s="1">
        <v>101</v>
      </c>
      <c r="W599" s="9">
        <f t="shared" si="83"/>
        <v>105.63748561865914</v>
      </c>
      <c r="X599" s="9">
        <v>28421.478090000001</v>
      </c>
      <c r="Y599" s="9">
        <f t="shared" si="84"/>
        <v>31088.906245898052</v>
      </c>
      <c r="Z599" s="9">
        <v>740.58964219999996</v>
      </c>
      <c r="AA599" s="9">
        <f t="shared" si="8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80"/>
        <v>973.68789875536038</v>
      </c>
      <c r="R600" s="9">
        <v>774806.42090000003</v>
      </c>
      <c r="S600" s="9">
        <f t="shared" si="81"/>
        <v>847523.97823233425</v>
      </c>
      <c r="T600" s="9">
        <v>21624500</v>
      </c>
      <c r="U600" s="9">
        <f t="shared" si="82"/>
        <v>24739160.279144265</v>
      </c>
      <c r="V600" s="1">
        <v>92</v>
      </c>
      <c r="W600" s="9">
        <f t="shared" si="83"/>
        <v>96.224244325907335</v>
      </c>
      <c r="X600" s="9">
        <v>18895.61188</v>
      </c>
      <c r="Y600" s="9">
        <f t="shared" si="84"/>
        <v>20669.013213738788</v>
      </c>
      <c r="Z600" s="9">
        <v>606.81391729999996</v>
      </c>
      <c r="AA600" s="9">
        <f t="shared" si="8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80"/>
        <v>926.57044242234076</v>
      </c>
      <c r="R601" s="9">
        <v>727103.89930000005</v>
      </c>
      <c r="S601" s="9">
        <f t="shared" si="81"/>
        <v>795344.4534018815</v>
      </c>
      <c r="T601" s="9">
        <v>22058500</v>
      </c>
      <c r="U601" s="9">
        <f t="shared" si="82"/>
        <v>25235670.975860886</v>
      </c>
      <c r="V601" s="1">
        <v>73</v>
      </c>
      <c r="W601" s="9">
        <f t="shared" si="83"/>
        <v>76.351846041209086</v>
      </c>
      <c r="X601" s="9">
        <v>20045.357019999999</v>
      </c>
      <c r="Y601" s="9">
        <f t="shared" si="84"/>
        <v>21926.664865456136</v>
      </c>
      <c r="Z601" s="9">
        <v>731.37447989999998</v>
      </c>
      <c r="AA601" s="9">
        <f t="shared" si="8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80"/>
        <v>1440.2886727329778</v>
      </c>
      <c r="R602" s="9">
        <v>814891.0172</v>
      </c>
      <c r="S602" s="9">
        <f t="shared" si="81"/>
        <v>891370.61605775543</v>
      </c>
      <c r="T602" s="9">
        <v>24149000</v>
      </c>
      <c r="U602" s="9">
        <f t="shared" si="82"/>
        <v>27627273.767303512</v>
      </c>
      <c r="V602" s="1">
        <v>95</v>
      </c>
      <c r="W602" s="9">
        <f t="shared" si="83"/>
        <v>99.361991423491276</v>
      </c>
      <c r="X602" s="9">
        <v>28059.135969999999</v>
      </c>
      <c r="Y602" s="9">
        <f t="shared" si="84"/>
        <v>30692.557394443229</v>
      </c>
      <c r="Z602" s="9">
        <v>738.27039920000004</v>
      </c>
      <c r="AA602" s="9">
        <f t="shared" si="8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80"/>
        <v>1485.2107520133877</v>
      </c>
      <c r="R603" s="9">
        <v>907601.52320000005</v>
      </c>
      <c r="S603" s="9">
        <f t="shared" si="81"/>
        <v>992782.23933493765</v>
      </c>
      <c r="T603" s="9">
        <v>24514000</v>
      </c>
      <c r="U603" s="9">
        <f t="shared" si="82"/>
        <v>28044846.127445374</v>
      </c>
      <c r="V603" s="1">
        <v>113</v>
      </c>
      <c r="W603" s="9">
        <f t="shared" si="83"/>
        <v>118.18847400899489</v>
      </c>
      <c r="X603" s="9">
        <v>26556.07473</v>
      </c>
      <c r="Y603" s="9">
        <f t="shared" si="84"/>
        <v>29048.430026252459</v>
      </c>
      <c r="Z603" s="9">
        <v>909.41651469999999</v>
      </c>
      <c r="AA603" s="9">
        <f t="shared" si="8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80"/>
        <v>1293.6408325488965</v>
      </c>
      <c r="R604" s="9">
        <v>975634.10400000005</v>
      </c>
      <c r="S604" s="9">
        <f t="shared" si="81"/>
        <v>1067199.8512360535</v>
      </c>
      <c r="T604" s="9">
        <v>27976000</v>
      </c>
      <c r="U604" s="9">
        <f t="shared" si="82"/>
        <v>32005491.362544332</v>
      </c>
      <c r="V604" s="1">
        <v>121</v>
      </c>
      <c r="W604" s="9">
        <f t="shared" si="83"/>
        <v>126.55579960255204</v>
      </c>
      <c r="X604" s="9">
        <v>26870.913629999999</v>
      </c>
      <c r="Y604" s="9">
        <f t="shared" si="84"/>
        <v>29392.817359439945</v>
      </c>
      <c r="Z604" s="9">
        <v>730.92726449999998</v>
      </c>
      <c r="AA604" s="9">
        <f t="shared" si="8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80"/>
        <v>938.43531011400489</v>
      </c>
      <c r="R605" s="9">
        <v>973287.16669999994</v>
      </c>
      <c r="S605" s="9">
        <f t="shared" si="81"/>
        <v>1064632.6478888644</v>
      </c>
      <c r="T605" s="9">
        <v>28152500</v>
      </c>
      <c r="U605" s="9">
        <f t="shared" si="82"/>
        <v>32207413.339434847</v>
      </c>
      <c r="V605" s="1">
        <v>109</v>
      </c>
      <c r="W605" s="9">
        <f t="shared" si="83"/>
        <v>114.0048112122163</v>
      </c>
      <c r="X605" s="9">
        <v>23381.94785</v>
      </c>
      <c r="Y605" s="9">
        <f t="shared" si="84"/>
        <v>25576.40324874207</v>
      </c>
      <c r="Z605" s="9">
        <v>674.9895156</v>
      </c>
      <c r="AA605" s="9">
        <f t="shared" si="8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80"/>
        <v>1295.5025624934633</v>
      </c>
      <c r="R606" s="9">
        <v>897971.23179999995</v>
      </c>
      <c r="S606" s="9">
        <f t="shared" si="81"/>
        <v>982248.12054255081</v>
      </c>
      <c r="T606" s="9">
        <v>28344000</v>
      </c>
      <c r="U606" s="9">
        <f t="shared" si="82"/>
        <v>32426495.824276399</v>
      </c>
      <c r="V606" s="1">
        <v>95</v>
      </c>
      <c r="W606" s="9">
        <f t="shared" si="83"/>
        <v>99.361991423491276</v>
      </c>
      <c r="X606" s="9">
        <v>22158.63032</v>
      </c>
      <c r="Y606" s="9">
        <f t="shared" si="84"/>
        <v>24238.274250711005</v>
      </c>
      <c r="Z606" s="9">
        <v>663.3548601</v>
      </c>
      <c r="AA606" s="9">
        <f t="shared" si="8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80"/>
        <v>930.63591674511031</v>
      </c>
      <c r="R607" s="9">
        <v>899712.90879999998</v>
      </c>
      <c r="S607" s="9">
        <f t="shared" si="81"/>
        <v>984153.25836797198</v>
      </c>
      <c r="T607" s="9">
        <v>28385500</v>
      </c>
      <c r="U607" s="9">
        <f t="shared" si="82"/>
        <v>32473973.229607597</v>
      </c>
      <c r="V607" s="1">
        <v>97</v>
      </c>
      <c r="W607" s="9">
        <f t="shared" si="83"/>
        <v>101.45382282188056</v>
      </c>
      <c r="X607" s="9">
        <v>52869.920230000003</v>
      </c>
      <c r="Y607" s="9">
        <f t="shared" si="84"/>
        <v>57831.896991905494</v>
      </c>
      <c r="Z607" s="9">
        <v>987.03115100000002</v>
      </c>
      <c r="AA607" s="9">
        <f t="shared" si="8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80"/>
        <v>1588.3484991109717</v>
      </c>
      <c r="R608" s="9">
        <v>1073209.473</v>
      </c>
      <c r="S608" s="9">
        <f t="shared" si="81"/>
        <v>1173932.9173047473</v>
      </c>
      <c r="T608" s="9">
        <v>28581500</v>
      </c>
      <c r="U608" s="9">
        <f t="shared" si="82"/>
        <v>32698203.866834458</v>
      </c>
      <c r="V608" s="1">
        <v>87</v>
      </c>
      <c r="W608" s="9">
        <f t="shared" si="83"/>
        <v>90.994665829934107</v>
      </c>
      <c r="X608" s="9">
        <v>45109.268400000001</v>
      </c>
      <c r="Y608" s="9">
        <f t="shared" si="84"/>
        <v>49342.888208269527</v>
      </c>
      <c r="Z608" s="9">
        <v>1032.925133</v>
      </c>
      <c r="AA608" s="9">
        <f t="shared" si="8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80"/>
        <v>3095.5025624934633</v>
      </c>
      <c r="R609" s="9">
        <v>2823069.0559999999</v>
      </c>
      <c r="S609" s="9">
        <f t="shared" si="81"/>
        <v>3088021.281995187</v>
      </c>
      <c r="T609" s="9">
        <v>82700500</v>
      </c>
      <c r="U609" s="9">
        <f t="shared" si="82"/>
        <v>94612172.520306602</v>
      </c>
      <c r="V609" s="1">
        <v>165</v>
      </c>
      <c r="W609" s="9">
        <f t="shared" si="8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80"/>
        <v>1441.5019349440436</v>
      </c>
      <c r="R610" s="9">
        <v>1914272.9040000001</v>
      </c>
      <c r="S610" s="9">
        <f t="shared" si="81"/>
        <v>2093932.2949026471</v>
      </c>
      <c r="T610" s="9">
        <v>59434500</v>
      </c>
      <c r="U610" s="9">
        <f t="shared" si="82"/>
        <v>67995080.65438737</v>
      </c>
      <c r="V610" s="1">
        <v>137</v>
      </c>
      <c r="W610" s="9">
        <f t="shared" si="8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80"/>
        <v>1792.4694069657987</v>
      </c>
      <c r="R611" s="9">
        <v>1028463.459</v>
      </c>
      <c r="S611" s="9">
        <f t="shared" si="81"/>
        <v>1124987.3758477357</v>
      </c>
      <c r="T611" s="9">
        <v>23266000</v>
      </c>
      <c r="U611" s="9">
        <f t="shared" si="82"/>
        <v>26617091.865919232</v>
      </c>
      <c r="V611" s="1">
        <v>47</v>
      </c>
      <c r="W611" s="9">
        <f t="shared" si="8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80"/>
        <v>1756.2075096747203</v>
      </c>
      <c r="R612" s="9">
        <v>1145552.2620000001</v>
      </c>
      <c r="S612" s="9">
        <f t="shared" si="81"/>
        <v>1253065.2614307592</v>
      </c>
      <c r="T612" s="9">
        <v>31319500</v>
      </c>
      <c r="U612" s="9">
        <f t="shared" si="82"/>
        <v>35830568.584830113</v>
      </c>
      <c r="V612" s="1">
        <v>83</v>
      </c>
      <c r="W612" s="9">
        <f t="shared" si="8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80"/>
        <v>1780.9434159606737</v>
      </c>
      <c r="R613" s="9">
        <v>1232649.727</v>
      </c>
      <c r="S613" s="9">
        <f t="shared" si="81"/>
        <v>1348337.0455042659</v>
      </c>
      <c r="T613" s="9">
        <v>31406500</v>
      </c>
      <c r="U613" s="9">
        <f t="shared" si="82"/>
        <v>35930099.530946113</v>
      </c>
      <c r="V613" s="1">
        <v>85</v>
      </c>
      <c r="W613" s="9">
        <f t="shared" si="8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80"/>
        <v>5230.3106369626612</v>
      </c>
      <c r="R614" s="9">
        <v>4572656.6229999997</v>
      </c>
      <c r="S614" s="9">
        <f t="shared" si="81"/>
        <v>5001812.1012907457</v>
      </c>
      <c r="T614" s="9">
        <v>169655500</v>
      </c>
      <c r="U614" s="9">
        <f t="shared" si="82"/>
        <v>194091637.11245853</v>
      </c>
      <c r="V614" s="1">
        <v>180</v>
      </c>
      <c r="W614" s="9">
        <f t="shared" si="8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80"/>
        <v>2578.8829620332604</v>
      </c>
      <c r="R615" s="9">
        <v>2267821.1140000001</v>
      </c>
      <c r="S615" s="9">
        <f t="shared" si="81"/>
        <v>2480661.9054911397</v>
      </c>
      <c r="T615" s="9">
        <v>80857000</v>
      </c>
      <c r="U615" s="9">
        <f t="shared" si="82"/>
        <v>92503146.09312436</v>
      </c>
      <c r="V615" s="1">
        <v>181</v>
      </c>
      <c r="W615" s="9">
        <f t="shared" si="83"/>
        <v>189.31074155423073</v>
      </c>
      <c r="X615" s="9">
        <v>45616.052490000002</v>
      </c>
      <c r="Y615" s="9">
        <f t="shared" ref="Y615:Y627" si="86">X615/0.9142</f>
        <v>49897.235276744694</v>
      </c>
      <c r="Z615" s="9">
        <v>1981.0851809999999</v>
      </c>
      <c r="AA615" s="9">
        <f t="shared" ref="AA615:AA627" si="8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80"/>
        <v>2803.7548373601089</v>
      </c>
      <c r="R616" s="9">
        <v>2521718.2999999998</v>
      </c>
      <c r="S616" s="9">
        <f t="shared" si="81"/>
        <v>2758387.9894990153</v>
      </c>
      <c r="T616" s="9">
        <v>88798500</v>
      </c>
      <c r="U616" s="9">
        <f t="shared" si="82"/>
        <v>101588491.01933417</v>
      </c>
      <c r="V616" s="1">
        <v>97</v>
      </c>
      <c r="W616" s="9">
        <f t="shared" si="83"/>
        <v>101.45382282188056</v>
      </c>
      <c r="X616" s="9">
        <v>74468.712069999994</v>
      </c>
      <c r="Y616" s="9">
        <f t="shared" si="86"/>
        <v>81457.790494421351</v>
      </c>
      <c r="Z616" s="9">
        <v>1436.8103659999999</v>
      </c>
      <c r="AA616" s="9">
        <f t="shared" si="8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80"/>
        <v>1324.7045288149775</v>
      </c>
      <c r="R617" s="9">
        <v>1028448.099</v>
      </c>
      <c r="S617" s="9">
        <f t="shared" si="81"/>
        <v>1124970.5742725881</v>
      </c>
      <c r="T617" s="9">
        <v>32442500</v>
      </c>
      <c r="U617" s="9">
        <f t="shared" si="82"/>
        <v>37115318.613430955</v>
      </c>
      <c r="V617" s="1">
        <v>100</v>
      </c>
      <c r="W617" s="9">
        <f t="shared" si="83"/>
        <v>104.59156991946449</v>
      </c>
      <c r="X617" s="9">
        <v>63844.134729999998</v>
      </c>
      <c r="Y617" s="9">
        <f t="shared" si="86"/>
        <v>69836.069492452414</v>
      </c>
      <c r="Z617" s="9">
        <v>1060.873977</v>
      </c>
      <c r="AA617" s="9">
        <f t="shared" si="8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80"/>
        <v>1145.1940173622008</v>
      </c>
      <c r="R618" s="9">
        <v>1098110.625</v>
      </c>
      <c r="S618" s="9">
        <f t="shared" si="81"/>
        <v>1201171.1058849266</v>
      </c>
      <c r="T618" s="9">
        <v>32557500</v>
      </c>
      <c r="U618" s="9">
        <f t="shared" si="82"/>
        <v>37246882.507722229</v>
      </c>
      <c r="V618" s="1">
        <v>151</v>
      </c>
      <c r="W618" s="9">
        <f t="shared" si="83"/>
        <v>157.93327057839139</v>
      </c>
      <c r="X618" s="9">
        <v>65003.055379999998</v>
      </c>
      <c r="Y618" s="9">
        <f t="shared" si="86"/>
        <v>71103.75779916867</v>
      </c>
      <c r="Z618" s="9">
        <v>1277.9535579999999</v>
      </c>
      <c r="AA618" s="9">
        <f t="shared" si="8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80"/>
        <v>1494.7913398180108</v>
      </c>
      <c r="R619" s="9">
        <v>1040653.182</v>
      </c>
      <c r="S619" s="9">
        <f t="shared" si="81"/>
        <v>1138321.1354189455</v>
      </c>
      <c r="T619" s="9">
        <v>33382000</v>
      </c>
      <c r="U619" s="9">
        <f t="shared" si="82"/>
        <v>38190138.428097472</v>
      </c>
      <c r="V619" s="1">
        <v>83</v>
      </c>
      <c r="W619" s="9">
        <f t="shared" si="83"/>
        <v>86.811003033155529</v>
      </c>
      <c r="X619" s="9">
        <v>28252.80703</v>
      </c>
      <c r="Y619" s="9">
        <f t="shared" si="86"/>
        <v>30904.404977029095</v>
      </c>
      <c r="Z619" s="9">
        <v>704.49126850000005</v>
      </c>
      <c r="AA619" s="9">
        <f t="shared" si="8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80"/>
        <v>1603.9326430289718</v>
      </c>
      <c r="R620" s="9">
        <v>1247401.638</v>
      </c>
      <c r="S620" s="9">
        <f t="shared" si="81"/>
        <v>1364473.460949464</v>
      </c>
      <c r="T620" s="9">
        <v>33417000</v>
      </c>
      <c r="U620" s="9">
        <f t="shared" si="82"/>
        <v>38230179.613316558</v>
      </c>
      <c r="V620" s="1">
        <v>105</v>
      </c>
      <c r="W620" s="9">
        <f t="shared" si="83"/>
        <v>109.82114841543772</v>
      </c>
      <c r="X620" s="9">
        <v>10620.639450000001</v>
      </c>
      <c r="Y620" s="9">
        <f t="shared" si="86"/>
        <v>11617.413530956028</v>
      </c>
      <c r="Z620" s="9">
        <v>515.06824259999996</v>
      </c>
      <c r="AA620" s="9">
        <f t="shared" si="8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80"/>
        <v>2460.9873444200398</v>
      </c>
      <c r="R621" s="9">
        <v>1463203.52</v>
      </c>
      <c r="S621" s="9">
        <f t="shared" si="81"/>
        <v>1600528.899584336</v>
      </c>
      <c r="T621" s="9">
        <v>33707000</v>
      </c>
      <c r="U621" s="9">
        <f t="shared" si="82"/>
        <v>38561949.433703236</v>
      </c>
      <c r="V621" s="1">
        <v>70</v>
      </c>
      <c r="W621" s="9">
        <f t="shared" si="83"/>
        <v>73.214098943625146</v>
      </c>
      <c r="X621" s="9">
        <v>31272.812409999999</v>
      </c>
      <c r="Y621" s="9">
        <f t="shared" si="86"/>
        <v>34207.845558958652</v>
      </c>
      <c r="Z621" s="9">
        <v>1288.095791</v>
      </c>
      <c r="AA621" s="9">
        <f t="shared" si="8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80"/>
        <v>1318.3244430498903</v>
      </c>
      <c r="R622" s="9">
        <v>1160549.98</v>
      </c>
      <c r="S622" s="27">
        <f t="shared" si="81"/>
        <v>1269470.5534893896</v>
      </c>
      <c r="T622" s="9">
        <v>33843000</v>
      </c>
      <c r="U622" s="27">
        <f t="shared" si="82"/>
        <v>38717538.039125957</v>
      </c>
      <c r="V622" s="1">
        <v>88</v>
      </c>
      <c r="W622" s="27">
        <f t="shared" si="83"/>
        <v>92.040581529128758</v>
      </c>
      <c r="X622" s="9">
        <v>41366.552210000002</v>
      </c>
      <c r="Y622" s="9">
        <f t="shared" si="86"/>
        <v>45248.908564865458</v>
      </c>
      <c r="Z622" s="9">
        <v>902.10639079999999</v>
      </c>
      <c r="AA622" s="9">
        <f t="shared" si="8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80"/>
        <v>920.67356971028141</v>
      </c>
      <c r="R623" s="9">
        <v>967218.9325</v>
      </c>
      <c r="S623" s="9">
        <f t="shared" si="81"/>
        <v>1057994.8944432291</v>
      </c>
      <c r="T623" s="9">
        <v>33850000</v>
      </c>
      <c r="U623" s="9">
        <f t="shared" si="82"/>
        <v>38725546.276169777</v>
      </c>
      <c r="V623" s="1">
        <v>72</v>
      </c>
      <c r="W623" s="9">
        <f t="shared" si="83"/>
        <v>75.305930342014435</v>
      </c>
      <c r="X623" s="9">
        <v>80309.491450000001</v>
      </c>
      <c r="Y623" s="9">
        <f t="shared" si="86"/>
        <v>87846.741905491144</v>
      </c>
      <c r="Z623" s="9">
        <v>1526.8090609999999</v>
      </c>
      <c r="AA623" s="9">
        <f t="shared" si="8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80"/>
        <v>1484.9388139315972</v>
      </c>
      <c r="R624" s="9">
        <v>1308126.1329999999</v>
      </c>
      <c r="S624" s="9">
        <f t="shared" si="81"/>
        <v>1430897.1045723036</v>
      </c>
      <c r="T624" s="9">
        <v>33931500</v>
      </c>
      <c r="U624" s="9">
        <f t="shared" si="82"/>
        <v>38818785.036037065</v>
      </c>
      <c r="V624" s="1">
        <v>69</v>
      </c>
      <c r="W624" s="9">
        <f t="shared" si="83"/>
        <v>72.168183244430509</v>
      </c>
      <c r="X624" s="9">
        <v>20392.508109999999</v>
      </c>
      <c r="Y624" s="9">
        <f t="shared" si="86"/>
        <v>22306.39697002844</v>
      </c>
      <c r="Z624" s="9">
        <v>749.84874100000002</v>
      </c>
      <c r="AA624" s="9">
        <f t="shared" si="8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80"/>
        <v>1264.5748352682774</v>
      </c>
      <c r="R625" s="9">
        <v>1024872.535</v>
      </c>
      <c r="S625" s="9">
        <f t="shared" si="81"/>
        <v>1121059.4344782324</v>
      </c>
      <c r="T625" s="9">
        <v>33964500</v>
      </c>
      <c r="U625" s="9">
        <f t="shared" si="82"/>
        <v>38856538.153529346</v>
      </c>
      <c r="V625" s="1">
        <v>65</v>
      </c>
      <c r="W625" s="9">
        <f t="shared" si="83"/>
        <v>67.984520447651917</v>
      </c>
      <c r="X625" s="9">
        <v>32226.15927</v>
      </c>
      <c r="Y625" s="9">
        <f t="shared" si="86"/>
        <v>35250.666451542333</v>
      </c>
      <c r="Z625" s="9">
        <v>816.08825830000001</v>
      </c>
      <c r="AA625" s="9">
        <f t="shared" si="8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88">P626/0.9561</f>
        <v>1445.0789666352894</v>
      </c>
      <c r="R626" s="9">
        <v>1180119.0179999999</v>
      </c>
      <c r="S626" s="9">
        <f t="shared" ref="S626:S657" si="89">R626/0.9142</f>
        <v>1290876.1955808357</v>
      </c>
      <c r="T626" s="9">
        <v>34772000</v>
      </c>
      <c r="U626" s="9">
        <f t="shared" ref="U626:U657" si="90">T626/0.8741</f>
        <v>39780345.498226747</v>
      </c>
      <c r="V626" s="1">
        <v>118</v>
      </c>
      <c r="W626" s="9">
        <f t="shared" ref="W626:W657" si="91">V626/0.9561</f>
        <v>123.4180525049681</v>
      </c>
      <c r="X626" s="9">
        <v>47034.544300000001</v>
      </c>
      <c r="Y626" s="9">
        <f t="shared" si="86"/>
        <v>51448.856158389848</v>
      </c>
      <c r="Z626" s="9">
        <v>997.51767649999999</v>
      </c>
      <c r="AA626" s="9">
        <f t="shared" si="8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88"/>
        <v>1592.4066520238471</v>
      </c>
      <c r="R627" s="9">
        <v>1154988.04</v>
      </c>
      <c r="S627" s="9">
        <f t="shared" si="89"/>
        <v>1263386.6112448042</v>
      </c>
      <c r="T627" s="9">
        <v>35917500</v>
      </c>
      <c r="U627" s="9">
        <f t="shared" si="90"/>
        <v>41090836.28875415</v>
      </c>
      <c r="V627" s="1">
        <v>173</v>
      </c>
      <c r="W627" s="9">
        <f t="shared" si="91"/>
        <v>180.94341596067358</v>
      </c>
      <c r="X627" s="9">
        <v>51818.042009999997</v>
      </c>
      <c r="Y627" s="9">
        <f t="shared" si="86"/>
        <v>56681.297320061254</v>
      </c>
      <c r="Z627" s="9">
        <v>1056.3784230000001</v>
      </c>
      <c r="AA627" s="9">
        <f t="shared" si="8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88"/>
        <v>3181.6337203221424</v>
      </c>
      <c r="R628" s="10">
        <v>796997</v>
      </c>
      <c r="S628" s="10">
        <f t="shared" si="89"/>
        <v>871797.19973747537</v>
      </c>
      <c r="T628" s="10">
        <v>14350500</v>
      </c>
      <c r="U628" s="10">
        <f t="shared" si="90"/>
        <v>16417457.956755521</v>
      </c>
      <c r="V628" s="5">
        <v>54</v>
      </c>
      <c r="W628" s="10">
        <f t="shared" si="9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88"/>
        <v>1771.3942056270266</v>
      </c>
      <c r="R629" s="10">
        <v>759550.39</v>
      </c>
      <c r="S629" s="10">
        <f t="shared" si="89"/>
        <v>830836.12994968274</v>
      </c>
      <c r="T629" s="10">
        <v>12425500</v>
      </c>
      <c r="U629" s="10">
        <f t="shared" si="90"/>
        <v>14215192.769705983</v>
      </c>
      <c r="V629" s="5">
        <v>30</v>
      </c>
      <c r="W629" s="10">
        <f t="shared" si="9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88"/>
        <v>602.43907541052192</v>
      </c>
      <c r="R630" s="14">
        <v>347080.66025230137</v>
      </c>
      <c r="S630" s="14">
        <f t="shared" si="89"/>
        <v>379655.06481328089</v>
      </c>
      <c r="T630" s="14">
        <v>7176500</v>
      </c>
      <c r="U630" s="14">
        <f t="shared" si="90"/>
        <v>8210159.0207070131</v>
      </c>
      <c r="V630" s="17">
        <v>81</v>
      </c>
      <c r="W630" s="14">
        <f t="shared" si="9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88"/>
        <v>2160.3284175295471</v>
      </c>
      <c r="R631" s="9">
        <v>1400728.5279999999</v>
      </c>
      <c r="S631" s="9">
        <f t="shared" si="89"/>
        <v>1532190.4703565959</v>
      </c>
      <c r="T631" s="9">
        <v>36296500</v>
      </c>
      <c r="U631" s="9">
        <f t="shared" si="90"/>
        <v>41524425.122983642</v>
      </c>
      <c r="V631" s="1">
        <v>70</v>
      </c>
      <c r="W631" s="9">
        <f t="shared" si="91"/>
        <v>73.214098943625146</v>
      </c>
      <c r="X631" s="9">
        <v>2536.38337</v>
      </c>
      <c r="Y631" s="9">
        <f t="shared" ref="Y631:Y640" si="92">X631/0.9142</f>
        <v>2774.4294136950339</v>
      </c>
      <c r="Z631" s="9">
        <v>245.6557746</v>
      </c>
      <c r="AA631" s="9">
        <f t="shared" ref="AA631:AA640" si="9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88"/>
        <v>1864.5643761112856</v>
      </c>
      <c r="R632" s="9">
        <v>1382876.7590000001</v>
      </c>
      <c r="S632" s="9">
        <f t="shared" si="89"/>
        <v>1512663.267337563</v>
      </c>
      <c r="T632" s="9">
        <v>36665000</v>
      </c>
      <c r="U632" s="9">
        <f t="shared" si="90"/>
        <v>41946001.601647407</v>
      </c>
      <c r="V632" s="1">
        <v>84</v>
      </c>
      <c r="W632" s="9">
        <f t="shared" si="91"/>
        <v>87.856918732350181</v>
      </c>
      <c r="X632" s="9">
        <v>18588.71097</v>
      </c>
      <c r="Y632" s="9">
        <f t="shared" si="92"/>
        <v>20333.308871144171</v>
      </c>
      <c r="Z632" s="9">
        <v>581.52357959999995</v>
      </c>
      <c r="AA632" s="9">
        <f t="shared" si="9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88"/>
        <v>1496.7785796464805</v>
      </c>
      <c r="R633" s="9">
        <v>1167147.5660000001</v>
      </c>
      <c r="S633" s="9">
        <f t="shared" si="89"/>
        <v>1276687.3397506017</v>
      </c>
      <c r="T633" s="9">
        <v>37462000</v>
      </c>
      <c r="U633" s="9">
        <f t="shared" si="90"/>
        <v>42857796.590779088</v>
      </c>
      <c r="V633" s="1">
        <v>90</v>
      </c>
      <c r="W633" s="9">
        <f t="shared" si="91"/>
        <v>94.132412927518047</v>
      </c>
      <c r="X633" s="9">
        <v>42248.376049999999</v>
      </c>
      <c r="Y633" s="9">
        <f t="shared" si="92"/>
        <v>46213.493819733099</v>
      </c>
      <c r="Z633" s="9">
        <v>894.01080039999999</v>
      </c>
      <c r="AA633" s="9">
        <f t="shared" si="9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88"/>
        <v>1240.8848446815189</v>
      </c>
      <c r="R634" s="9">
        <v>992200.04310000001</v>
      </c>
      <c r="S634" s="9">
        <f t="shared" si="89"/>
        <v>1085320.5459418071</v>
      </c>
      <c r="T634" s="9">
        <v>37589000</v>
      </c>
      <c r="U634" s="9">
        <f t="shared" si="90"/>
        <v>43003088.89143119</v>
      </c>
      <c r="V634" s="1">
        <v>83</v>
      </c>
      <c r="W634" s="9">
        <f t="shared" si="91"/>
        <v>86.811003033155529</v>
      </c>
      <c r="X634" s="9">
        <v>32089.058580000001</v>
      </c>
      <c r="Y634" s="9">
        <f t="shared" si="92"/>
        <v>35100.698512360534</v>
      </c>
      <c r="Z634" s="9">
        <v>959.54297870000005</v>
      </c>
      <c r="AA634" s="9">
        <f t="shared" si="9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88"/>
        <v>986.75556950109831</v>
      </c>
      <c r="R635" s="9">
        <v>1100489.73</v>
      </c>
      <c r="S635" s="9">
        <f t="shared" si="89"/>
        <v>1203773.4959527454</v>
      </c>
      <c r="T635" s="9">
        <v>38891000</v>
      </c>
      <c r="U635" s="9">
        <f t="shared" si="90"/>
        <v>44492620.981581055</v>
      </c>
      <c r="V635" s="1">
        <v>181</v>
      </c>
      <c r="W635" s="9">
        <f t="shared" si="91"/>
        <v>189.31074155423073</v>
      </c>
      <c r="X635" s="9">
        <v>54888.925589999999</v>
      </c>
      <c r="Y635" s="9">
        <f t="shared" si="92"/>
        <v>60040.391150732881</v>
      </c>
      <c r="Z635" s="9">
        <v>1149.3163790000001</v>
      </c>
      <c r="AA635" s="9">
        <f t="shared" si="9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88"/>
        <v>1392.6576717916537</v>
      </c>
      <c r="R636" s="9">
        <v>1332389.9110000001</v>
      </c>
      <c r="S636" s="9">
        <f t="shared" si="89"/>
        <v>1457438.0999781231</v>
      </c>
      <c r="T636" s="9">
        <v>39755000</v>
      </c>
      <c r="U636" s="9">
        <f t="shared" si="90"/>
        <v>45481066.239560694</v>
      </c>
      <c r="V636" s="1">
        <v>108</v>
      </c>
      <c r="W636" s="9">
        <f t="shared" si="91"/>
        <v>112.95889551302166</v>
      </c>
      <c r="X636" s="9">
        <v>29472.123439999999</v>
      </c>
      <c r="Y636" s="9">
        <f t="shared" si="92"/>
        <v>32238.1573397506</v>
      </c>
      <c r="Z636" s="9">
        <v>790.80266619999998</v>
      </c>
      <c r="AA636" s="9">
        <f t="shared" si="9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88"/>
        <v>2451.3440016734653</v>
      </c>
      <c r="R637" s="9">
        <v>1362683.754</v>
      </c>
      <c r="S637" s="9">
        <f t="shared" si="89"/>
        <v>1490575.0973528768</v>
      </c>
      <c r="T637" s="9">
        <v>40202000</v>
      </c>
      <c r="U637" s="9">
        <f t="shared" si="90"/>
        <v>45992449.376501545</v>
      </c>
      <c r="V637" s="1">
        <v>86</v>
      </c>
      <c r="W637" s="9">
        <f t="shared" si="91"/>
        <v>89.948750130739469</v>
      </c>
      <c r="X637" s="9">
        <v>25269.025949999999</v>
      </c>
      <c r="Y637" s="9">
        <f t="shared" si="92"/>
        <v>27640.58843797856</v>
      </c>
      <c r="Z637" s="9">
        <v>683.63169289999996</v>
      </c>
      <c r="AA637" s="9">
        <f t="shared" si="9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88"/>
        <v>719.25217027507585</v>
      </c>
      <c r="R638" s="9">
        <v>973242.00600000005</v>
      </c>
      <c r="S638" s="9">
        <f t="shared" si="89"/>
        <v>1064583.2487420696</v>
      </c>
      <c r="T638" s="9">
        <v>42064000</v>
      </c>
      <c r="U638" s="9">
        <f t="shared" si="90"/>
        <v>48122640.43015673</v>
      </c>
      <c r="V638" s="1">
        <v>191</v>
      </c>
      <c r="W638" s="9">
        <f t="shared" si="91"/>
        <v>199.76989854617719</v>
      </c>
      <c r="X638" s="9">
        <v>59592.811529999999</v>
      </c>
      <c r="Y638" s="9">
        <f t="shared" si="92"/>
        <v>65185.748774885142</v>
      </c>
      <c r="Z638" s="9">
        <v>1071.7960189999999</v>
      </c>
      <c r="AA638" s="9">
        <f t="shared" si="9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88"/>
        <v>1695.8058780462295</v>
      </c>
      <c r="R639" s="9">
        <v>1269535.959</v>
      </c>
      <c r="S639" s="9">
        <f t="shared" si="89"/>
        <v>1388685.1443885365</v>
      </c>
      <c r="T639" s="9">
        <v>42594500</v>
      </c>
      <c r="U639" s="9">
        <f t="shared" si="90"/>
        <v>48729550.394691683</v>
      </c>
      <c r="V639" s="1">
        <v>134</v>
      </c>
      <c r="W639" s="9">
        <f t="shared" si="91"/>
        <v>140.15270369208241</v>
      </c>
      <c r="X639" s="9">
        <v>33205.316760000002</v>
      </c>
      <c r="Y639" s="9">
        <f t="shared" si="92"/>
        <v>36321.720367534457</v>
      </c>
      <c r="Z639" s="9">
        <v>790.23311939999996</v>
      </c>
      <c r="AA639" s="9">
        <f t="shared" si="9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88"/>
        <v>2032.0991528082839</v>
      </c>
      <c r="R640" s="9">
        <v>1541110.615</v>
      </c>
      <c r="S640" s="9">
        <f t="shared" si="89"/>
        <v>1685747.7740100634</v>
      </c>
      <c r="T640" s="9">
        <v>42677500</v>
      </c>
      <c r="U640" s="9">
        <f t="shared" si="90"/>
        <v>48824505.20535408</v>
      </c>
      <c r="V640" s="1">
        <v>80</v>
      </c>
      <c r="W640" s="9">
        <f t="shared" si="91"/>
        <v>83.673255935571603</v>
      </c>
      <c r="X640" s="9">
        <v>40592.287830000001</v>
      </c>
      <c r="Y640" s="9">
        <f t="shared" si="92"/>
        <v>44401.977499453074</v>
      </c>
      <c r="Z640" s="9">
        <v>895.53386950000004</v>
      </c>
      <c r="AA640" s="9">
        <f t="shared" si="9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8"/>
        <v>4593.170170484259</v>
      </c>
      <c r="R641" s="9">
        <v>2923214.6510000001</v>
      </c>
      <c r="S641" s="9">
        <f t="shared" si="89"/>
        <v>3197565.7963246554</v>
      </c>
      <c r="T641" s="9">
        <v>88927000</v>
      </c>
      <c r="U641" s="9">
        <f t="shared" si="90"/>
        <v>101735499.37078138</v>
      </c>
      <c r="V641" s="1">
        <v>93</v>
      </c>
      <c r="W641" s="9">
        <f t="shared" si="9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8"/>
        <v>3311.222675452359</v>
      </c>
      <c r="R642" s="9">
        <v>1869540.8119999999</v>
      </c>
      <c r="S642" s="9">
        <f t="shared" si="89"/>
        <v>2045001.982060818</v>
      </c>
      <c r="T642" s="9">
        <v>50097500</v>
      </c>
      <c r="U642" s="9">
        <f t="shared" si="90"/>
        <v>57313236.471799567</v>
      </c>
      <c r="V642" s="1">
        <v>128</v>
      </c>
      <c r="W642" s="9">
        <f t="shared" si="91"/>
        <v>133.87720949691456</v>
      </c>
      <c r="X642" s="9">
        <v>29606.55644</v>
      </c>
      <c r="Y642" s="9">
        <f t="shared" ref="Y642:Y661" si="94">X642/0.9142</f>
        <v>32385.207219426822</v>
      </c>
      <c r="Z642" s="9">
        <v>893.67284940000002</v>
      </c>
      <c r="AA642" s="9">
        <f t="shared" ref="AA642:AA661" si="9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8"/>
        <v>1426.4093714046649</v>
      </c>
      <c r="R643" s="9">
        <v>1120080.8600000001</v>
      </c>
      <c r="S643" s="9">
        <f t="shared" si="89"/>
        <v>1225203.3034346972</v>
      </c>
      <c r="T643" s="9">
        <v>38829500</v>
      </c>
      <c r="U643" s="9">
        <f t="shared" si="90"/>
        <v>44422262.89898181</v>
      </c>
      <c r="V643" s="1">
        <v>98</v>
      </c>
      <c r="W643" s="9">
        <f t="shared" si="91"/>
        <v>102.4997385210752</v>
      </c>
      <c r="X643" s="9">
        <v>58846.192799999997</v>
      </c>
      <c r="Y643" s="9">
        <f t="shared" si="94"/>
        <v>64369.057974185074</v>
      </c>
      <c r="Z643" s="9">
        <v>1080.8915</v>
      </c>
      <c r="AA643" s="9">
        <f t="shared" si="9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88"/>
        <v>1779.2699508419623</v>
      </c>
      <c r="R644" s="9">
        <v>1383656.997</v>
      </c>
      <c r="S644" s="9">
        <f t="shared" si="89"/>
        <v>1513516.732662437</v>
      </c>
      <c r="T644" s="9">
        <v>43198000</v>
      </c>
      <c r="U644" s="9">
        <f t="shared" si="90"/>
        <v>49419974.831255004</v>
      </c>
      <c r="V644" s="1">
        <v>122</v>
      </c>
      <c r="W644" s="9">
        <f t="shared" si="91"/>
        <v>127.60171530174668</v>
      </c>
      <c r="X644" s="9">
        <v>19772.429240000001</v>
      </c>
      <c r="Y644" s="9">
        <f t="shared" si="94"/>
        <v>21628.122117698535</v>
      </c>
      <c r="Z644" s="9">
        <v>608.95881940000004</v>
      </c>
      <c r="AA644" s="9">
        <f t="shared" si="9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88"/>
        <v>2724.9346302688004</v>
      </c>
      <c r="R645" s="9">
        <v>1561940.307</v>
      </c>
      <c r="S645" s="9">
        <f t="shared" si="89"/>
        <v>1708532.3856924088</v>
      </c>
      <c r="T645" s="9">
        <v>43445000</v>
      </c>
      <c r="U645" s="9">
        <f t="shared" si="90"/>
        <v>49702551.195515387</v>
      </c>
      <c r="V645" s="1">
        <v>80</v>
      </c>
      <c r="W645" s="9">
        <f t="shared" si="91"/>
        <v>83.673255935571603</v>
      </c>
      <c r="X645" s="9">
        <v>18314.700980000001</v>
      </c>
      <c r="Y645" s="9">
        <f t="shared" si="94"/>
        <v>20033.582345219867</v>
      </c>
      <c r="Z645" s="9">
        <v>607.71409200000005</v>
      </c>
      <c r="AA645" s="9">
        <f t="shared" si="9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88"/>
        <v>1957.5567409266812</v>
      </c>
      <c r="R646" s="9">
        <v>1378909.959</v>
      </c>
      <c r="S646" s="9">
        <f t="shared" si="89"/>
        <v>1508324.1730474732</v>
      </c>
      <c r="T646" s="9">
        <v>43679500</v>
      </c>
      <c r="U646" s="9">
        <f t="shared" si="90"/>
        <v>49970827.136483237</v>
      </c>
      <c r="V646" s="1">
        <v>102</v>
      </c>
      <c r="W646" s="9">
        <f t="shared" si="91"/>
        <v>106.68340131785379</v>
      </c>
      <c r="X646" s="9">
        <v>39585.447780000002</v>
      </c>
      <c r="Y646" s="9">
        <f t="shared" si="94"/>
        <v>43300.642944651067</v>
      </c>
      <c r="Z646" s="9">
        <v>1101.6745880000001</v>
      </c>
      <c r="AA646" s="9">
        <f t="shared" si="9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88"/>
        <v>1375.7452149356761</v>
      </c>
      <c r="R647" s="9">
        <v>1193149.1869999999</v>
      </c>
      <c r="S647" s="9">
        <f t="shared" si="89"/>
        <v>1305129.2791511703</v>
      </c>
      <c r="T647" s="9">
        <v>44295000</v>
      </c>
      <c r="U647" s="9">
        <f t="shared" si="90"/>
        <v>50674979.979407392</v>
      </c>
      <c r="V647" s="1">
        <v>130</v>
      </c>
      <c r="W647" s="9">
        <f t="shared" si="91"/>
        <v>135.96904089530383</v>
      </c>
      <c r="X647" s="9">
        <v>61191.50417</v>
      </c>
      <c r="Y647" s="9">
        <f t="shared" si="94"/>
        <v>66934.482793699412</v>
      </c>
      <c r="Z647" s="9">
        <v>1076.310802</v>
      </c>
      <c r="AA647" s="9">
        <f t="shared" si="9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88"/>
        <v>2206.4532998640311</v>
      </c>
      <c r="R648" s="9">
        <v>1470883.828</v>
      </c>
      <c r="S648" s="9">
        <f t="shared" si="89"/>
        <v>1608930.024064756</v>
      </c>
      <c r="T648" s="9">
        <v>44821000</v>
      </c>
      <c r="U648" s="9">
        <f t="shared" si="90"/>
        <v>51276741.791557029</v>
      </c>
      <c r="V648" s="1">
        <v>73</v>
      </c>
      <c r="W648" s="9">
        <f t="shared" si="91"/>
        <v>76.351846041209086</v>
      </c>
      <c r="X648" s="9">
        <v>23850.84102</v>
      </c>
      <c r="Y648" s="9">
        <f t="shared" si="94"/>
        <v>26089.303237803542</v>
      </c>
      <c r="Z648" s="9">
        <v>886.01753959999996</v>
      </c>
      <c r="AA648" s="9">
        <f t="shared" si="9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88"/>
        <v>883.89499006380083</v>
      </c>
      <c r="R649" s="9">
        <v>1037121.692</v>
      </c>
      <c r="S649" s="9">
        <f t="shared" si="89"/>
        <v>1134458.2060818202</v>
      </c>
      <c r="T649" s="9">
        <v>45274000</v>
      </c>
      <c r="U649" s="9">
        <f t="shared" si="90"/>
        <v>51794989.131678298</v>
      </c>
      <c r="V649" s="1">
        <v>110</v>
      </c>
      <c r="W649" s="9">
        <f t="shared" si="91"/>
        <v>115.05072691141095</v>
      </c>
      <c r="X649" s="9">
        <v>42863.383670000003</v>
      </c>
      <c r="Y649" s="9">
        <f t="shared" si="94"/>
        <v>46886.221472325531</v>
      </c>
      <c r="Z649" s="9">
        <v>1017.1039929999999</v>
      </c>
      <c r="AA649" s="9">
        <f t="shared" si="9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88"/>
        <v>1286.6959523062442</v>
      </c>
      <c r="R650" s="9">
        <v>1161924.0449999999</v>
      </c>
      <c r="S650" s="27">
        <f t="shared" si="89"/>
        <v>1270973.5779916865</v>
      </c>
      <c r="T650" s="9">
        <v>47122500</v>
      </c>
      <c r="U650" s="27">
        <f t="shared" si="90"/>
        <v>53909735.728177555</v>
      </c>
      <c r="V650" s="1">
        <v>112</v>
      </c>
      <c r="W650" s="27">
        <f t="shared" si="91"/>
        <v>117.14255830980024</v>
      </c>
      <c r="X650" s="9">
        <v>53429.625820000001</v>
      </c>
      <c r="Y650" s="9">
        <f t="shared" si="94"/>
        <v>58444.132378035443</v>
      </c>
      <c r="Z650" s="9">
        <v>1055.008826</v>
      </c>
      <c r="AA650" s="9">
        <f t="shared" si="9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88"/>
        <v>1267.3988076561029</v>
      </c>
      <c r="R651" s="9">
        <v>1385889.3729999999</v>
      </c>
      <c r="S651" s="9">
        <f t="shared" si="89"/>
        <v>1515958.6228396411</v>
      </c>
      <c r="T651" s="9">
        <v>49105500</v>
      </c>
      <c r="U651" s="9">
        <f t="shared" si="90"/>
        <v>56178354.879304431</v>
      </c>
      <c r="V651" s="1">
        <v>91</v>
      </c>
      <c r="W651" s="9">
        <f t="shared" si="91"/>
        <v>95.178328626712698</v>
      </c>
      <c r="X651" s="9">
        <v>25460.306420000001</v>
      </c>
      <c r="Y651" s="9">
        <f t="shared" si="94"/>
        <v>27849.821067600089</v>
      </c>
      <c r="Z651" s="9">
        <v>846.25564569999995</v>
      </c>
      <c r="AA651" s="9">
        <f t="shared" si="9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88"/>
        <v>2557.4730676707459</v>
      </c>
      <c r="R652" s="9">
        <v>1701073.2679999999</v>
      </c>
      <c r="S652" s="9">
        <f t="shared" si="89"/>
        <v>1860723.3296871581</v>
      </c>
      <c r="T652" s="9">
        <v>49582500</v>
      </c>
      <c r="U652" s="9">
        <f t="shared" si="90"/>
        <v>56724059.032147355</v>
      </c>
      <c r="V652" s="1">
        <v>152</v>
      </c>
      <c r="W652" s="9">
        <f t="shared" si="91"/>
        <v>158.97918627758602</v>
      </c>
      <c r="X652" s="9">
        <v>40750.794580000002</v>
      </c>
      <c r="Y652" s="9">
        <f t="shared" si="94"/>
        <v>44575.360511922991</v>
      </c>
      <c r="Z652" s="9">
        <v>904.6376381</v>
      </c>
      <c r="AA652" s="9">
        <f t="shared" si="9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88"/>
        <v>1993.1492521702753</v>
      </c>
      <c r="R653" s="9">
        <v>1543989.1780000001</v>
      </c>
      <c r="S653" s="9">
        <f t="shared" si="89"/>
        <v>1688896.4974841392</v>
      </c>
      <c r="T653" s="9">
        <v>51343000</v>
      </c>
      <c r="U653" s="9">
        <f t="shared" si="90"/>
        <v>58738130.648667201</v>
      </c>
      <c r="V653" s="1">
        <v>125</v>
      </c>
      <c r="W653" s="9">
        <f t="shared" si="91"/>
        <v>130.73946239933062</v>
      </c>
      <c r="X653" s="9">
        <v>55840.836369999997</v>
      </c>
      <c r="Y653" s="9">
        <f t="shared" si="94"/>
        <v>61081.641183548454</v>
      </c>
      <c r="Z653" s="9">
        <v>1176.2226760000001</v>
      </c>
      <c r="AA653" s="9">
        <f t="shared" si="9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88"/>
        <v>990.96328835895838</v>
      </c>
      <c r="R654" s="9">
        <v>1333935.182</v>
      </c>
      <c r="S654" s="9">
        <f t="shared" si="89"/>
        <v>1459128.3985998686</v>
      </c>
      <c r="T654" s="9">
        <v>51431000</v>
      </c>
      <c r="U654" s="9">
        <f t="shared" si="90"/>
        <v>58838805.628646612</v>
      </c>
      <c r="V654" s="1">
        <v>181</v>
      </c>
      <c r="W654" s="9">
        <f t="shared" si="91"/>
        <v>189.31074155423073</v>
      </c>
      <c r="X654" s="9">
        <v>86709.490449999998</v>
      </c>
      <c r="Y654" s="9">
        <f t="shared" si="94"/>
        <v>94847.397123167786</v>
      </c>
      <c r="Z654" s="9">
        <v>1589.577679</v>
      </c>
      <c r="AA654" s="9">
        <f t="shared" si="9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88"/>
        <v>903.63664888609981</v>
      </c>
      <c r="R655" s="9">
        <v>1242606.5020000001</v>
      </c>
      <c r="S655" s="9">
        <f t="shared" si="89"/>
        <v>1359228.2892146138</v>
      </c>
      <c r="T655" s="9">
        <v>55583000</v>
      </c>
      <c r="U655" s="9">
        <f t="shared" si="90"/>
        <v>63588834.229493193</v>
      </c>
      <c r="V655" s="1">
        <v>103</v>
      </c>
      <c r="W655" s="9">
        <f t="shared" si="91"/>
        <v>107.72931701704843</v>
      </c>
      <c r="X655" s="9">
        <v>67129.069050000006</v>
      </c>
      <c r="Y655" s="9">
        <f t="shared" si="94"/>
        <v>73429.30327061913</v>
      </c>
      <c r="Z655" s="9">
        <v>1171.911192</v>
      </c>
      <c r="AA655" s="9">
        <f t="shared" si="9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88"/>
        <v>1508.3045706516054</v>
      </c>
      <c r="R656" s="9">
        <v>1594952.564</v>
      </c>
      <c r="S656" s="9">
        <f t="shared" si="89"/>
        <v>1744642.9271494201</v>
      </c>
      <c r="T656" s="9">
        <v>57384500</v>
      </c>
      <c r="U656" s="9">
        <f t="shared" si="90"/>
        <v>65649811.234412536</v>
      </c>
      <c r="V656" s="1">
        <v>94</v>
      </c>
      <c r="W656" s="9">
        <f t="shared" si="91"/>
        <v>98.316075724296624</v>
      </c>
      <c r="X656" s="9">
        <v>43387.637779999997</v>
      </c>
      <c r="Y656" s="9">
        <f t="shared" si="94"/>
        <v>47459.678166703125</v>
      </c>
      <c r="Z656" s="9">
        <v>1017.645875</v>
      </c>
      <c r="AA656" s="9">
        <f t="shared" si="9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88"/>
        <v>2527.5912561447549</v>
      </c>
      <c r="R657" s="9">
        <v>1761852.9709999999</v>
      </c>
      <c r="S657" s="9">
        <f t="shared" si="89"/>
        <v>1927207.3627215051</v>
      </c>
      <c r="T657" s="9">
        <v>58979000</v>
      </c>
      <c r="U657" s="9">
        <f t="shared" si="90"/>
        <v>67473973.229607597</v>
      </c>
      <c r="V657" s="1">
        <v>102</v>
      </c>
      <c r="W657" s="9">
        <f t="shared" si="91"/>
        <v>106.68340131785379</v>
      </c>
      <c r="X657" s="9">
        <v>37256.439200000001</v>
      </c>
      <c r="Y657" s="9">
        <f t="shared" si="94"/>
        <v>40753.050973528771</v>
      </c>
      <c r="Z657" s="9">
        <v>852.95931719999999</v>
      </c>
      <c r="AA657" s="9">
        <f t="shared" si="9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96">P658/0.9561</f>
        <v>1681.5500470662066</v>
      </c>
      <c r="R658" s="9">
        <v>1510052.9210000001</v>
      </c>
      <c r="S658" s="9">
        <f t="shared" ref="S658:S689" si="97">R658/0.9142</f>
        <v>1651775.2362721507</v>
      </c>
      <c r="T658" s="9">
        <v>59397000</v>
      </c>
      <c r="U658" s="9">
        <f t="shared" ref="U658:U689" si="98">T658/0.8741</f>
        <v>67952179.384509787</v>
      </c>
      <c r="V658" s="1">
        <v>85</v>
      </c>
      <c r="W658" s="9">
        <f t="shared" ref="W658:W689" si="99">V658/0.9561</f>
        <v>88.902834431544818</v>
      </c>
      <c r="X658" s="9">
        <v>31234.471710000002</v>
      </c>
      <c r="Y658" s="9">
        <f t="shared" si="94"/>
        <v>34165.906486545617</v>
      </c>
      <c r="Z658" s="9">
        <v>1168.393718</v>
      </c>
      <c r="AA658" s="9">
        <f t="shared" si="9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96"/>
        <v>2003.1168287836001</v>
      </c>
      <c r="R659" s="9">
        <v>1910105.3</v>
      </c>
      <c r="S659" s="9">
        <f t="shared" si="97"/>
        <v>2089373.5506453731</v>
      </c>
      <c r="T659" s="9">
        <v>63207500</v>
      </c>
      <c r="U659" s="9">
        <f t="shared" si="98"/>
        <v>72311520.421004459</v>
      </c>
      <c r="V659" s="1">
        <v>124</v>
      </c>
      <c r="W659" s="9">
        <f t="shared" si="99"/>
        <v>129.69354670013598</v>
      </c>
      <c r="X659" s="9">
        <v>22569.405500000001</v>
      </c>
      <c r="Y659" s="9">
        <f t="shared" si="94"/>
        <v>24687.601728287027</v>
      </c>
      <c r="Z659" s="9">
        <v>905.36222829999997</v>
      </c>
      <c r="AA659" s="9">
        <f t="shared" si="9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96"/>
        <v>2020.154795523481</v>
      </c>
      <c r="R660" s="9">
        <v>1854091.3659999999</v>
      </c>
      <c r="S660" s="9">
        <f t="shared" si="97"/>
        <v>2028102.566178079</v>
      </c>
      <c r="T660" s="9">
        <v>64884500</v>
      </c>
      <c r="U660" s="9">
        <f t="shared" si="98"/>
        <v>74230065.209930211</v>
      </c>
      <c r="V660" s="1">
        <v>115</v>
      </c>
      <c r="W660" s="9">
        <f t="shared" si="99"/>
        <v>120.28030540738418</v>
      </c>
      <c r="X660" s="9">
        <v>50379.556960000002</v>
      </c>
      <c r="Y660" s="9">
        <f t="shared" si="94"/>
        <v>55107.806781885804</v>
      </c>
      <c r="Z660" s="9">
        <v>966.19993929999998</v>
      </c>
      <c r="AA660" s="9">
        <f t="shared" si="9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96"/>
        <v>1913.7014956594501</v>
      </c>
      <c r="R661" s="9">
        <v>2014964.07</v>
      </c>
      <c r="S661" s="9">
        <f t="shared" si="97"/>
        <v>2204073.5834609494</v>
      </c>
      <c r="T661" s="9">
        <v>65881000</v>
      </c>
      <c r="U661" s="9">
        <f t="shared" si="98"/>
        <v>75370094.954810664</v>
      </c>
      <c r="V661" s="1">
        <v>187</v>
      </c>
      <c r="W661" s="9">
        <f t="shared" si="99"/>
        <v>195.58623574939861</v>
      </c>
      <c r="X661" s="9">
        <v>47870.289140000001</v>
      </c>
      <c r="Y661" s="9">
        <f t="shared" si="94"/>
        <v>52363.03778166703</v>
      </c>
      <c r="Z661" s="9">
        <v>1501.188165</v>
      </c>
      <c r="AA661" s="9">
        <f t="shared" si="9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96"/>
        <v>3788.1288568141408</v>
      </c>
      <c r="R662" s="9">
        <v>3469324.1379999998</v>
      </c>
      <c r="S662" s="9">
        <f t="shared" si="97"/>
        <v>3794929.0505359876</v>
      </c>
      <c r="T662" s="9">
        <v>178572000</v>
      </c>
      <c r="U662" s="9">
        <f t="shared" si="98"/>
        <v>204292415.05548564</v>
      </c>
      <c r="V662" s="1">
        <v>145</v>
      </c>
      <c r="W662" s="9">
        <f t="shared" si="9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96"/>
        <v>3251.9401736220061</v>
      </c>
      <c r="R663" s="9">
        <v>2990915.4509999999</v>
      </c>
      <c r="S663" s="9">
        <f t="shared" si="97"/>
        <v>3271620.4889520891</v>
      </c>
      <c r="T663" s="9">
        <v>160009000</v>
      </c>
      <c r="U663" s="9">
        <f t="shared" si="98"/>
        <v>183055714.4491477</v>
      </c>
      <c r="V663" s="1">
        <v>90</v>
      </c>
      <c r="W663" s="9">
        <f t="shared" si="9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96"/>
        <v>798.41439180002101</v>
      </c>
      <c r="R664" s="9">
        <v>592494.1568</v>
      </c>
      <c r="S664" s="9">
        <f t="shared" si="97"/>
        <v>648101.24349157733</v>
      </c>
      <c r="T664" s="9">
        <v>18563000</v>
      </c>
      <c r="U664" s="9">
        <f t="shared" si="98"/>
        <v>21236700.60633795</v>
      </c>
      <c r="V664" s="1">
        <v>85</v>
      </c>
      <c r="W664" s="9">
        <f t="shared" si="9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96"/>
        <v>1199.414287208451</v>
      </c>
      <c r="R665" s="10">
        <v>528571.39</v>
      </c>
      <c r="S665" s="10">
        <f t="shared" si="97"/>
        <v>578179.16210894776</v>
      </c>
      <c r="T665" s="10">
        <v>8822000</v>
      </c>
      <c r="U665" s="10">
        <f t="shared" si="98"/>
        <v>10092666.74293559</v>
      </c>
      <c r="V665" s="5">
        <v>72</v>
      </c>
      <c r="W665" s="10">
        <f t="shared" si="9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96"/>
        <v>1395.1992469406966</v>
      </c>
      <c r="R666" s="14">
        <v>542673.72740979539</v>
      </c>
      <c r="S666" s="14">
        <f t="shared" si="97"/>
        <v>593605.0398269475</v>
      </c>
      <c r="T666" s="14">
        <v>10883000</v>
      </c>
      <c r="U666" s="14">
        <f t="shared" si="98"/>
        <v>12450520.535407849</v>
      </c>
      <c r="V666" s="17">
        <v>52</v>
      </c>
      <c r="W666" s="14">
        <f t="shared" si="9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96"/>
        <v>1749.3776801589793</v>
      </c>
      <c r="R667" s="14">
        <v>629067.72563094448</v>
      </c>
      <c r="S667" s="14">
        <f t="shared" si="97"/>
        <v>688107.33497149905</v>
      </c>
      <c r="T667" s="14">
        <v>11093000</v>
      </c>
      <c r="U667" s="14">
        <f t="shared" si="98"/>
        <v>12690767.646722343</v>
      </c>
      <c r="V667" s="17">
        <v>56</v>
      </c>
      <c r="W667" s="14">
        <f t="shared" si="9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96"/>
        <v>2657.3684761008262</v>
      </c>
      <c r="R668" s="9">
        <v>1989577.463</v>
      </c>
      <c r="S668" s="9">
        <f t="shared" si="97"/>
        <v>2176304.3786917524</v>
      </c>
      <c r="T668" s="9">
        <v>68043000</v>
      </c>
      <c r="U668" s="9">
        <f t="shared" si="98"/>
        <v>77843496.167486563</v>
      </c>
      <c r="V668" s="1">
        <v>131</v>
      </c>
      <c r="W668" s="9">
        <f t="shared" si="99"/>
        <v>137.0149565944985</v>
      </c>
      <c r="X668" s="9">
        <v>51492.608180000003</v>
      </c>
      <c r="Y668" s="9">
        <f t="shared" ref="Y668:Y697" si="100">X668/0.9142</f>
        <v>56325.320695690221</v>
      </c>
      <c r="Z668" s="9">
        <v>1054.761223</v>
      </c>
      <c r="AA668" s="9">
        <f t="shared" ref="AA668:AA697" si="10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96"/>
        <v>842.92438029494826</v>
      </c>
      <c r="R669" s="9">
        <v>1385082.956</v>
      </c>
      <c r="S669" s="9">
        <f t="shared" si="97"/>
        <v>1515076.5215488952</v>
      </c>
      <c r="T669" s="9">
        <v>71819500</v>
      </c>
      <c r="U669" s="9">
        <f t="shared" si="98"/>
        <v>82163940.052625552</v>
      </c>
      <c r="V669" s="1">
        <v>220</v>
      </c>
      <c r="W669" s="9">
        <f t="shared" si="99"/>
        <v>230.1014538228219</v>
      </c>
      <c r="X669" s="9">
        <v>113844.762</v>
      </c>
      <c r="Y669" s="9">
        <f t="shared" si="100"/>
        <v>124529.38306716255</v>
      </c>
      <c r="Z669" s="9">
        <v>1912.882382</v>
      </c>
      <c r="AA669" s="9">
        <f t="shared" si="10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96"/>
        <v>1904.110448697835</v>
      </c>
      <c r="R670" s="9">
        <v>1910620.1040000001</v>
      </c>
      <c r="S670" s="9">
        <f t="shared" si="97"/>
        <v>2089936.6703128419</v>
      </c>
      <c r="T670" s="9">
        <v>75581500</v>
      </c>
      <c r="U670" s="9">
        <f t="shared" si="98"/>
        <v>86467795.446745232</v>
      </c>
      <c r="V670" s="1">
        <v>109</v>
      </c>
      <c r="W670" s="9">
        <f t="shared" si="99"/>
        <v>114.0048112122163</v>
      </c>
      <c r="X670" s="9">
        <v>30696.816019999998</v>
      </c>
      <c r="Y670" s="9">
        <f t="shared" si="100"/>
        <v>33577.79043972872</v>
      </c>
      <c r="Z670" s="9">
        <v>950.6455052</v>
      </c>
      <c r="AA670" s="9">
        <f t="shared" si="10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96"/>
        <v>2178.2972492417111</v>
      </c>
      <c r="R671" s="9">
        <v>2208556.0780000002</v>
      </c>
      <c r="S671" s="9">
        <f t="shared" si="97"/>
        <v>2415834.6948151393</v>
      </c>
      <c r="T671" s="9">
        <v>81545500</v>
      </c>
      <c r="U671" s="9">
        <f t="shared" si="98"/>
        <v>93290813.408076882</v>
      </c>
      <c r="V671" s="1">
        <v>112</v>
      </c>
      <c r="W671" s="9">
        <f t="shared" si="99"/>
        <v>117.14255830980024</v>
      </c>
      <c r="X671" s="9">
        <v>54420.785360000002</v>
      </c>
      <c r="Y671" s="9">
        <f t="shared" si="100"/>
        <v>59528.314767009411</v>
      </c>
      <c r="Z671" s="9">
        <v>1037.8232519999999</v>
      </c>
      <c r="AA671" s="9">
        <f t="shared" si="10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96"/>
        <v>2421.2425478506429</v>
      </c>
      <c r="R672" s="9">
        <v>2418951.1639999999</v>
      </c>
      <c r="S672" s="9">
        <f t="shared" si="97"/>
        <v>2645975.8958652373</v>
      </c>
      <c r="T672" s="9">
        <v>84189500</v>
      </c>
      <c r="U672" s="9">
        <f t="shared" si="98"/>
        <v>96315638.942912713</v>
      </c>
      <c r="V672" s="1">
        <v>82</v>
      </c>
      <c r="W672" s="9">
        <f t="shared" si="99"/>
        <v>85.765087333960892</v>
      </c>
      <c r="X672" s="9">
        <v>65195.648869999997</v>
      </c>
      <c r="Y672" s="9">
        <f t="shared" si="100"/>
        <v>71314.426679063661</v>
      </c>
      <c r="Z672" s="9">
        <v>1298.349958</v>
      </c>
      <c r="AA672" s="9">
        <f t="shared" si="10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96"/>
        <v>1135.0695533939966</v>
      </c>
      <c r="R673" s="9">
        <v>1738693.673</v>
      </c>
      <c r="S673" s="9">
        <f t="shared" si="97"/>
        <v>1901874.5055786478</v>
      </c>
      <c r="T673" s="9">
        <v>90351000</v>
      </c>
      <c r="U673" s="9">
        <f t="shared" si="98"/>
        <v>103364603.59226634</v>
      </c>
      <c r="V673" s="1">
        <v>168</v>
      </c>
      <c r="W673" s="9">
        <f t="shared" si="99"/>
        <v>175.71383746470036</v>
      </c>
      <c r="X673" s="9">
        <v>112666.8265</v>
      </c>
      <c r="Y673" s="9">
        <f t="shared" si="100"/>
        <v>123240.89531831109</v>
      </c>
      <c r="Z673" s="9">
        <v>1981.048072</v>
      </c>
      <c r="AA673" s="9">
        <f t="shared" si="10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96"/>
        <v>2017.5086288045186</v>
      </c>
      <c r="R674" s="9">
        <v>2403238.4070000001</v>
      </c>
      <c r="S674" s="9">
        <f t="shared" si="97"/>
        <v>2628788.456574054</v>
      </c>
      <c r="T674" s="9">
        <v>90579000</v>
      </c>
      <c r="U674" s="9">
        <f t="shared" si="98"/>
        <v>103625443.31312206</v>
      </c>
      <c r="V674" s="1">
        <v>88</v>
      </c>
      <c r="W674" s="9">
        <f t="shared" si="99"/>
        <v>92.040581529128758</v>
      </c>
      <c r="X674" s="9">
        <v>65370.412380000002</v>
      </c>
      <c r="Y674" s="9">
        <f t="shared" si="100"/>
        <v>71505.592189892806</v>
      </c>
      <c r="Z674" s="9">
        <v>1102.268014</v>
      </c>
      <c r="AA674" s="9">
        <f t="shared" si="10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96"/>
        <v>1855.6427151971552</v>
      </c>
      <c r="R675" s="9">
        <v>2045771.8459999999</v>
      </c>
      <c r="S675" s="9">
        <f t="shared" si="97"/>
        <v>2237772.747757602</v>
      </c>
      <c r="T675" s="9">
        <v>91489500</v>
      </c>
      <c r="U675" s="9">
        <f t="shared" si="98"/>
        <v>104667086.14574991</v>
      </c>
      <c r="V675" s="1">
        <v>129</v>
      </c>
      <c r="W675" s="9">
        <f t="shared" si="99"/>
        <v>134.9231251961092</v>
      </c>
      <c r="X675" s="9">
        <v>138761.4792</v>
      </c>
      <c r="Y675" s="9">
        <f t="shared" si="100"/>
        <v>151784.59768103261</v>
      </c>
      <c r="Z675" s="9">
        <v>2334.8540410000001</v>
      </c>
      <c r="AA675" s="9">
        <f t="shared" si="10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96"/>
        <v>2038.5524526723148</v>
      </c>
      <c r="R676" s="9">
        <v>2545315.8420000002</v>
      </c>
      <c r="S676" s="9">
        <f t="shared" si="97"/>
        <v>2784200.2209582152</v>
      </c>
      <c r="T676" s="9">
        <v>96225000</v>
      </c>
      <c r="U676" s="9">
        <f t="shared" si="98"/>
        <v>110084658.50589177</v>
      </c>
      <c r="V676" s="1">
        <v>138</v>
      </c>
      <c r="W676" s="9">
        <f t="shared" si="99"/>
        <v>144.33636648886102</v>
      </c>
      <c r="X676" s="9">
        <v>89873.518389999997</v>
      </c>
      <c r="Y676" s="9">
        <f t="shared" si="100"/>
        <v>98308.377149420252</v>
      </c>
      <c r="Z676" s="9">
        <v>1355.1605119999999</v>
      </c>
      <c r="AA676" s="9">
        <f t="shared" si="10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96"/>
        <v>1644.3049890178852</v>
      </c>
      <c r="R677" s="9">
        <v>2132748.912</v>
      </c>
      <c r="S677" s="9">
        <f t="shared" si="97"/>
        <v>2332912.8330781013</v>
      </c>
      <c r="T677" s="9">
        <v>99077500</v>
      </c>
      <c r="U677" s="9">
        <f t="shared" si="98"/>
        <v>113348015.101247</v>
      </c>
      <c r="V677" s="1">
        <v>117</v>
      </c>
      <c r="W677" s="9">
        <f t="shared" si="99"/>
        <v>122.37213680577347</v>
      </c>
      <c r="X677" s="9">
        <v>68038.03026</v>
      </c>
      <c r="Y677" s="9">
        <f t="shared" si="100"/>
        <v>74423.572806825643</v>
      </c>
      <c r="Z677" s="9">
        <v>1420.1286930000001</v>
      </c>
      <c r="AA677" s="9">
        <f t="shared" si="10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96"/>
        <v>1567.3569710281351</v>
      </c>
      <c r="R678" s="9">
        <v>2188249.0589999999</v>
      </c>
      <c r="S678" s="27">
        <f t="shared" si="97"/>
        <v>2393621.8103259681</v>
      </c>
      <c r="T678" s="9">
        <v>100773500</v>
      </c>
      <c r="U678" s="27">
        <f t="shared" si="98"/>
        <v>115288296.5335774</v>
      </c>
      <c r="V678" s="1">
        <v>181</v>
      </c>
      <c r="W678" s="27">
        <f t="shared" si="99"/>
        <v>189.31074155423073</v>
      </c>
      <c r="X678" s="9">
        <v>86617.460760000002</v>
      </c>
      <c r="Y678" s="9">
        <f t="shared" si="100"/>
        <v>94746.730212207389</v>
      </c>
      <c r="Z678" s="9">
        <v>1437.395722</v>
      </c>
      <c r="AA678" s="9">
        <f t="shared" si="10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96"/>
        <v>2124.1292751804208</v>
      </c>
      <c r="R679" s="9">
        <v>2509685.61</v>
      </c>
      <c r="S679" s="9">
        <f t="shared" si="97"/>
        <v>2745226.0008750819</v>
      </c>
      <c r="T679" s="9">
        <v>108642000</v>
      </c>
      <c r="U679" s="9">
        <f t="shared" si="98"/>
        <v>124290126.98775885</v>
      </c>
      <c r="V679" s="1">
        <v>77</v>
      </c>
      <c r="W679" s="9">
        <f t="shared" si="99"/>
        <v>80.535508837987663</v>
      </c>
      <c r="X679" s="9">
        <v>72239.824489999999</v>
      </c>
      <c r="Y679" s="9">
        <f t="shared" si="100"/>
        <v>79019.716134325092</v>
      </c>
      <c r="Z679" s="9">
        <v>1298.37183</v>
      </c>
      <c r="AA679" s="9">
        <f t="shared" si="10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96"/>
        <v>1734.5465955443992</v>
      </c>
      <c r="R680" s="9">
        <v>2243442.58</v>
      </c>
      <c r="S680" s="9">
        <f t="shared" si="97"/>
        <v>2453995.3839422446</v>
      </c>
      <c r="T680" s="9">
        <v>109531500</v>
      </c>
      <c r="U680" s="9">
        <f t="shared" si="98"/>
        <v>125307745.10925524</v>
      </c>
      <c r="V680" s="1">
        <v>99</v>
      </c>
      <c r="W680" s="9">
        <f t="shared" si="99"/>
        <v>103.54565422026985</v>
      </c>
      <c r="X680" s="9">
        <v>91726.531050000005</v>
      </c>
      <c r="Y680" s="9">
        <f t="shared" si="100"/>
        <v>100335.29977029096</v>
      </c>
      <c r="Z680" s="9">
        <v>1868.9704409999999</v>
      </c>
      <c r="AA680" s="9">
        <f t="shared" si="10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96"/>
        <v>1599.7908168601612</v>
      </c>
      <c r="R681" s="9">
        <v>2306317.9169999999</v>
      </c>
      <c r="S681" s="9">
        <f t="shared" si="97"/>
        <v>2522771.7315685842</v>
      </c>
      <c r="T681" s="9">
        <v>115119500</v>
      </c>
      <c r="U681" s="9">
        <f t="shared" si="98"/>
        <v>131700606.33794761</v>
      </c>
      <c r="V681" s="1">
        <v>73</v>
      </c>
      <c r="W681" s="9">
        <f t="shared" si="99"/>
        <v>76.351846041209086</v>
      </c>
      <c r="X681" s="9">
        <v>86657.200419999994</v>
      </c>
      <c r="Y681" s="9">
        <f t="shared" si="100"/>
        <v>94790.199540581918</v>
      </c>
      <c r="Z681" s="9">
        <v>1412.2721590000001</v>
      </c>
      <c r="AA681" s="9">
        <f t="shared" si="10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96"/>
        <v>1627.1624307080851</v>
      </c>
      <c r="R682" s="9">
        <v>2426393.2390000001</v>
      </c>
      <c r="S682" s="9">
        <f t="shared" si="97"/>
        <v>2654116.4285714286</v>
      </c>
      <c r="T682" s="9">
        <v>118580500</v>
      </c>
      <c r="U682" s="9">
        <f t="shared" si="98"/>
        <v>135660107.53918317</v>
      </c>
      <c r="V682" s="1">
        <v>131</v>
      </c>
      <c r="W682" s="9">
        <f t="shared" si="99"/>
        <v>137.0149565944985</v>
      </c>
      <c r="X682" s="9">
        <v>114611.7966</v>
      </c>
      <c r="Y682" s="9">
        <f t="shared" si="100"/>
        <v>125368.40581929556</v>
      </c>
      <c r="Z682" s="9">
        <v>1543.841608</v>
      </c>
      <c r="AA682" s="9">
        <f t="shared" si="10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96"/>
        <v>2890.4821671373288</v>
      </c>
      <c r="R683" s="9">
        <v>2948025.3229999999</v>
      </c>
      <c r="S683" s="9">
        <f t="shared" si="97"/>
        <v>3224705.0131262303</v>
      </c>
      <c r="T683" s="9">
        <v>121279500</v>
      </c>
      <c r="U683" s="9">
        <f t="shared" si="98"/>
        <v>138747854.93650612</v>
      </c>
      <c r="V683" s="1">
        <v>288</v>
      </c>
      <c r="W683" s="9">
        <f t="shared" si="99"/>
        <v>301.22372136805774</v>
      </c>
      <c r="X683" s="9">
        <v>100458.62119999999</v>
      </c>
      <c r="Y683" s="9">
        <f t="shared" si="100"/>
        <v>109886.91883614087</v>
      </c>
      <c r="Z683" s="9">
        <v>1532.818847</v>
      </c>
      <c r="AA683" s="9">
        <f t="shared" si="10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96"/>
        <v>1638.5210752013388</v>
      </c>
      <c r="R684" s="9">
        <v>2822138.8530000001</v>
      </c>
      <c r="S684" s="9">
        <f t="shared" si="97"/>
        <v>3087003.7770728506</v>
      </c>
      <c r="T684" s="9">
        <v>131938000</v>
      </c>
      <c r="U684" s="9">
        <f t="shared" si="98"/>
        <v>150941539.86958015</v>
      </c>
      <c r="V684" s="1">
        <v>127</v>
      </c>
      <c r="W684" s="9">
        <f t="shared" si="99"/>
        <v>132.83129379771992</v>
      </c>
      <c r="X684" s="9">
        <v>46084.332979999999</v>
      </c>
      <c r="Y684" s="9">
        <f t="shared" si="100"/>
        <v>50409.465084226642</v>
      </c>
      <c r="Z684" s="9">
        <v>973.76540150000005</v>
      </c>
      <c r="AA684" s="9">
        <f t="shared" si="10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96"/>
        <v>2869.9926785901057</v>
      </c>
      <c r="R685" s="9">
        <v>3329490.8560000001</v>
      </c>
      <c r="S685" s="9">
        <f t="shared" si="97"/>
        <v>3641972.0586304967</v>
      </c>
      <c r="T685" s="9">
        <v>133380000</v>
      </c>
      <c r="U685" s="9">
        <f t="shared" si="98"/>
        <v>152591236.70060635</v>
      </c>
      <c r="V685" s="1">
        <v>85</v>
      </c>
      <c r="W685" s="9">
        <f t="shared" si="99"/>
        <v>88.902834431544818</v>
      </c>
      <c r="X685" s="9">
        <v>94302.292780000003</v>
      </c>
      <c r="Y685" s="9">
        <f t="shared" si="100"/>
        <v>103152.8033034347</v>
      </c>
      <c r="Z685" s="9">
        <v>1545.2028350000001</v>
      </c>
      <c r="AA685" s="9">
        <f t="shared" si="10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96"/>
        <v>2600.6693860474847</v>
      </c>
      <c r="R686" s="9">
        <v>3010299.54</v>
      </c>
      <c r="S686" s="9">
        <f t="shared" si="97"/>
        <v>3292823.8241085103</v>
      </c>
      <c r="T686" s="9">
        <v>141799000</v>
      </c>
      <c r="U686" s="9">
        <f t="shared" si="98"/>
        <v>162222857.79659078</v>
      </c>
      <c r="V686" s="1">
        <v>189</v>
      </c>
      <c r="W686" s="9">
        <f t="shared" si="99"/>
        <v>197.67806714778789</v>
      </c>
      <c r="X686" s="9">
        <v>148195.9755</v>
      </c>
      <c r="Y686" s="9">
        <f t="shared" si="100"/>
        <v>162104.54550426602</v>
      </c>
      <c r="Z686" s="9">
        <v>2005.1422680000001</v>
      </c>
      <c r="AA686" s="9">
        <f t="shared" si="10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96"/>
        <v>2477.1153645016211</v>
      </c>
      <c r="R687" s="9">
        <v>2859734.1069999998</v>
      </c>
      <c r="S687" s="9">
        <f t="shared" si="97"/>
        <v>3128127.4414788885</v>
      </c>
      <c r="T687" s="9">
        <v>143309000</v>
      </c>
      <c r="U687" s="9">
        <f t="shared" si="98"/>
        <v>163950348.93032834</v>
      </c>
      <c r="V687" s="1">
        <v>166</v>
      </c>
      <c r="W687" s="9">
        <f t="shared" si="99"/>
        <v>173.62200606631106</v>
      </c>
      <c r="X687" s="9">
        <v>110507.8456</v>
      </c>
      <c r="Y687" s="9">
        <f t="shared" si="100"/>
        <v>120879.28855830235</v>
      </c>
      <c r="Z687" s="9">
        <v>3278.4726959999998</v>
      </c>
      <c r="AA687" s="9">
        <f t="shared" si="10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96"/>
        <v>2340.5501516577765</v>
      </c>
      <c r="R688" s="9">
        <v>3091341.7370000002</v>
      </c>
      <c r="S688" s="9">
        <f t="shared" si="97"/>
        <v>3381472.0378472982</v>
      </c>
      <c r="T688" s="9">
        <v>145083000</v>
      </c>
      <c r="U688" s="9">
        <f t="shared" si="98"/>
        <v>165979865.00400412</v>
      </c>
      <c r="V688" s="1">
        <v>122</v>
      </c>
      <c r="W688" s="9">
        <f t="shared" si="99"/>
        <v>127.60171530174668</v>
      </c>
      <c r="X688" s="9">
        <v>100882.3751</v>
      </c>
      <c r="Y688" s="9">
        <f t="shared" si="100"/>
        <v>110350.44311966747</v>
      </c>
      <c r="Z688" s="9">
        <v>1296.223954</v>
      </c>
      <c r="AA688" s="9">
        <f t="shared" si="10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96"/>
        <v>1526.7440644284072</v>
      </c>
      <c r="R689" s="9">
        <v>2395430.6860000002</v>
      </c>
      <c r="S689" s="9">
        <f t="shared" si="97"/>
        <v>2620247.9610588495</v>
      </c>
      <c r="T689" s="9">
        <v>146279000</v>
      </c>
      <c r="U689" s="9">
        <f t="shared" si="98"/>
        <v>167348129.50463334</v>
      </c>
      <c r="V689" s="1">
        <v>51</v>
      </c>
      <c r="W689" s="9">
        <f t="shared" si="99"/>
        <v>53.341700658926896</v>
      </c>
      <c r="X689" s="9">
        <v>151680.8768</v>
      </c>
      <c r="Y689" s="9">
        <f t="shared" si="100"/>
        <v>165916.51367315685</v>
      </c>
      <c r="Z689" s="9">
        <v>1918.195524</v>
      </c>
      <c r="AA689" s="9">
        <f t="shared" si="10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02">P690/0.9561</f>
        <v>2386.3298818115263</v>
      </c>
      <c r="R690" s="9">
        <v>2981232.4939999999</v>
      </c>
      <c r="S690" s="9">
        <f t="shared" ref="S690:S703" si="103">R690/0.9142</f>
        <v>3261028.7617589147</v>
      </c>
      <c r="T690" s="9">
        <v>151959000</v>
      </c>
      <c r="U690" s="9">
        <f t="shared" ref="U690:U703" si="104">T690/0.8741</f>
        <v>173846241.84875873</v>
      </c>
      <c r="V690" s="1">
        <v>137</v>
      </c>
      <c r="W690" s="9">
        <f t="shared" ref="W690:W703" si="105">V690/0.9561</f>
        <v>143.29045078966635</v>
      </c>
      <c r="X690" s="9">
        <v>99026.673540000003</v>
      </c>
      <c r="Y690" s="9">
        <f t="shared" si="100"/>
        <v>108320.57923867863</v>
      </c>
      <c r="Z690" s="9">
        <v>1687.3462039999999</v>
      </c>
      <c r="AA690" s="9">
        <f t="shared" si="10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02"/>
        <v>2029.0137014956597</v>
      </c>
      <c r="R691" s="9">
        <v>2644014.0019999999</v>
      </c>
      <c r="S691" s="9">
        <f t="shared" si="103"/>
        <v>2892161.4548238898</v>
      </c>
      <c r="T691" s="9">
        <v>155569000</v>
      </c>
      <c r="U691" s="9">
        <f t="shared" si="104"/>
        <v>177976204.09564123</v>
      </c>
      <c r="V691" s="1">
        <v>182</v>
      </c>
      <c r="W691" s="9">
        <f t="shared" si="105"/>
        <v>190.3566572534254</v>
      </c>
      <c r="X691" s="9">
        <v>193317.94810000001</v>
      </c>
      <c r="Y691" s="9">
        <f t="shared" si="100"/>
        <v>211461.33023408445</v>
      </c>
      <c r="Z691" s="9">
        <v>2064.3125479999999</v>
      </c>
      <c r="AA691" s="9">
        <f t="shared" si="10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02"/>
        <v>1304.9262629432069</v>
      </c>
      <c r="R692" s="9">
        <v>2745946.73</v>
      </c>
      <c r="S692" s="9">
        <f t="shared" si="103"/>
        <v>3003660.8291402319</v>
      </c>
      <c r="T692" s="9">
        <v>162580500</v>
      </c>
      <c r="U692" s="9">
        <f t="shared" si="104"/>
        <v>185997597.52888685</v>
      </c>
      <c r="V692" s="1">
        <v>107</v>
      </c>
      <c r="W692" s="9">
        <f t="shared" si="105"/>
        <v>111.91297981382701</v>
      </c>
      <c r="X692" s="9">
        <v>140876.6925</v>
      </c>
      <c r="Y692" s="9">
        <f t="shared" si="100"/>
        <v>154098.32914023189</v>
      </c>
      <c r="Z692" s="9">
        <v>1948.8404190000001</v>
      </c>
      <c r="AA692" s="9">
        <f t="shared" si="10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02"/>
        <v>1427.6226336157306</v>
      </c>
      <c r="R693" s="9">
        <v>3554326.9240000001</v>
      </c>
      <c r="S693" s="9">
        <f t="shared" si="103"/>
        <v>3887909.5646466855</v>
      </c>
      <c r="T693" s="9">
        <v>169955500</v>
      </c>
      <c r="U693" s="9">
        <f t="shared" si="104"/>
        <v>194434847.27147925</v>
      </c>
      <c r="V693" s="1">
        <v>118</v>
      </c>
      <c r="W693" s="9">
        <f t="shared" si="105"/>
        <v>123.4180525049681</v>
      </c>
      <c r="X693" s="9">
        <v>98835.551609999995</v>
      </c>
      <c r="Y693" s="9">
        <f t="shared" si="100"/>
        <v>108111.52002844017</v>
      </c>
      <c r="Z693" s="9">
        <v>2022.513109</v>
      </c>
      <c r="AA693" s="9">
        <f t="shared" si="10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02"/>
        <v>1153.8541993515323</v>
      </c>
      <c r="R694" s="9">
        <v>2977875.18</v>
      </c>
      <c r="S694" s="9">
        <f t="shared" si="103"/>
        <v>3257356.3552833078</v>
      </c>
      <c r="T694" s="9">
        <v>172642000</v>
      </c>
      <c r="U694" s="9">
        <f t="shared" si="104"/>
        <v>197508294.24550968</v>
      </c>
      <c r="V694" s="1">
        <v>120</v>
      </c>
      <c r="W694" s="9">
        <f t="shared" si="105"/>
        <v>125.50988390335739</v>
      </c>
      <c r="X694" s="9">
        <v>230975.12150000001</v>
      </c>
      <c r="Y694" s="9">
        <f t="shared" si="100"/>
        <v>252652.72533362504</v>
      </c>
      <c r="Z694" s="9">
        <v>2398.8317080000002</v>
      </c>
      <c r="AA694" s="9">
        <f t="shared" si="10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02"/>
        <v>2565.7671791653597</v>
      </c>
      <c r="R695" s="9">
        <v>3305123.6889999998</v>
      </c>
      <c r="S695" s="9">
        <f t="shared" si="103"/>
        <v>3615317.9709035219</v>
      </c>
      <c r="T695" s="9">
        <v>185327500</v>
      </c>
      <c r="U695" s="9">
        <f t="shared" si="104"/>
        <v>212020935.81970027</v>
      </c>
      <c r="V695" s="1">
        <v>140</v>
      </c>
      <c r="W695" s="9">
        <f t="shared" si="105"/>
        <v>146.42819788725029</v>
      </c>
      <c r="X695" s="9">
        <v>153711.3285</v>
      </c>
      <c r="Y695" s="9">
        <f t="shared" si="100"/>
        <v>168137.52844016626</v>
      </c>
      <c r="Z695" s="9">
        <v>3581.335536</v>
      </c>
      <c r="AA695" s="9">
        <f t="shared" si="10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02"/>
        <v>2172.6806819370363</v>
      </c>
      <c r="R696" s="9">
        <v>3700887.1170000001</v>
      </c>
      <c r="S696" s="9">
        <f t="shared" si="103"/>
        <v>4048224.8052942464</v>
      </c>
      <c r="T696" s="9">
        <v>187901500</v>
      </c>
      <c r="U696" s="9">
        <f t="shared" si="104"/>
        <v>214965678.98409793</v>
      </c>
      <c r="V696" s="1">
        <v>74</v>
      </c>
      <c r="W696" s="9">
        <f t="shared" si="105"/>
        <v>77.397761740403723</v>
      </c>
      <c r="X696" s="9">
        <v>138956.08530000001</v>
      </c>
      <c r="Y696" s="9">
        <f t="shared" si="100"/>
        <v>151997.46805950557</v>
      </c>
      <c r="Z696" s="9">
        <v>2415.7973569999999</v>
      </c>
      <c r="AA696" s="9">
        <f t="shared" si="10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02"/>
        <v>3185.1375379144442</v>
      </c>
      <c r="R697" s="9">
        <v>5286519.966</v>
      </c>
      <c r="S697" s="9">
        <f t="shared" si="103"/>
        <v>5782673.3384379782</v>
      </c>
      <c r="T697" s="9">
        <v>199766500</v>
      </c>
      <c r="U697" s="9">
        <f t="shared" si="104"/>
        <v>228539640.7733669</v>
      </c>
      <c r="V697" s="1">
        <v>103</v>
      </c>
      <c r="W697" s="9">
        <f t="shared" si="105"/>
        <v>107.72931701704843</v>
      </c>
      <c r="X697" s="9">
        <v>53337.836150000003</v>
      </c>
      <c r="Y697" s="9">
        <f t="shared" si="100"/>
        <v>58343.728013563777</v>
      </c>
      <c r="Z697" s="9">
        <v>1089.029102</v>
      </c>
      <c r="AA697" s="9">
        <f t="shared" si="10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2"/>
        <v>572.10961196527569</v>
      </c>
      <c r="R698" s="10">
        <v>200083.54</v>
      </c>
      <c r="S698" s="10">
        <f t="shared" si="103"/>
        <v>218861.89017720413</v>
      </c>
      <c r="T698" s="10">
        <v>2955000</v>
      </c>
      <c r="U698" s="10">
        <f t="shared" si="104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2"/>
        <v>2069.804413764251</v>
      </c>
      <c r="R699" s="10">
        <v>1105366.53</v>
      </c>
      <c r="S699" s="10">
        <f t="shared" si="103"/>
        <v>1209107.9960621309</v>
      </c>
      <c r="T699" s="10">
        <v>24828000</v>
      </c>
      <c r="U699" s="10">
        <f t="shared" si="104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2"/>
        <v>953.70881706934426</v>
      </c>
      <c r="R700" s="10">
        <v>459703.67</v>
      </c>
      <c r="S700" s="10">
        <f t="shared" si="103"/>
        <v>502848.03106541233</v>
      </c>
      <c r="T700" s="10">
        <v>8865000</v>
      </c>
      <c r="U700" s="10">
        <f t="shared" si="104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02"/>
        <v>2383.5268277376845</v>
      </c>
      <c r="R701" s="9">
        <v>3754869.7779999999</v>
      </c>
      <c r="S701" s="9">
        <f t="shared" si="103"/>
        <v>4107273.8766134325</v>
      </c>
      <c r="T701" s="9">
        <v>209637000</v>
      </c>
      <c r="U701" s="9">
        <f t="shared" si="104"/>
        <v>239831827.02207986</v>
      </c>
      <c r="V701" s="1">
        <v>160</v>
      </c>
      <c r="W701" s="9">
        <f t="shared" si="105"/>
        <v>167.34651187114321</v>
      </c>
      <c r="X701" s="9">
        <v>158577.2702</v>
      </c>
      <c r="Y701" s="9">
        <f t="shared" ref="Y701:Y730" si="106">X701/0.9142</f>
        <v>173460.15117042224</v>
      </c>
      <c r="Z701" s="9">
        <v>1893.3922689999999</v>
      </c>
      <c r="AA701" s="9">
        <f t="shared" ref="AA701:AA730" si="10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02"/>
        <v>1961.3952515427256</v>
      </c>
      <c r="R702" s="9">
        <v>3349347.2620000001</v>
      </c>
      <c r="S702" s="9">
        <f t="shared" si="103"/>
        <v>3663692.038941151</v>
      </c>
      <c r="T702" s="9">
        <v>222965000</v>
      </c>
      <c r="U702" s="9">
        <f t="shared" si="104"/>
        <v>255079510.35350648</v>
      </c>
      <c r="V702" s="1">
        <v>139</v>
      </c>
      <c r="W702" s="9">
        <f t="shared" si="105"/>
        <v>145.38228218805565</v>
      </c>
      <c r="X702" s="9">
        <v>186921.8622</v>
      </c>
      <c r="Y702" s="9">
        <f t="shared" si="106"/>
        <v>204464.95537081602</v>
      </c>
      <c r="Z702" s="9">
        <v>5011.9200799999999</v>
      </c>
      <c r="AA702" s="9">
        <f t="shared" si="10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02"/>
        <v>2249.409057629955</v>
      </c>
      <c r="R703" s="9">
        <v>4635760.4720000001</v>
      </c>
      <c r="S703" s="27">
        <f t="shared" si="103"/>
        <v>5070838.4073506892</v>
      </c>
      <c r="T703" s="9">
        <v>301122500</v>
      </c>
      <c r="U703" s="27">
        <f t="shared" si="104"/>
        <v>344494337.03237617</v>
      </c>
      <c r="V703" s="1">
        <v>145</v>
      </c>
      <c r="W703" s="27">
        <f t="shared" si="105"/>
        <v>151.65777638322351</v>
      </c>
      <c r="X703" s="9">
        <v>207478.9921</v>
      </c>
      <c r="Y703" s="9">
        <f t="shared" si="106"/>
        <v>226951.42430540363</v>
      </c>
      <c r="Z703" s="9">
        <v>2969.4165440000002</v>
      </c>
      <c r="AA703" s="9">
        <f t="shared" si="10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08">P704/0.9561</f>
        <v>550.28553498588019</v>
      </c>
      <c r="R704" s="9">
        <v>399244.85960000003</v>
      </c>
      <c r="S704" s="27">
        <f t="shared" ref="S704:S735" si="109">R704/0.9142</f>
        <v>436715.00721942686</v>
      </c>
      <c r="T704" s="9">
        <v>10525000</v>
      </c>
      <c r="U704" s="27">
        <f t="shared" ref="U704:U735" si="110">T704/0.8741</f>
        <v>12040956.412309805</v>
      </c>
      <c r="V704" s="1">
        <v>233</v>
      </c>
      <c r="W704" s="27">
        <f t="shared" ref="W704:W735" si="111">V704/0.9561</f>
        <v>243.69835791235226</v>
      </c>
      <c r="X704" s="9">
        <v>34361.134720000002</v>
      </c>
      <c r="Y704" s="9">
        <f t="shared" si="106"/>
        <v>37586.014788886459</v>
      </c>
      <c r="Z704" s="9">
        <v>797.40338959999997</v>
      </c>
      <c r="AA704" s="9">
        <f t="shared" si="10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08"/>
        <v>818.74908482376327</v>
      </c>
      <c r="R705" s="9">
        <v>561032.92059999995</v>
      </c>
      <c r="S705" s="9">
        <f t="shared" si="109"/>
        <v>613687.29008969583</v>
      </c>
      <c r="T705" s="9">
        <v>14850000</v>
      </c>
      <c r="U705" s="9">
        <f t="shared" si="110"/>
        <v>16988902.871524997</v>
      </c>
      <c r="V705" s="1">
        <v>83</v>
      </c>
      <c r="W705" s="9">
        <f t="shared" si="111"/>
        <v>86.811003033155529</v>
      </c>
      <c r="X705" s="9">
        <v>14600.596809999999</v>
      </c>
      <c r="Y705" s="9">
        <f t="shared" si="106"/>
        <v>15970.900032815574</v>
      </c>
      <c r="Z705" s="9">
        <v>467.90217610000002</v>
      </c>
      <c r="AA705" s="9">
        <f t="shared" si="10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08"/>
        <v>1496.2451626398913</v>
      </c>
      <c r="R706" s="9">
        <v>760002.60499999998</v>
      </c>
      <c r="S706" s="9">
        <f t="shared" si="109"/>
        <v>831330.78647998243</v>
      </c>
      <c r="T706" s="9">
        <v>17946500</v>
      </c>
      <c r="U706" s="9">
        <f t="shared" si="110"/>
        <v>20531403.729550395</v>
      </c>
      <c r="V706" s="1">
        <v>70</v>
      </c>
      <c r="W706" s="9">
        <f t="shared" si="111"/>
        <v>73.214098943625146</v>
      </c>
      <c r="X706" s="9">
        <v>5375.317908</v>
      </c>
      <c r="Y706" s="9">
        <f t="shared" si="106"/>
        <v>5879.8051936119009</v>
      </c>
      <c r="Z706" s="9">
        <v>299.48988539999999</v>
      </c>
      <c r="AA706" s="9">
        <f t="shared" si="10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08"/>
        <v>671.85231670327369</v>
      </c>
      <c r="R707" s="9">
        <v>594097.92440000002</v>
      </c>
      <c r="S707" s="9">
        <f t="shared" si="109"/>
        <v>649855.52876832208</v>
      </c>
      <c r="T707" s="9">
        <v>18671000</v>
      </c>
      <c r="U707" s="9">
        <f t="shared" si="110"/>
        <v>21360256.263585404</v>
      </c>
      <c r="V707" s="1">
        <v>164</v>
      </c>
      <c r="W707" s="9">
        <f t="shared" si="111"/>
        <v>171.53017466792178</v>
      </c>
      <c r="X707" s="9">
        <v>36469.548569999999</v>
      </c>
      <c r="Y707" s="9">
        <f t="shared" si="106"/>
        <v>39892.308652373657</v>
      </c>
      <c r="Z707" s="9">
        <v>840.46384869999997</v>
      </c>
      <c r="AA707" s="9">
        <f t="shared" si="10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08"/>
        <v>1209.7793117874701</v>
      </c>
      <c r="R708" s="9">
        <v>771762.54449999996</v>
      </c>
      <c r="S708" s="9">
        <f t="shared" si="109"/>
        <v>844194.42627433816</v>
      </c>
      <c r="T708" s="9">
        <v>19002000</v>
      </c>
      <c r="U708" s="9">
        <f t="shared" si="110"/>
        <v>21738931.472371582</v>
      </c>
      <c r="V708" s="1">
        <v>106</v>
      </c>
      <c r="W708" s="9">
        <f t="shared" si="111"/>
        <v>110.86706411463237</v>
      </c>
      <c r="X708" s="9">
        <v>27873.02232</v>
      </c>
      <c r="Y708" s="9">
        <f t="shared" si="106"/>
        <v>30488.976504047256</v>
      </c>
      <c r="Z708" s="9">
        <v>733.73889689999999</v>
      </c>
      <c r="AA708" s="9">
        <f t="shared" si="10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08"/>
        <v>1194.3102185963812</v>
      </c>
      <c r="R709" s="9">
        <v>843784.85179999995</v>
      </c>
      <c r="S709" s="9">
        <f t="shared" si="109"/>
        <v>922976.2106760008</v>
      </c>
      <c r="T709" s="9">
        <v>21494500</v>
      </c>
      <c r="U709" s="9">
        <f t="shared" si="110"/>
        <v>24590435.876901958</v>
      </c>
      <c r="V709" s="1">
        <v>86</v>
      </c>
      <c r="W709" s="9">
        <f t="shared" si="111"/>
        <v>89.948750130739469</v>
      </c>
      <c r="X709" s="9">
        <v>20333.132610000001</v>
      </c>
      <c r="Y709" s="9">
        <f t="shared" si="106"/>
        <v>22241.448928024503</v>
      </c>
      <c r="Z709" s="9">
        <v>604.46834109999998</v>
      </c>
      <c r="AA709" s="9">
        <f t="shared" si="10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08"/>
        <v>629.35885367639378</v>
      </c>
      <c r="R710" s="9">
        <v>667162.75730000006</v>
      </c>
      <c r="S710" s="9">
        <f t="shared" si="109"/>
        <v>729777.68245460512</v>
      </c>
      <c r="T710" s="9">
        <v>21655500</v>
      </c>
      <c r="U710" s="9">
        <f t="shared" si="110"/>
        <v>24774625.328909736</v>
      </c>
      <c r="V710" s="1">
        <v>164</v>
      </c>
      <c r="W710" s="9">
        <f t="shared" si="111"/>
        <v>171.53017466792178</v>
      </c>
      <c r="X710" s="9">
        <v>37676.160389999997</v>
      </c>
      <c r="Y710" s="9">
        <f t="shared" si="106"/>
        <v>41212.164066943769</v>
      </c>
      <c r="Z710" s="9">
        <v>933.22768050000002</v>
      </c>
      <c r="AA710" s="9">
        <f t="shared" si="10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08"/>
        <v>1636.6802635707561</v>
      </c>
      <c r="R711" s="9">
        <v>932988.98869999999</v>
      </c>
      <c r="S711" s="9">
        <f t="shared" si="109"/>
        <v>1020552.3831765478</v>
      </c>
      <c r="T711" s="9">
        <v>22543500</v>
      </c>
      <c r="U711" s="9">
        <f t="shared" si="110"/>
        <v>25790527.39961103</v>
      </c>
      <c r="V711" s="1">
        <v>73</v>
      </c>
      <c r="W711" s="9">
        <f t="shared" si="111"/>
        <v>76.351846041209086</v>
      </c>
      <c r="X711" s="9">
        <v>30280.90482</v>
      </c>
      <c r="Y711" s="9">
        <f t="shared" si="106"/>
        <v>33122.84491358565</v>
      </c>
      <c r="Z711" s="9">
        <v>857.72378119999996</v>
      </c>
      <c r="AA711" s="9">
        <f t="shared" si="10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08"/>
        <v>562.67126869574315</v>
      </c>
      <c r="R712" s="9">
        <v>791776.05579999997</v>
      </c>
      <c r="S712" s="9">
        <f t="shared" si="109"/>
        <v>866086.2566178079</v>
      </c>
      <c r="T712" s="9">
        <v>23111500</v>
      </c>
      <c r="U712" s="9">
        <f t="shared" si="110"/>
        <v>26440338.634023566</v>
      </c>
      <c r="V712" s="1">
        <v>97</v>
      </c>
      <c r="W712" s="9">
        <f t="shared" si="111"/>
        <v>101.45382282188056</v>
      </c>
      <c r="X712" s="9">
        <v>55548.064310000002</v>
      </c>
      <c r="Y712" s="9">
        <f t="shared" si="106"/>
        <v>60761.391719536208</v>
      </c>
      <c r="Z712" s="9">
        <v>1136.3464329999999</v>
      </c>
      <c r="AA712" s="9">
        <f t="shared" si="10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08"/>
        <v>1108.0117142558308</v>
      </c>
      <c r="R713" s="9">
        <v>813550.01419999998</v>
      </c>
      <c r="S713" s="9">
        <f t="shared" si="109"/>
        <v>889903.75650842267</v>
      </c>
      <c r="T713" s="9">
        <v>25079000</v>
      </c>
      <c r="U713" s="9">
        <f t="shared" si="110"/>
        <v>28691225.260267705</v>
      </c>
      <c r="V713" s="1">
        <v>118</v>
      </c>
      <c r="W713" s="9">
        <f t="shared" si="111"/>
        <v>123.4180525049681</v>
      </c>
      <c r="X713" s="9">
        <v>26870.565350000001</v>
      </c>
      <c r="Y713" s="9">
        <f t="shared" si="106"/>
        <v>29392.436392474294</v>
      </c>
      <c r="Z713" s="9">
        <v>843.60147589999997</v>
      </c>
      <c r="AA713" s="9">
        <f t="shared" si="10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08"/>
        <v>742.72565631210125</v>
      </c>
      <c r="R714" s="9">
        <v>755680.80590000004</v>
      </c>
      <c r="S714" s="9">
        <f t="shared" si="109"/>
        <v>826603.37551957997</v>
      </c>
      <c r="T714" s="9">
        <v>26975500</v>
      </c>
      <c r="U714" s="9">
        <f t="shared" si="110"/>
        <v>30860885.482210275</v>
      </c>
      <c r="V714" s="1">
        <v>174</v>
      </c>
      <c r="W714" s="9">
        <f t="shared" si="111"/>
        <v>181.98933165986821</v>
      </c>
      <c r="X714" s="9">
        <v>43072.406410000003</v>
      </c>
      <c r="Y714" s="9">
        <f t="shared" si="106"/>
        <v>47114.861529205868</v>
      </c>
      <c r="Z714" s="9">
        <v>943.54487659999995</v>
      </c>
      <c r="AA714" s="9">
        <f t="shared" si="10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08"/>
        <v>1219.9037757556741</v>
      </c>
      <c r="R715" s="9">
        <v>1000267.699</v>
      </c>
      <c r="S715" s="9">
        <f t="shared" si="109"/>
        <v>1094145.3719098666</v>
      </c>
      <c r="T715" s="9">
        <v>29558000</v>
      </c>
      <c r="U715" s="9">
        <f t="shared" si="110"/>
        <v>33815352.934446856</v>
      </c>
      <c r="V715" s="1">
        <v>96</v>
      </c>
      <c r="W715" s="9">
        <f t="shared" si="111"/>
        <v>100.40790712268591</v>
      </c>
      <c r="X715" s="9">
        <v>17201.260160000002</v>
      </c>
      <c r="Y715" s="9">
        <f t="shared" si="106"/>
        <v>18815.642266462481</v>
      </c>
      <c r="Z715" s="9">
        <v>534.91712329999996</v>
      </c>
      <c r="AA715" s="9">
        <f t="shared" si="10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08"/>
        <v>1768.737579751072</v>
      </c>
      <c r="R716" s="9">
        <v>1114950.9110000001</v>
      </c>
      <c r="S716" s="9">
        <f t="shared" si="109"/>
        <v>1219591.8956464669</v>
      </c>
      <c r="T716" s="9">
        <v>29678000</v>
      </c>
      <c r="U716" s="9">
        <f t="shared" si="110"/>
        <v>33952636.998055145</v>
      </c>
      <c r="V716" s="1">
        <v>81</v>
      </c>
      <c r="W716" s="9">
        <f t="shared" si="111"/>
        <v>84.719171634766241</v>
      </c>
      <c r="X716" s="9">
        <v>24896.383730000001</v>
      </c>
      <c r="Y716" s="9">
        <f t="shared" si="106"/>
        <v>27232.972795887115</v>
      </c>
      <c r="Z716" s="9">
        <v>647.21541000000002</v>
      </c>
      <c r="AA716" s="9">
        <f t="shared" si="10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08"/>
        <v>1651.772827110135</v>
      </c>
      <c r="R717" s="9">
        <v>1044181.773</v>
      </c>
      <c r="S717" s="9">
        <f t="shared" si="109"/>
        <v>1142180.8936775322</v>
      </c>
      <c r="T717" s="9">
        <v>30365000</v>
      </c>
      <c r="U717" s="9">
        <f t="shared" si="110"/>
        <v>34738588.26221256</v>
      </c>
      <c r="V717" s="1">
        <v>76</v>
      </c>
      <c r="W717" s="9">
        <f t="shared" si="111"/>
        <v>79.489593138793012</v>
      </c>
      <c r="X717" s="9">
        <v>21037.120439999999</v>
      </c>
      <c r="Y717" s="9">
        <f t="shared" si="106"/>
        <v>23011.507810107196</v>
      </c>
      <c r="Z717" s="9">
        <v>641.70865670000001</v>
      </c>
      <c r="AA717" s="9">
        <f t="shared" si="10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08"/>
        <v>1245.8006484677335</v>
      </c>
      <c r="R718" s="9">
        <v>972678.72389999998</v>
      </c>
      <c r="S718" s="9">
        <f t="shared" si="109"/>
        <v>1063967.1011813607</v>
      </c>
      <c r="T718" s="9">
        <v>30627500</v>
      </c>
      <c r="U718" s="9">
        <f t="shared" si="110"/>
        <v>35038897.151355684</v>
      </c>
      <c r="V718" s="1">
        <v>92</v>
      </c>
      <c r="W718" s="9">
        <f t="shared" si="111"/>
        <v>96.224244325907335</v>
      </c>
      <c r="X718" s="9">
        <v>36459.817759999998</v>
      </c>
      <c r="Y718" s="9">
        <f t="shared" si="106"/>
        <v>39881.664581054472</v>
      </c>
      <c r="Z718" s="9">
        <v>996.52093560000003</v>
      </c>
      <c r="AA718" s="9">
        <f t="shared" si="10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08"/>
        <v>2374.6365442945298</v>
      </c>
      <c r="R719" s="9">
        <v>1297344.6629999999</v>
      </c>
      <c r="S719" s="9">
        <f t="shared" si="109"/>
        <v>1419103.7661343249</v>
      </c>
      <c r="T719" s="9">
        <v>32409500</v>
      </c>
      <c r="U719" s="9">
        <f t="shared" si="110"/>
        <v>37077565.495938681</v>
      </c>
      <c r="V719" s="1">
        <v>80</v>
      </c>
      <c r="W719" s="9">
        <f t="shared" si="111"/>
        <v>83.673255935571603</v>
      </c>
      <c r="X719" s="9">
        <v>16142.052680000001</v>
      </c>
      <c r="Y719" s="9">
        <f t="shared" si="106"/>
        <v>17657.025464887334</v>
      </c>
      <c r="Z719" s="9">
        <v>712.90177129999995</v>
      </c>
      <c r="AA719" s="9">
        <f t="shared" si="10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08"/>
        <v>1668.35059094237</v>
      </c>
      <c r="R720" s="9">
        <v>1214402.8089999999</v>
      </c>
      <c r="S720" s="9">
        <f t="shared" si="109"/>
        <v>1328377.6077444758</v>
      </c>
      <c r="T720" s="9">
        <v>33931500</v>
      </c>
      <c r="U720" s="9">
        <f t="shared" si="110"/>
        <v>38818785.036037065</v>
      </c>
      <c r="V720" s="1">
        <v>84</v>
      </c>
      <c r="W720" s="9">
        <f t="shared" si="111"/>
        <v>87.856918732350181</v>
      </c>
      <c r="X720" s="9">
        <v>36235.551979999997</v>
      </c>
      <c r="Y720" s="9">
        <f t="shared" si="106"/>
        <v>39636.350886020562</v>
      </c>
      <c r="Z720" s="9">
        <v>800.32096509999997</v>
      </c>
      <c r="AA720" s="9">
        <f t="shared" si="10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08"/>
        <v>1569.6056897814037</v>
      </c>
      <c r="R721" s="9">
        <v>1166518.382</v>
      </c>
      <c r="S721" s="9">
        <f t="shared" si="109"/>
        <v>1275999.1052286152</v>
      </c>
      <c r="T721" s="9">
        <v>34701000</v>
      </c>
      <c r="U721" s="9">
        <f t="shared" si="110"/>
        <v>39699119.093925178</v>
      </c>
      <c r="V721" s="1">
        <v>140</v>
      </c>
      <c r="W721" s="9">
        <f t="shared" si="111"/>
        <v>146.42819788725029</v>
      </c>
      <c r="X721" s="9">
        <v>29659.319009999999</v>
      </c>
      <c r="Y721" s="9">
        <f t="shared" si="106"/>
        <v>32442.921691096039</v>
      </c>
      <c r="Z721" s="9">
        <v>815.32515539999997</v>
      </c>
      <c r="AA721" s="9">
        <f t="shared" si="10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08"/>
        <v>2570.2227800439287</v>
      </c>
      <c r="R722" s="9">
        <v>1451302.0279999999</v>
      </c>
      <c r="S722" s="9">
        <f t="shared" si="109"/>
        <v>1587510.4222270837</v>
      </c>
      <c r="T722" s="9">
        <v>35434000</v>
      </c>
      <c r="U722" s="9">
        <f t="shared" si="110"/>
        <v>40537695.915799111</v>
      </c>
      <c r="V722" s="1">
        <v>79</v>
      </c>
      <c r="W722" s="9">
        <f t="shared" si="111"/>
        <v>82.627340236376952</v>
      </c>
      <c r="X722" s="9">
        <v>14878.5301</v>
      </c>
      <c r="Y722" s="9">
        <f t="shared" si="106"/>
        <v>16274.918070444104</v>
      </c>
      <c r="Z722" s="9">
        <v>546.38939110000001</v>
      </c>
      <c r="AA722" s="9">
        <f t="shared" si="10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08"/>
        <v>1515.0716452253948</v>
      </c>
      <c r="R723" s="9">
        <v>1152576.0190000001</v>
      </c>
      <c r="S723" s="9">
        <f t="shared" si="109"/>
        <v>1260748.2159264933</v>
      </c>
      <c r="T723" s="9">
        <v>36380500</v>
      </c>
      <c r="U723" s="9">
        <f t="shared" si="110"/>
        <v>41620523.967509441</v>
      </c>
      <c r="V723" s="1">
        <v>82</v>
      </c>
      <c r="W723" s="9">
        <f t="shared" si="111"/>
        <v>85.765087333960892</v>
      </c>
      <c r="X723" s="9">
        <v>50509.157299999999</v>
      </c>
      <c r="Y723" s="9">
        <f t="shared" si="106"/>
        <v>55249.570444104131</v>
      </c>
      <c r="Z723" s="9">
        <v>1102.6948850000001</v>
      </c>
      <c r="AA723" s="9">
        <f t="shared" si="10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08"/>
        <v>1027.9845204476519</v>
      </c>
      <c r="R724" s="9">
        <v>1125930.004</v>
      </c>
      <c r="S724" s="9">
        <f t="shared" si="109"/>
        <v>1231601.4045066724</v>
      </c>
      <c r="T724" s="9">
        <v>36429000</v>
      </c>
      <c r="U724" s="9">
        <f t="shared" si="110"/>
        <v>41676009.609884456</v>
      </c>
      <c r="V724" s="1">
        <v>117</v>
      </c>
      <c r="W724" s="9">
        <f t="shared" si="111"/>
        <v>122.37213680577347</v>
      </c>
      <c r="X724" s="9">
        <v>54555.431759999999</v>
      </c>
      <c r="Y724" s="9">
        <f t="shared" si="106"/>
        <v>59675.598074819514</v>
      </c>
      <c r="Z724" s="9">
        <v>1068.866841</v>
      </c>
      <c r="AA724" s="9">
        <f t="shared" si="10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08"/>
        <v>1633.5111390021964</v>
      </c>
      <c r="R725" s="9">
        <v>1113271.331</v>
      </c>
      <c r="S725" s="9">
        <f t="shared" si="109"/>
        <v>1217754.6827827608</v>
      </c>
      <c r="T725" s="9">
        <v>36524000</v>
      </c>
      <c r="U725" s="9">
        <f t="shared" si="110"/>
        <v>41784692.826907679</v>
      </c>
      <c r="V725" s="1">
        <v>87</v>
      </c>
      <c r="W725" s="9">
        <f t="shared" si="111"/>
        <v>90.994665829934107</v>
      </c>
      <c r="X725" s="9">
        <v>25374.24668</v>
      </c>
      <c r="Y725" s="9">
        <f t="shared" si="106"/>
        <v>27755.684401662656</v>
      </c>
      <c r="Z725" s="9">
        <v>655.88895379999997</v>
      </c>
      <c r="AA725" s="9">
        <f t="shared" si="10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08"/>
        <v>1157.3893944148101</v>
      </c>
      <c r="R726" s="9">
        <v>1112669.3529999999</v>
      </c>
      <c r="S726" s="27">
        <f t="shared" si="109"/>
        <v>1217096.2076132137</v>
      </c>
      <c r="T726" s="9">
        <v>36858000</v>
      </c>
      <c r="U726" s="27">
        <f t="shared" si="110"/>
        <v>42166800.137284063</v>
      </c>
      <c r="V726" s="1">
        <v>83</v>
      </c>
      <c r="W726" s="27">
        <f t="shared" si="111"/>
        <v>86.811003033155529</v>
      </c>
      <c r="X726" s="9">
        <v>42211.152190000001</v>
      </c>
      <c r="Y726" s="9">
        <f t="shared" si="106"/>
        <v>46172.776405600525</v>
      </c>
      <c r="Z726" s="9">
        <v>1083.7822309999999</v>
      </c>
      <c r="AA726" s="9">
        <f t="shared" si="10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08"/>
        <v>1456.5003660704947</v>
      </c>
      <c r="R727" s="9">
        <v>1120482.388</v>
      </c>
      <c r="S727" s="9">
        <f t="shared" si="109"/>
        <v>1225642.5158608619</v>
      </c>
      <c r="T727" s="9">
        <v>37337000</v>
      </c>
      <c r="U727" s="9">
        <f t="shared" si="110"/>
        <v>42714792.357853793</v>
      </c>
      <c r="V727" s="1">
        <v>89</v>
      </c>
      <c r="W727" s="9">
        <f t="shared" si="111"/>
        <v>93.086497228323395</v>
      </c>
      <c r="X727" s="9">
        <v>78356.894239999994</v>
      </c>
      <c r="Y727" s="9">
        <f t="shared" si="106"/>
        <v>85710.888470794132</v>
      </c>
      <c r="Z727" s="9">
        <v>1589.941605</v>
      </c>
      <c r="AA727" s="9">
        <f t="shared" si="10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08"/>
        <v>2252.3689990586759</v>
      </c>
      <c r="R728" s="9">
        <v>1435273.916</v>
      </c>
      <c r="S728" s="9">
        <f t="shared" si="109"/>
        <v>1569978.0310654123</v>
      </c>
      <c r="T728" s="9">
        <v>37686500</v>
      </c>
      <c r="U728" s="9">
        <f t="shared" si="110"/>
        <v>43114632.193112917</v>
      </c>
      <c r="V728" s="1">
        <v>94</v>
      </c>
      <c r="W728" s="9">
        <f t="shared" si="111"/>
        <v>98.316075724296624</v>
      </c>
      <c r="X728" s="9">
        <v>40374.652779999997</v>
      </c>
      <c r="Y728" s="9">
        <f t="shared" si="106"/>
        <v>44163.916845329244</v>
      </c>
      <c r="Z728" s="9">
        <v>845.07847700000002</v>
      </c>
      <c r="AA728" s="9">
        <f t="shared" si="10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08"/>
        <v>1107.3109507373706</v>
      </c>
      <c r="R729" s="9">
        <v>956156.54630000005</v>
      </c>
      <c r="S729" s="9">
        <f t="shared" si="109"/>
        <v>1045894.2751039161</v>
      </c>
      <c r="T729" s="9">
        <v>38185000</v>
      </c>
      <c r="U729" s="9">
        <f t="shared" si="110"/>
        <v>43684933.074018992</v>
      </c>
      <c r="V729" s="1">
        <v>132</v>
      </c>
      <c r="W729" s="9">
        <f t="shared" si="111"/>
        <v>138.06087229369314</v>
      </c>
      <c r="X729" s="9">
        <v>46657.71024</v>
      </c>
      <c r="Y729" s="9">
        <f t="shared" si="106"/>
        <v>51036.655261430758</v>
      </c>
      <c r="Z729" s="9">
        <v>927.41447019999998</v>
      </c>
      <c r="AA729" s="9">
        <f t="shared" si="10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08"/>
        <v>1498.9227068298294</v>
      </c>
      <c r="R730" s="9">
        <v>1211151.925</v>
      </c>
      <c r="S730" s="9">
        <f t="shared" si="109"/>
        <v>1324821.6199956245</v>
      </c>
      <c r="T730" s="9">
        <v>38698500</v>
      </c>
      <c r="U730" s="9">
        <f t="shared" si="110"/>
        <v>44272394.462876104</v>
      </c>
      <c r="V730" s="1">
        <v>134</v>
      </c>
      <c r="W730" s="9">
        <f t="shared" si="111"/>
        <v>140.15270369208241</v>
      </c>
      <c r="X730" s="9">
        <v>36551.760920000001</v>
      </c>
      <c r="Y730" s="9">
        <f t="shared" si="106"/>
        <v>39982.236840953839</v>
      </c>
      <c r="Z730" s="9">
        <v>791.28857570000002</v>
      </c>
      <c r="AA730" s="9">
        <f t="shared" si="10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08"/>
        <v>568.7898755360319</v>
      </c>
      <c r="R731" s="10">
        <v>513144.94</v>
      </c>
      <c r="S731" s="10">
        <f t="shared" si="109"/>
        <v>561304.90045941807</v>
      </c>
      <c r="T731" s="10">
        <v>12046000</v>
      </c>
      <c r="U731" s="10">
        <f t="shared" si="110"/>
        <v>13781031.91854479</v>
      </c>
      <c r="V731" s="5">
        <v>78</v>
      </c>
      <c r="W731" s="10">
        <f t="shared" si="11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08"/>
        <v>1020.0251019767807</v>
      </c>
      <c r="R732" s="10">
        <v>699662.8</v>
      </c>
      <c r="S732" s="10">
        <f t="shared" si="109"/>
        <v>765327.93699409324</v>
      </c>
      <c r="T732" s="10">
        <v>14916000</v>
      </c>
      <c r="U732" s="10">
        <f t="shared" si="110"/>
        <v>17064409.106509551</v>
      </c>
      <c r="V732" s="5">
        <v>82</v>
      </c>
      <c r="W732" s="10">
        <f t="shared" si="11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08"/>
        <v>875.46386361259283</v>
      </c>
      <c r="R733" s="10">
        <v>630078.19999999995</v>
      </c>
      <c r="S733" s="10">
        <f t="shared" si="109"/>
        <v>689212.64493546262</v>
      </c>
      <c r="T733" s="10">
        <v>15014000</v>
      </c>
      <c r="U733" s="10">
        <f t="shared" si="110"/>
        <v>17176524.425122984</v>
      </c>
      <c r="V733" s="5">
        <v>71</v>
      </c>
      <c r="W733" s="10">
        <f t="shared" si="11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08"/>
        <v>3629.9759439389186</v>
      </c>
      <c r="R734" s="9">
        <v>3392358.4959999998</v>
      </c>
      <c r="S734" s="9">
        <f t="shared" si="109"/>
        <v>3710739.9868737692</v>
      </c>
      <c r="T734" s="9">
        <v>137339500</v>
      </c>
      <c r="U734" s="9">
        <f t="shared" si="110"/>
        <v>157121038.78274798</v>
      </c>
      <c r="V734" s="1">
        <v>160</v>
      </c>
      <c r="W734" s="9">
        <f t="shared" si="11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08"/>
        <v>2699.8012760171532</v>
      </c>
      <c r="R735" s="9">
        <v>2611985.7089999998</v>
      </c>
      <c r="S735" s="9">
        <f t="shared" si="109"/>
        <v>2857127.2248960836</v>
      </c>
      <c r="T735" s="9">
        <v>109912500</v>
      </c>
      <c r="U735" s="9">
        <f t="shared" si="110"/>
        <v>125743622.01121153</v>
      </c>
      <c r="V735" s="1">
        <v>69</v>
      </c>
      <c r="W735" s="9">
        <f t="shared" si="111"/>
        <v>72.168183244430509</v>
      </c>
      <c r="X735" s="9">
        <v>109805.572</v>
      </c>
      <c r="Y735" s="9">
        <f t="shared" ref="Y735:Y763" si="112">X735/0.9142</f>
        <v>120111.10479107416</v>
      </c>
      <c r="Z735" s="9">
        <v>2274.4415119999999</v>
      </c>
      <c r="AA735" s="9">
        <f t="shared" ref="AA735:AA763" si="11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14">P736/0.9561</f>
        <v>1003.5508837987659</v>
      </c>
      <c r="R736" s="9">
        <v>906056.54070000001</v>
      </c>
      <c r="S736" s="9">
        <f t="shared" ref="S736:S767" si="115">R736/0.9142</f>
        <v>991092.2562896522</v>
      </c>
      <c r="T736" s="9">
        <v>27427000</v>
      </c>
      <c r="U736" s="9">
        <f t="shared" ref="U736:U767" si="116">T736/0.8741</f>
        <v>31377416.77153644</v>
      </c>
      <c r="V736" s="1">
        <v>96</v>
      </c>
      <c r="W736" s="9">
        <f t="shared" ref="W736:W767" si="117">V736/0.9561</f>
        <v>100.40790712268591</v>
      </c>
      <c r="X736" s="9">
        <v>38866.271769999999</v>
      </c>
      <c r="Y736" s="9">
        <f t="shared" si="112"/>
        <v>42513.97043316561</v>
      </c>
      <c r="Z736" s="9">
        <v>985.368065</v>
      </c>
      <c r="AA736" s="9">
        <f t="shared" si="11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14"/>
        <v>1481.1421399435205</v>
      </c>
      <c r="R737" s="9">
        <v>1260482.679</v>
      </c>
      <c r="S737" s="9">
        <f t="shared" si="115"/>
        <v>1378782.190986655</v>
      </c>
      <c r="T737" s="9">
        <v>40145500</v>
      </c>
      <c r="U737" s="9">
        <f t="shared" si="116"/>
        <v>45927811.463219315</v>
      </c>
      <c r="V737" s="1">
        <v>103</v>
      </c>
      <c r="W737" s="9">
        <f t="shared" si="117"/>
        <v>107.72931701704843</v>
      </c>
      <c r="X737" s="9">
        <v>54829.318590000003</v>
      </c>
      <c r="Y737" s="9">
        <f t="shared" si="112"/>
        <v>59975.189881863924</v>
      </c>
      <c r="Z737" s="9">
        <v>1060.5358329999999</v>
      </c>
      <c r="AA737" s="9">
        <f t="shared" si="11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14"/>
        <v>1150.1934944043512</v>
      </c>
      <c r="R738" s="9">
        <v>1159818.773</v>
      </c>
      <c r="S738" s="9">
        <f t="shared" si="115"/>
        <v>1268670.7208488297</v>
      </c>
      <c r="T738" s="9">
        <v>40571500</v>
      </c>
      <c r="U738" s="9">
        <f t="shared" si="116"/>
        <v>46415169.889028713</v>
      </c>
      <c r="V738" s="1">
        <v>103</v>
      </c>
      <c r="W738" s="9">
        <f t="shared" si="117"/>
        <v>107.72931701704843</v>
      </c>
      <c r="X738" s="9">
        <v>50620.539349999999</v>
      </c>
      <c r="Y738" s="9">
        <f t="shared" si="112"/>
        <v>55371.405983373443</v>
      </c>
      <c r="Z738" s="9">
        <v>1087.819651</v>
      </c>
      <c r="AA738" s="9">
        <f t="shared" si="11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14"/>
        <v>737.68329672628386</v>
      </c>
      <c r="R739" s="9">
        <v>1095980.5419999999</v>
      </c>
      <c r="S739" s="9">
        <f t="shared" si="115"/>
        <v>1198841.1091664843</v>
      </c>
      <c r="T739" s="9">
        <v>40622000</v>
      </c>
      <c r="U739" s="9">
        <f t="shared" si="116"/>
        <v>46472943.599130534</v>
      </c>
      <c r="V739" s="1">
        <v>103</v>
      </c>
      <c r="W739" s="9">
        <f t="shared" si="117"/>
        <v>107.72931701704843</v>
      </c>
      <c r="X739" s="9">
        <v>30548.77924</v>
      </c>
      <c r="Y739" s="9">
        <f t="shared" si="112"/>
        <v>33415.860030627868</v>
      </c>
      <c r="Z739" s="9">
        <v>697.3266261</v>
      </c>
      <c r="AA739" s="9">
        <f t="shared" si="11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14"/>
        <v>1753.8541993515323</v>
      </c>
      <c r="R740" s="9">
        <v>1421867.2620000001</v>
      </c>
      <c r="S740" s="9">
        <f t="shared" si="115"/>
        <v>1555313.1284182894</v>
      </c>
      <c r="T740" s="9">
        <v>41036000</v>
      </c>
      <c r="U740" s="9">
        <f t="shared" si="116"/>
        <v>46946573.618579112</v>
      </c>
      <c r="V740" s="1">
        <v>83</v>
      </c>
      <c r="W740" s="9">
        <f t="shared" si="117"/>
        <v>86.811003033155529</v>
      </c>
      <c r="X740" s="9">
        <v>38588.986349999999</v>
      </c>
      <c r="Y740" s="9">
        <f t="shared" si="112"/>
        <v>42210.661069787791</v>
      </c>
      <c r="Z740" s="9">
        <v>1028.671722</v>
      </c>
      <c r="AA740" s="9">
        <f t="shared" si="11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14"/>
        <v>1772.084509988495</v>
      </c>
      <c r="R741" s="9">
        <v>1358111.5730000001</v>
      </c>
      <c r="S741" s="9">
        <f t="shared" si="115"/>
        <v>1485573.8055130169</v>
      </c>
      <c r="T741" s="9">
        <v>41054000</v>
      </c>
      <c r="U741" s="9">
        <f t="shared" si="116"/>
        <v>46967166.228120349</v>
      </c>
      <c r="V741" s="1">
        <v>94</v>
      </c>
      <c r="W741" s="9">
        <f t="shared" si="117"/>
        <v>98.316075724296624</v>
      </c>
      <c r="X741" s="9">
        <v>42001.21488</v>
      </c>
      <c r="Y741" s="9">
        <f t="shared" si="112"/>
        <v>45943.135943994748</v>
      </c>
      <c r="Z741" s="9">
        <v>889.13180880000004</v>
      </c>
      <c r="AA741" s="9">
        <f t="shared" si="11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14"/>
        <v>1499.9372450580483</v>
      </c>
      <c r="R742" s="9">
        <v>1382716.8729999999</v>
      </c>
      <c r="S742" s="9">
        <f t="shared" si="115"/>
        <v>1512488.375628965</v>
      </c>
      <c r="T742" s="9">
        <v>41874500</v>
      </c>
      <c r="U742" s="9">
        <f t="shared" si="116"/>
        <v>47905846.013041988</v>
      </c>
      <c r="V742" s="1">
        <v>71</v>
      </c>
      <c r="W742" s="9">
        <f t="shared" si="117"/>
        <v>74.260014642819797</v>
      </c>
      <c r="X742" s="9">
        <v>34481.063860000002</v>
      </c>
      <c r="Y742" s="9">
        <f t="shared" si="112"/>
        <v>37717.199584336035</v>
      </c>
      <c r="Z742" s="9">
        <v>790.92152080000005</v>
      </c>
      <c r="AA742" s="9">
        <f t="shared" si="11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14"/>
        <v>1465.9449848342224</v>
      </c>
      <c r="R743" s="9">
        <v>1354846.767</v>
      </c>
      <c r="S743" s="9">
        <f t="shared" si="115"/>
        <v>1482002.5891489827</v>
      </c>
      <c r="T743" s="9">
        <v>41935000</v>
      </c>
      <c r="U743" s="9">
        <f t="shared" si="116"/>
        <v>47975060.06177783</v>
      </c>
      <c r="V743" s="1">
        <v>96</v>
      </c>
      <c r="W743" s="9">
        <f t="shared" si="117"/>
        <v>100.40790712268591</v>
      </c>
      <c r="X743" s="9">
        <v>31997.438150000002</v>
      </c>
      <c r="Y743" s="9">
        <f t="shared" si="112"/>
        <v>35000.479271494201</v>
      </c>
      <c r="Z743" s="9">
        <v>928.31015249999996</v>
      </c>
      <c r="AA743" s="9">
        <f t="shared" si="11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14"/>
        <v>1100.8785691873236</v>
      </c>
      <c r="R744" s="9">
        <v>1111867.3970000001</v>
      </c>
      <c r="S744" s="9">
        <f t="shared" si="115"/>
        <v>1216218.9859986876</v>
      </c>
      <c r="T744" s="9">
        <v>43716000</v>
      </c>
      <c r="U744" s="9">
        <f t="shared" si="116"/>
        <v>50012584.372497424</v>
      </c>
      <c r="V744" s="1">
        <v>114</v>
      </c>
      <c r="W744" s="9">
        <f t="shared" si="117"/>
        <v>119.23438970818952</v>
      </c>
      <c r="X744" s="9">
        <v>52134.19083</v>
      </c>
      <c r="Y744" s="9">
        <f t="shared" si="112"/>
        <v>57027.117512579302</v>
      </c>
      <c r="Z744" s="9">
        <v>987.38647509999998</v>
      </c>
      <c r="AA744" s="9">
        <f t="shared" si="11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14"/>
        <v>1474.3855245267232</v>
      </c>
      <c r="R745" s="9">
        <v>1374240.7749999999</v>
      </c>
      <c r="S745" s="9">
        <f t="shared" si="115"/>
        <v>1503216.7742288338</v>
      </c>
      <c r="T745" s="9">
        <v>44236500</v>
      </c>
      <c r="U745" s="9">
        <f t="shared" si="116"/>
        <v>50608053.998398356</v>
      </c>
      <c r="V745" s="1">
        <v>136</v>
      </c>
      <c r="W745" s="9">
        <f t="shared" si="117"/>
        <v>142.24453509047171</v>
      </c>
      <c r="X745" s="9">
        <v>54668.626199999999</v>
      </c>
      <c r="Y745" s="9">
        <f t="shared" si="112"/>
        <v>59799.416101509516</v>
      </c>
      <c r="Z745" s="9">
        <v>1041.6317369999999</v>
      </c>
      <c r="AA745" s="9">
        <f t="shared" si="11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14"/>
        <v>1835.8016943834327</v>
      </c>
      <c r="R746" s="9">
        <v>1402849.4069999999</v>
      </c>
      <c r="S746" s="9">
        <f t="shared" si="115"/>
        <v>1534510.39925618</v>
      </c>
      <c r="T746" s="9">
        <v>44944500</v>
      </c>
      <c r="U746" s="9">
        <f t="shared" si="116"/>
        <v>51418029.973687224</v>
      </c>
      <c r="V746" s="1">
        <v>160</v>
      </c>
      <c r="W746" s="9">
        <f t="shared" si="117"/>
        <v>167.34651187114321</v>
      </c>
      <c r="X746" s="9">
        <v>28280.492340000001</v>
      </c>
      <c r="Y746" s="9">
        <f t="shared" si="112"/>
        <v>30934.688623933493</v>
      </c>
      <c r="Z746" s="9">
        <v>788.54394539999998</v>
      </c>
      <c r="AA746" s="9">
        <f t="shared" si="11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14"/>
        <v>892.15144859324346</v>
      </c>
      <c r="R747" s="9">
        <v>1216161.2760000001</v>
      </c>
      <c r="S747" s="9">
        <f t="shared" si="115"/>
        <v>1330301.1113541895</v>
      </c>
      <c r="T747" s="9">
        <v>46140000</v>
      </c>
      <c r="U747" s="9">
        <f t="shared" si="116"/>
        <v>52785722.457384743</v>
      </c>
      <c r="V747" s="1">
        <v>165</v>
      </c>
      <c r="W747" s="9">
        <f t="shared" si="117"/>
        <v>172.57609036711642</v>
      </c>
      <c r="X747" s="9">
        <v>30135.662629999999</v>
      </c>
      <c r="Y747" s="9">
        <f t="shared" si="112"/>
        <v>32963.971373878798</v>
      </c>
      <c r="Z747" s="9">
        <v>1017.792149</v>
      </c>
      <c r="AA747" s="9">
        <f t="shared" si="11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14"/>
        <v>1327.9991632674407</v>
      </c>
      <c r="R748" s="9">
        <v>1165489.1529999999</v>
      </c>
      <c r="S748" s="9">
        <f t="shared" si="115"/>
        <v>1274873.2804637933</v>
      </c>
      <c r="T748" s="9">
        <v>46397500</v>
      </c>
      <c r="U748" s="9">
        <f t="shared" si="116"/>
        <v>53080311.177210845</v>
      </c>
      <c r="V748" s="1">
        <v>105</v>
      </c>
      <c r="W748" s="9">
        <f t="shared" si="117"/>
        <v>109.82114841543772</v>
      </c>
      <c r="X748" s="9">
        <v>68630.709959999993</v>
      </c>
      <c r="Y748" s="9">
        <f t="shared" si="112"/>
        <v>75071.877007219417</v>
      </c>
      <c r="Z748" s="9">
        <v>1118.332349</v>
      </c>
      <c r="AA748" s="9">
        <f t="shared" si="11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14"/>
        <v>1260.3911724714987</v>
      </c>
      <c r="R749" s="9">
        <v>1243400.3870000001</v>
      </c>
      <c r="S749" s="9">
        <f t="shared" si="115"/>
        <v>1360096.6823452199</v>
      </c>
      <c r="T749" s="9">
        <v>46608000</v>
      </c>
      <c r="U749" s="9">
        <f t="shared" si="116"/>
        <v>53321130.305457041</v>
      </c>
      <c r="V749" s="1">
        <v>188</v>
      </c>
      <c r="W749" s="9">
        <f t="shared" si="117"/>
        <v>196.63215144859325</v>
      </c>
      <c r="X749" s="9">
        <v>52847.771630000003</v>
      </c>
      <c r="Y749" s="9">
        <f t="shared" si="112"/>
        <v>57807.669689345879</v>
      </c>
      <c r="Z749" s="9">
        <v>1195.8141519999999</v>
      </c>
      <c r="AA749" s="9">
        <f t="shared" si="11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14"/>
        <v>2142.6001464281981</v>
      </c>
      <c r="R750" s="9">
        <v>1541980.7590000001</v>
      </c>
      <c r="S750" s="9">
        <f t="shared" si="115"/>
        <v>1686699.5832421791</v>
      </c>
      <c r="T750" s="9">
        <v>47063000</v>
      </c>
      <c r="U750" s="9">
        <f t="shared" si="116"/>
        <v>53841665.713305116</v>
      </c>
      <c r="V750" s="1">
        <v>121</v>
      </c>
      <c r="W750" s="9">
        <f t="shared" si="117"/>
        <v>126.55579960255204</v>
      </c>
      <c r="X750" s="9">
        <v>67583.458429999999</v>
      </c>
      <c r="Y750" s="9">
        <f t="shared" si="112"/>
        <v>73926.338252023619</v>
      </c>
      <c r="Z750" s="9">
        <v>1050.308315</v>
      </c>
      <c r="AA750" s="9">
        <f t="shared" si="11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14"/>
        <v>1204.8112122162954</v>
      </c>
      <c r="R751" s="9">
        <v>1197838.183</v>
      </c>
      <c r="S751" s="9">
        <f t="shared" si="115"/>
        <v>1310258.3493765041</v>
      </c>
      <c r="T751" s="9">
        <v>47661500</v>
      </c>
      <c r="U751" s="9">
        <f t="shared" si="116"/>
        <v>54526369.980551422</v>
      </c>
      <c r="V751" s="1">
        <v>138</v>
      </c>
      <c r="W751" s="9">
        <f t="shared" si="117"/>
        <v>144.33636648886102</v>
      </c>
      <c r="X751" s="9">
        <v>64894.1158</v>
      </c>
      <c r="Y751" s="9">
        <f t="shared" si="112"/>
        <v>70984.593961933933</v>
      </c>
      <c r="Z751" s="9">
        <v>1423.70642</v>
      </c>
      <c r="AA751" s="9">
        <f t="shared" si="11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14"/>
        <v>2326.6080953875116</v>
      </c>
      <c r="R752" s="9">
        <v>1572261.976</v>
      </c>
      <c r="S752" s="9">
        <f t="shared" si="115"/>
        <v>1719822.7696346533</v>
      </c>
      <c r="T752" s="9">
        <v>48045500</v>
      </c>
      <c r="U752" s="9">
        <f t="shared" si="116"/>
        <v>54965678.984097928</v>
      </c>
      <c r="V752" s="1">
        <v>94</v>
      </c>
      <c r="W752" s="9">
        <f t="shared" si="117"/>
        <v>98.316075724296624</v>
      </c>
      <c r="X752" s="9">
        <v>46900.846850000002</v>
      </c>
      <c r="Y752" s="9">
        <f t="shared" si="112"/>
        <v>51302.610861955807</v>
      </c>
      <c r="Z752" s="9">
        <v>911.38495220000004</v>
      </c>
      <c r="AA752" s="9">
        <f t="shared" si="11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14"/>
        <v>2652.0552243489178</v>
      </c>
      <c r="R753" s="9">
        <v>1691922.7290000001</v>
      </c>
      <c r="S753" s="9">
        <f t="shared" si="115"/>
        <v>1850713.989280245</v>
      </c>
      <c r="T753" s="9">
        <v>48772500</v>
      </c>
      <c r="U753" s="9">
        <f t="shared" si="116"/>
        <v>55797391.602791443</v>
      </c>
      <c r="V753" s="1">
        <v>83</v>
      </c>
      <c r="W753" s="9">
        <f t="shared" si="117"/>
        <v>86.811003033155529</v>
      </c>
      <c r="X753" s="9">
        <v>41325.177600000003</v>
      </c>
      <c r="Y753" s="9">
        <f t="shared" si="112"/>
        <v>45203.650842266463</v>
      </c>
      <c r="Z753" s="9">
        <v>934.26323349999996</v>
      </c>
      <c r="AA753" s="9">
        <f t="shared" si="11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14"/>
        <v>1311.5573684761009</v>
      </c>
      <c r="R754" s="9">
        <v>1385075.2290000001</v>
      </c>
      <c r="S754" s="27">
        <f t="shared" si="115"/>
        <v>1515068.0693502517</v>
      </c>
      <c r="T754" s="9">
        <v>48802500</v>
      </c>
      <c r="U754" s="27">
        <f t="shared" si="116"/>
        <v>55831712.618693516</v>
      </c>
      <c r="V754" s="1">
        <v>75</v>
      </c>
      <c r="W754" s="27">
        <f t="shared" si="117"/>
        <v>78.443677439598375</v>
      </c>
      <c r="X754" s="9">
        <v>63808.968150000001</v>
      </c>
      <c r="Y754" s="9">
        <f t="shared" si="112"/>
        <v>69797.602439291179</v>
      </c>
      <c r="Z754" s="9">
        <v>1134.334791</v>
      </c>
      <c r="AA754" s="9">
        <f t="shared" si="11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14"/>
        <v>1842.589687271206</v>
      </c>
      <c r="R755" s="9">
        <v>1428242.524</v>
      </c>
      <c r="S755" s="9">
        <f t="shared" si="115"/>
        <v>1562286.7250054693</v>
      </c>
      <c r="T755" s="9">
        <v>50264000</v>
      </c>
      <c r="U755" s="9">
        <f t="shared" si="116"/>
        <v>57503718.110056058</v>
      </c>
      <c r="V755" s="1">
        <v>106</v>
      </c>
      <c r="W755" s="9">
        <f t="shared" si="117"/>
        <v>110.86706411463237</v>
      </c>
      <c r="X755" s="9">
        <v>53954.516640000002</v>
      </c>
      <c r="Y755" s="9">
        <f t="shared" si="112"/>
        <v>59018.285539269309</v>
      </c>
      <c r="Z755" s="9">
        <v>1077.254087</v>
      </c>
      <c r="AA755" s="9">
        <f t="shared" si="11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14"/>
        <v>2655.8937349649623</v>
      </c>
      <c r="R756" s="9">
        <v>1837918.963</v>
      </c>
      <c r="S756" s="9">
        <f t="shared" si="115"/>
        <v>2010412.3419383066</v>
      </c>
      <c r="T756" s="9">
        <v>50521500</v>
      </c>
      <c r="U756" s="9">
        <f t="shared" si="116"/>
        <v>57798306.829882167</v>
      </c>
      <c r="V756" s="1">
        <v>86</v>
      </c>
      <c r="W756" s="9">
        <f t="shared" si="117"/>
        <v>89.948750130739469</v>
      </c>
      <c r="X756" s="9">
        <v>29611.581160000002</v>
      </c>
      <c r="Y756" s="9">
        <f t="shared" si="112"/>
        <v>32390.703522205207</v>
      </c>
      <c r="Z756" s="9">
        <v>965.64305119999995</v>
      </c>
      <c r="AA756" s="9">
        <f t="shared" si="11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14"/>
        <v>1683.3908586967891</v>
      </c>
      <c r="R757" s="9">
        <v>1453963.5419999999</v>
      </c>
      <c r="S757" s="9">
        <f t="shared" si="115"/>
        <v>1590421.7260993216</v>
      </c>
      <c r="T757" s="9">
        <v>55358500</v>
      </c>
      <c r="U757" s="9">
        <f t="shared" si="116"/>
        <v>63331998.627159365</v>
      </c>
      <c r="V757" s="1">
        <v>121</v>
      </c>
      <c r="W757" s="9">
        <f t="shared" si="117"/>
        <v>126.55579960255204</v>
      </c>
      <c r="X757" s="9">
        <v>77420.011010000002</v>
      </c>
      <c r="Y757" s="9">
        <f t="shared" si="112"/>
        <v>84686.076361846426</v>
      </c>
      <c r="Z757" s="9">
        <v>1612.7761640000001</v>
      </c>
      <c r="AA757" s="9">
        <f t="shared" si="11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14"/>
        <v>2271.7288986507688</v>
      </c>
      <c r="R758" s="9">
        <v>1915733.0009999999</v>
      </c>
      <c r="S758" s="9">
        <f t="shared" si="115"/>
        <v>2095529.4257274119</v>
      </c>
      <c r="T758" s="9">
        <v>58226500</v>
      </c>
      <c r="U758" s="9">
        <f t="shared" si="116"/>
        <v>66613087.747397326</v>
      </c>
      <c r="V758" s="1">
        <v>81</v>
      </c>
      <c r="W758" s="9">
        <f t="shared" si="117"/>
        <v>84.719171634766241</v>
      </c>
      <c r="X758" s="9">
        <v>72086.271999999997</v>
      </c>
      <c r="Y758" s="9">
        <f t="shared" si="112"/>
        <v>78851.752351782969</v>
      </c>
      <c r="Z758" s="9">
        <v>1263.7692970000001</v>
      </c>
      <c r="AA758" s="9">
        <f t="shared" si="11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14"/>
        <v>2271.7288986507688</v>
      </c>
      <c r="R759" s="9">
        <v>1915733.0009999999</v>
      </c>
      <c r="S759" s="9">
        <f t="shared" si="115"/>
        <v>2095529.4257274119</v>
      </c>
      <c r="T759" s="9">
        <v>58226500</v>
      </c>
      <c r="U759" s="9">
        <f t="shared" si="116"/>
        <v>66613087.747397326</v>
      </c>
      <c r="V759" s="1">
        <v>81</v>
      </c>
      <c r="W759" s="9">
        <f t="shared" si="117"/>
        <v>84.719171634766241</v>
      </c>
      <c r="X759" s="9">
        <v>38232.376770000003</v>
      </c>
      <c r="Y759" s="9">
        <f t="shared" si="112"/>
        <v>41820.582771822359</v>
      </c>
      <c r="Z759" s="9">
        <v>995.60018439999999</v>
      </c>
      <c r="AA759" s="9">
        <f t="shared" si="11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14"/>
        <v>2843.8970818951998</v>
      </c>
      <c r="R760" s="9">
        <v>2266437.0529999998</v>
      </c>
      <c r="S760" s="9">
        <f t="shared" si="115"/>
        <v>2479147.9468387659</v>
      </c>
      <c r="T760" s="9">
        <v>63664000</v>
      </c>
      <c r="U760" s="9">
        <f t="shared" si="116"/>
        <v>72833771.879647642</v>
      </c>
      <c r="V760" s="1">
        <v>100</v>
      </c>
      <c r="W760" s="9">
        <f t="shared" si="117"/>
        <v>104.59156991946449</v>
      </c>
      <c r="X760" s="9">
        <v>52633.011550000003</v>
      </c>
      <c r="Y760" s="9">
        <f t="shared" si="112"/>
        <v>57572.753828483925</v>
      </c>
      <c r="Z760" s="9">
        <v>1179.4744029999999</v>
      </c>
      <c r="AA760" s="9">
        <f t="shared" si="11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14"/>
        <v>2290.2939023114736</v>
      </c>
      <c r="R761" s="9">
        <v>2032228.63</v>
      </c>
      <c r="S761" s="9">
        <f t="shared" si="115"/>
        <v>2222958.4664187268</v>
      </c>
      <c r="T761" s="9">
        <v>64869500</v>
      </c>
      <c r="U761" s="9">
        <f t="shared" si="116"/>
        <v>74212904.701979175</v>
      </c>
      <c r="V761" s="1">
        <v>93</v>
      </c>
      <c r="W761" s="9">
        <f t="shared" si="117"/>
        <v>97.270160025101987</v>
      </c>
      <c r="X761" s="9">
        <v>28709.955020000001</v>
      </c>
      <c r="Y761" s="9">
        <f t="shared" si="112"/>
        <v>31404.457471012909</v>
      </c>
      <c r="Z761" s="9">
        <v>759.11428709999996</v>
      </c>
      <c r="AA761" s="9">
        <f t="shared" si="11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14"/>
        <v>3077.3768434264202</v>
      </c>
      <c r="R762" s="9">
        <v>2219424.3489999999</v>
      </c>
      <c r="S762" s="9">
        <f t="shared" si="115"/>
        <v>2427722.9807481952</v>
      </c>
      <c r="T762" s="9">
        <v>65683500</v>
      </c>
      <c r="U762" s="9">
        <f t="shared" si="116"/>
        <v>75144148.266788691</v>
      </c>
      <c r="V762" s="1">
        <v>120</v>
      </c>
      <c r="W762" s="9">
        <f t="shared" si="117"/>
        <v>125.50988390335739</v>
      </c>
      <c r="X762" s="9">
        <v>44244.843569999997</v>
      </c>
      <c r="Y762" s="9">
        <f t="shared" si="112"/>
        <v>48397.334904834825</v>
      </c>
      <c r="Z762" s="9">
        <v>1078.3987850000001</v>
      </c>
      <c r="AA762" s="9">
        <f t="shared" si="11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14"/>
        <v>1452.4003765296518</v>
      </c>
      <c r="R763" s="9">
        <v>1766118.9820000001</v>
      </c>
      <c r="S763" s="9">
        <f t="shared" si="115"/>
        <v>1931873.7497265369</v>
      </c>
      <c r="T763" s="9">
        <v>68028000</v>
      </c>
      <c r="U763" s="9">
        <f t="shared" si="116"/>
        <v>77826335.659535527</v>
      </c>
      <c r="V763" s="1">
        <v>130</v>
      </c>
      <c r="W763" s="9">
        <f t="shared" si="117"/>
        <v>135.96904089530383</v>
      </c>
      <c r="X763" s="9">
        <v>75095.127600000007</v>
      </c>
      <c r="Y763" s="9">
        <f t="shared" si="112"/>
        <v>82142.996718442359</v>
      </c>
      <c r="Z763" s="9">
        <v>1484.122361</v>
      </c>
      <c r="AA763" s="9">
        <f t="shared" si="11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4"/>
        <v>3133.9190461248827</v>
      </c>
      <c r="R764" s="9">
        <v>3118756.6690000002</v>
      </c>
      <c r="S764" s="9">
        <f t="shared" si="115"/>
        <v>3411459.9310872895</v>
      </c>
      <c r="T764" s="9">
        <v>118534500</v>
      </c>
      <c r="U764" s="9">
        <f t="shared" si="116"/>
        <v>135607481.98146665</v>
      </c>
      <c r="V764" s="1">
        <v>240</v>
      </c>
      <c r="W764" s="9">
        <f t="shared" si="11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4"/>
        <v>2356.9291915071649</v>
      </c>
      <c r="R765" s="9">
        <v>2334263.0729999999</v>
      </c>
      <c r="S765" s="9">
        <f t="shared" si="115"/>
        <v>2553339.6116823452</v>
      </c>
      <c r="T765" s="9">
        <v>81629000</v>
      </c>
      <c r="U765" s="9">
        <f t="shared" si="116"/>
        <v>93386340.235670984</v>
      </c>
      <c r="V765" s="1">
        <v>161</v>
      </c>
      <c r="W765" s="9">
        <f t="shared" si="11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4"/>
        <v>962.61478924798666</v>
      </c>
      <c r="R766" s="9">
        <v>1106471.7439999999</v>
      </c>
      <c r="S766" s="9">
        <f t="shared" si="115"/>
        <v>1210316.9372128637</v>
      </c>
      <c r="T766" s="9">
        <v>36905500</v>
      </c>
      <c r="U766" s="9">
        <f t="shared" si="116"/>
        <v>42221141.745795675</v>
      </c>
      <c r="V766" s="1">
        <v>133</v>
      </c>
      <c r="W766" s="9">
        <f t="shared" si="11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14"/>
        <v>1388.5995188787786</v>
      </c>
      <c r="R767" s="9">
        <v>1741718.8219999999</v>
      </c>
      <c r="S767" s="9">
        <f t="shared" si="115"/>
        <v>1905183.5725224239</v>
      </c>
      <c r="T767" s="9">
        <v>69367500</v>
      </c>
      <c r="U767" s="9">
        <f t="shared" si="116"/>
        <v>79358769.019562975</v>
      </c>
      <c r="V767" s="1">
        <v>105</v>
      </c>
      <c r="W767" s="9">
        <f t="shared" si="11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18">P768/0.9561</f>
        <v>2531.837673883485</v>
      </c>
      <c r="R768" s="9">
        <v>2235669.8859999999</v>
      </c>
      <c r="S768" s="9">
        <f t="shared" ref="S768:S799" si="119">R768/0.9142</f>
        <v>2445493.2028002623</v>
      </c>
      <c r="T768" s="9">
        <v>72191000</v>
      </c>
      <c r="U768" s="9">
        <f t="shared" ref="U768:U799" si="120">T768/0.8741</f>
        <v>82588948.63287954</v>
      </c>
      <c r="V768" s="1">
        <v>112</v>
      </c>
      <c r="W768" s="9">
        <f t="shared" ref="W768:W799" si="12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18"/>
        <v>1872.4401213262213</v>
      </c>
      <c r="R769" s="9">
        <v>1836017.459</v>
      </c>
      <c r="S769" s="9">
        <f t="shared" si="119"/>
        <v>2008332.3769415882</v>
      </c>
      <c r="T769" s="9">
        <v>73106500</v>
      </c>
      <c r="U769" s="9">
        <f t="shared" si="120"/>
        <v>83636311.634824395</v>
      </c>
      <c r="V769" s="1">
        <v>111</v>
      </c>
      <c r="W769" s="9">
        <f t="shared" si="12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8"/>
        <v>2653.4985880138065</v>
      </c>
      <c r="R770" s="10">
        <v>674378.74</v>
      </c>
      <c r="S770" s="10">
        <f t="shared" si="119"/>
        <v>737670.90352220519</v>
      </c>
      <c r="T770" s="10">
        <v>18538000</v>
      </c>
      <c r="U770" s="10">
        <f t="shared" si="120"/>
        <v>21208099.759752888</v>
      </c>
      <c r="V770" s="5">
        <v>68</v>
      </c>
      <c r="W770" s="10">
        <f t="shared" si="12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8"/>
        <v>489.8452044765192</v>
      </c>
      <c r="R771" s="10">
        <v>254584.31</v>
      </c>
      <c r="S771" s="10">
        <f t="shared" si="119"/>
        <v>278477.6963465325</v>
      </c>
      <c r="T771" s="10">
        <v>5299500</v>
      </c>
      <c r="U771" s="10">
        <f t="shared" si="120"/>
        <v>6062807.4591007894</v>
      </c>
      <c r="V771" s="5">
        <v>62</v>
      </c>
      <c r="W771" s="10">
        <f t="shared" si="12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8"/>
        <v>1739.5669909005335</v>
      </c>
      <c r="R772" s="15">
        <v>972401.56019999995</v>
      </c>
      <c r="S772" s="15">
        <f t="shared" si="119"/>
        <v>1063663.924961715</v>
      </c>
      <c r="T772" s="15">
        <v>22258000</v>
      </c>
      <c r="U772" s="15">
        <f t="shared" si="120"/>
        <v>25463905.731609657</v>
      </c>
      <c r="V772" s="20">
        <v>97</v>
      </c>
      <c r="W772" s="15">
        <f t="shared" si="12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18"/>
        <v>1457.640414182617</v>
      </c>
      <c r="R773" s="9">
        <v>1512309.1</v>
      </c>
      <c r="S773" s="9">
        <f t="shared" si="119"/>
        <v>1654243.1634215708</v>
      </c>
      <c r="T773" s="9">
        <v>76360000</v>
      </c>
      <c r="U773" s="9">
        <f t="shared" si="120"/>
        <v>87358425.809403956</v>
      </c>
      <c r="V773" s="1">
        <v>75</v>
      </c>
      <c r="W773" s="9">
        <f t="shared" si="12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18"/>
        <v>2080.5982637799393</v>
      </c>
      <c r="R774" s="9">
        <v>2325414.5860000001</v>
      </c>
      <c r="S774" s="9">
        <f t="shared" si="119"/>
        <v>2543660.6716254652</v>
      </c>
      <c r="T774" s="9">
        <v>77141000</v>
      </c>
      <c r="U774" s="9">
        <f t="shared" si="120"/>
        <v>88251916.256721199</v>
      </c>
      <c r="V774" s="1">
        <v>76</v>
      </c>
      <c r="W774" s="9">
        <f t="shared" si="12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18"/>
        <v>1791.6326744064429</v>
      </c>
      <c r="R775" s="9">
        <v>2106434.5660000001</v>
      </c>
      <c r="S775" s="9">
        <f t="shared" si="119"/>
        <v>2304128.8186392477</v>
      </c>
      <c r="T775" s="9">
        <v>79735000</v>
      </c>
      <c r="U775" s="9">
        <f t="shared" si="120"/>
        <v>91219540.098386914</v>
      </c>
      <c r="V775" s="1">
        <v>161</v>
      </c>
      <c r="W775" s="9">
        <f t="shared" si="12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18"/>
        <v>2582.0730049158037</v>
      </c>
      <c r="R776" s="9">
        <v>2190214.889</v>
      </c>
      <c r="S776" s="9">
        <f t="shared" si="119"/>
        <v>2395772.1384817325</v>
      </c>
      <c r="T776" s="9">
        <v>81806000</v>
      </c>
      <c r="U776" s="9">
        <f t="shared" si="120"/>
        <v>93588834.229493201</v>
      </c>
      <c r="V776" s="1">
        <v>85</v>
      </c>
      <c r="W776" s="9">
        <f t="shared" si="12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18"/>
        <v>1492.2916012969356</v>
      </c>
      <c r="R777" s="9">
        <v>1705245.344</v>
      </c>
      <c r="S777" s="9">
        <f t="shared" si="119"/>
        <v>1865286.96565303</v>
      </c>
      <c r="T777" s="9">
        <v>84252000</v>
      </c>
      <c r="U777" s="9">
        <f t="shared" si="120"/>
        <v>96387141.059375361</v>
      </c>
      <c r="V777" s="1">
        <v>97</v>
      </c>
      <c r="W777" s="9">
        <f t="shared" si="12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8"/>
        <v>2552.2330300177809</v>
      </c>
      <c r="R778" s="9">
        <v>2184236.7620000001</v>
      </c>
      <c r="S778" s="9">
        <f t="shared" si="119"/>
        <v>2389232.9490264715</v>
      </c>
      <c r="T778" s="9">
        <v>84007000</v>
      </c>
      <c r="U778" s="9">
        <f t="shared" si="120"/>
        <v>96106852.762841776</v>
      </c>
      <c r="V778" s="1">
        <v>203</v>
      </c>
      <c r="W778" s="9">
        <f t="shared" si="12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8"/>
        <v>2151.3649199874494</v>
      </c>
      <c r="R779" s="9">
        <v>1794053.73</v>
      </c>
      <c r="S779" s="9">
        <f t="shared" si="119"/>
        <v>1962430.245022971</v>
      </c>
      <c r="T779" s="9">
        <v>72519000</v>
      </c>
      <c r="U779" s="9">
        <f t="shared" si="120"/>
        <v>82964191.740075514</v>
      </c>
      <c r="V779" s="1">
        <v>105</v>
      </c>
      <c r="W779" s="9">
        <f t="shared" si="121"/>
        <v>109.82114841543772</v>
      </c>
      <c r="X779" s="9">
        <v>97098.941709999999</v>
      </c>
      <c r="Y779" s="9">
        <f t="shared" ref="Y779:Y806" si="122">X779/0.9142</f>
        <v>106211.92486326843</v>
      </c>
      <c r="Z779" s="9">
        <v>2502.8979709999999</v>
      </c>
      <c r="AA779" s="9">
        <f t="shared" ref="AA779:AA806" si="12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8"/>
        <v>817.00031377470987</v>
      </c>
      <c r="R780" s="9">
        <v>508155.90970000002</v>
      </c>
      <c r="S780" s="9">
        <f t="shared" si="119"/>
        <v>555847.63695033907</v>
      </c>
      <c r="T780" s="9">
        <v>11488000</v>
      </c>
      <c r="U780" s="9">
        <f t="shared" si="120"/>
        <v>13142661.022766273</v>
      </c>
      <c r="V780" s="1">
        <v>97</v>
      </c>
      <c r="W780" s="9">
        <f t="shared" si="121"/>
        <v>101.45382282188056</v>
      </c>
      <c r="X780" s="9">
        <v>18591.604960000001</v>
      </c>
      <c r="Y780" s="9">
        <f t="shared" si="122"/>
        <v>20336.474469481513</v>
      </c>
      <c r="Z780" s="9">
        <v>631.42667830000005</v>
      </c>
      <c r="AA780" s="9">
        <f t="shared" si="12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18"/>
        <v>1869.7521179792911</v>
      </c>
      <c r="R781" s="9">
        <v>2037250.0530000001</v>
      </c>
      <c r="S781" s="9">
        <f t="shared" si="119"/>
        <v>2228451.1627652594</v>
      </c>
      <c r="T781" s="9">
        <v>90973000</v>
      </c>
      <c r="U781" s="9">
        <f t="shared" si="120"/>
        <v>104076192.6553026</v>
      </c>
      <c r="V781" s="1">
        <v>102</v>
      </c>
      <c r="W781" s="9">
        <f t="shared" si="121"/>
        <v>106.68340131785379</v>
      </c>
      <c r="X781" s="9">
        <v>73264.043990000006</v>
      </c>
      <c r="Y781" s="9">
        <f t="shared" si="122"/>
        <v>80140.061244804208</v>
      </c>
      <c r="Z781" s="9">
        <v>1404.2312589999999</v>
      </c>
      <c r="AA781" s="9">
        <f t="shared" si="12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8"/>
        <v>1093.2015479552349</v>
      </c>
      <c r="R782" s="9">
        <v>1233228.2760000001</v>
      </c>
      <c r="S782" s="9">
        <f t="shared" si="119"/>
        <v>1348969.8928024503</v>
      </c>
      <c r="T782" s="9">
        <v>52357500</v>
      </c>
      <c r="U782" s="9">
        <f t="shared" si="120"/>
        <v>59898753.003088892</v>
      </c>
      <c r="V782" s="1">
        <v>123</v>
      </c>
      <c r="W782" s="9">
        <f t="shared" si="121"/>
        <v>128.64763100094132</v>
      </c>
      <c r="X782" s="9">
        <v>34692.890670000001</v>
      </c>
      <c r="Y782" s="9">
        <f t="shared" si="122"/>
        <v>37948.906880332528</v>
      </c>
      <c r="Z782" s="9">
        <v>1081.784584</v>
      </c>
      <c r="AA782" s="9">
        <f t="shared" si="12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8"/>
        <v>1093.2015479552349</v>
      </c>
      <c r="R783" s="9">
        <v>1233228.2760000001</v>
      </c>
      <c r="S783" s="9">
        <f t="shared" si="119"/>
        <v>1348969.8928024503</v>
      </c>
      <c r="T783" s="9">
        <v>52357500</v>
      </c>
      <c r="U783" s="9">
        <f t="shared" si="120"/>
        <v>59898753.003088892</v>
      </c>
      <c r="V783" s="1">
        <v>123</v>
      </c>
      <c r="W783" s="9">
        <f t="shared" si="121"/>
        <v>128.64763100094132</v>
      </c>
      <c r="X783" s="9">
        <v>130528.3392</v>
      </c>
      <c r="Y783" s="9">
        <f t="shared" si="122"/>
        <v>142778.75650842267</v>
      </c>
      <c r="Z783" s="9">
        <v>2166.77457</v>
      </c>
      <c r="AA783" s="9">
        <f t="shared" si="12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18"/>
        <v>1904.1941219537705</v>
      </c>
      <c r="R784" s="9">
        <v>2040284.1229999999</v>
      </c>
      <c r="S784" s="9">
        <f t="shared" si="119"/>
        <v>2231769.987967622</v>
      </c>
      <c r="T784" s="9">
        <v>91260000</v>
      </c>
      <c r="U784" s="9">
        <f t="shared" si="120"/>
        <v>104404530.37409908</v>
      </c>
      <c r="V784" s="1">
        <v>106</v>
      </c>
      <c r="W784" s="9">
        <f t="shared" si="121"/>
        <v>110.86706411463237</v>
      </c>
      <c r="X784" s="9">
        <v>103795.4415</v>
      </c>
      <c r="Y784" s="9">
        <f t="shared" si="122"/>
        <v>113536.90822577117</v>
      </c>
      <c r="Z784" s="9">
        <v>1540.07539</v>
      </c>
      <c r="AA784" s="9">
        <f t="shared" si="12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18"/>
        <v>1683.1921347139421</v>
      </c>
      <c r="R785" s="9">
        <v>2002065.102</v>
      </c>
      <c r="S785" s="9">
        <f t="shared" si="119"/>
        <v>2189964.0144388536</v>
      </c>
      <c r="T785" s="9">
        <v>94703000</v>
      </c>
      <c r="U785" s="9">
        <f t="shared" si="120"/>
        <v>108343438.96579339</v>
      </c>
      <c r="V785" s="1">
        <v>122</v>
      </c>
      <c r="W785" s="9">
        <f t="shared" si="121"/>
        <v>127.60171530174668</v>
      </c>
      <c r="X785" s="9">
        <v>112021.2032</v>
      </c>
      <c r="Y785" s="9">
        <f t="shared" si="122"/>
        <v>122534.6786261212</v>
      </c>
      <c r="Z785" s="9">
        <v>2038.1007950000001</v>
      </c>
      <c r="AA785" s="9">
        <f t="shared" si="12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18"/>
        <v>1692.7518042045813</v>
      </c>
      <c r="R786" s="9">
        <v>2048836.402</v>
      </c>
      <c r="S786" s="9">
        <f t="shared" si="119"/>
        <v>2241124.9201487638</v>
      </c>
      <c r="T786" s="9">
        <v>101628500</v>
      </c>
      <c r="U786" s="9">
        <f t="shared" si="120"/>
        <v>116266445.48678641</v>
      </c>
      <c r="V786" s="1">
        <v>156</v>
      </c>
      <c r="W786" s="9">
        <f t="shared" si="121"/>
        <v>163.1628490743646</v>
      </c>
      <c r="X786" s="9">
        <v>68540.385039999994</v>
      </c>
      <c r="Y786" s="9">
        <f t="shared" si="122"/>
        <v>74973.074863268426</v>
      </c>
      <c r="Z786" s="9">
        <v>1203.849811</v>
      </c>
      <c r="AA786" s="9">
        <f t="shared" si="12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18"/>
        <v>2051.6891538541995</v>
      </c>
      <c r="R787" s="9">
        <v>2336090.46</v>
      </c>
      <c r="S787" s="27">
        <f t="shared" si="119"/>
        <v>2555338.5036097132</v>
      </c>
      <c r="T787" s="9">
        <v>101965500</v>
      </c>
      <c r="U787" s="27">
        <f t="shared" si="120"/>
        <v>116651984.898753</v>
      </c>
      <c r="V787" s="1">
        <v>62</v>
      </c>
      <c r="W787" s="27">
        <f t="shared" si="121"/>
        <v>64.846773350067991</v>
      </c>
      <c r="X787" s="9">
        <v>132851.58780000001</v>
      </c>
      <c r="Y787" s="9">
        <f t="shared" si="122"/>
        <v>145320.04791074165</v>
      </c>
      <c r="Z787" s="9">
        <v>1807.5865839999999</v>
      </c>
      <c r="AA787" s="9">
        <f t="shared" si="12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18"/>
        <v>2391.2875222257085</v>
      </c>
      <c r="R788" s="9">
        <v>2506986.915</v>
      </c>
      <c r="S788" s="9">
        <f t="shared" si="119"/>
        <v>2742274.0264712316</v>
      </c>
      <c r="T788" s="9">
        <v>106662500</v>
      </c>
      <c r="U788" s="9">
        <f t="shared" si="120"/>
        <v>122025511.95515387</v>
      </c>
      <c r="V788" s="1">
        <v>94</v>
      </c>
      <c r="W788" s="9">
        <f t="shared" si="121"/>
        <v>98.316075724296624</v>
      </c>
      <c r="X788" s="9">
        <v>70089.823199999999</v>
      </c>
      <c r="Y788" s="9">
        <f t="shared" si="122"/>
        <v>76667.931743600959</v>
      </c>
      <c r="Z788" s="9">
        <v>1287.7810449999999</v>
      </c>
      <c r="AA788" s="9">
        <f t="shared" si="12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18"/>
        <v>2742.432799916327</v>
      </c>
      <c r="R789" s="9">
        <v>3101213.2960000001</v>
      </c>
      <c r="S789" s="9">
        <f t="shared" si="119"/>
        <v>3392270.0678188582</v>
      </c>
      <c r="T789" s="9">
        <v>113381000</v>
      </c>
      <c r="U789" s="9">
        <f t="shared" si="120"/>
        <v>129711703.4664226</v>
      </c>
      <c r="V789" s="1">
        <v>86</v>
      </c>
      <c r="W789" s="9">
        <f t="shared" si="121"/>
        <v>89.948750130739469</v>
      </c>
      <c r="X789" s="9">
        <v>49516.191489999997</v>
      </c>
      <c r="Y789" s="9">
        <f t="shared" si="122"/>
        <v>54163.412262087069</v>
      </c>
      <c r="Z789" s="9">
        <v>1017.059345</v>
      </c>
      <c r="AA789" s="9">
        <f t="shared" si="12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8"/>
        <v>1457.0024056061081</v>
      </c>
      <c r="R790" s="9">
        <v>890731.25360000005</v>
      </c>
      <c r="S790" s="9">
        <f t="shared" si="119"/>
        <v>974328.65193611907</v>
      </c>
      <c r="T790" s="9">
        <v>22545000</v>
      </c>
      <c r="U790" s="9">
        <f t="shared" si="120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22"/>
        <v>34920.532520236273</v>
      </c>
      <c r="Z790" s="9">
        <v>844.34213299999999</v>
      </c>
      <c r="AA790" s="9">
        <f t="shared" si="12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8"/>
        <v>1457.0024056061081</v>
      </c>
      <c r="R791" s="9">
        <v>890731.25360000005</v>
      </c>
      <c r="S791" s="9">
        <f t="shared" si="119"/>
        <v>974328.65193611907</v>
      </c>
      <c r="T791" s="9">
        <v>22545000</v>
      </c>
      <c r="U791" s="9">
        <f t="shared" si="120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22"/>
        <v>14629.196882520237</v>
      </c>
      <c r="Z791" s="9">
        <v>531.15777209999999</v>
      </c>
      <c r="AA791" s="9">
        <f t="shared" si="12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18"/>
        <v>2288.5367639368269</v>
      </c>
      <c r="R792" s="9">
        <v>2651270.35</v>
      </c>
      <c r="S792" s="9">
        <f t="shared" si="119"/>
        <v>2900098.8295777729</v>
      </c>
      <c r="T792" s="9">
        <v>113977500</v>
      </c>
      <c r="U792" s="9">
        <f t="shared" si="120"/>
        <v>130394119.66594212</v>
      </c>
      <c r="V792" s="1">
        <v>158</v>
      </c>
      <c r="W792" s="9">
        <f t="shared" si="121"/>
        <v>165.2546804727539</v>
      </c>
      <c r="X792" s="9">
        <v>81757.485530000005</v>
      </c>
      <c r="Y792" s="9">
        <f t="shared" si="122"/>
        <v>89430.633920367545</v>
      </c>
      <c r="Z792" s="9">
        <v>1378.4727419999999</v>
      </c>
      <c r="AA792" s="9">
        <f t="shared" si="12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18"/>
        <v>1374.4169019976989</v>
      </c>
      <c r="R793" s="9">
        <v>2061024.095</v>
      </c>
      <c r="S793" s="9">
        <f t="shared" si="119"/>
        <v>2254456.4591993</v>
      </c>
      <c r="T793" s="9">
        <v>114221000</v>
      </c>
      <c r="U793" s="9">
        <f t="shared" si="120"/>
        <v>130672691.91168059</v>
      </c>
      <c r="V793" s="1">
        <v>126</v>
      </c>
      <c r="W793" s="9">
        <f t="shared" si="121"/>
        <v>131.78537809852526</v>
      </c>
      <c r="X793" s="9">
        <v>128547.39870000001</v>
      </c>
      <c r="Y793" s="9">
        <f t="shared" si="122"/>
        <v>140611.89969372129</v>
      </c>
      <c r="Z793" s="9">
        <v>1518.6795750000001</v>
      </c>
      <c r="AA793" s="9">
        <f t="shared" si="12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18"/>
        <v>2965.3069762577138</v>
      </c>
      <c r="R794" s="9">
        <v>2992132.1460000002</v>
      </c>
      <c r="S794" s="9">
        <f t="shared" si="119"/>
        <v>3272951.3738788012</v>
      </c>
      <c r="T794" s="9">
        <v>118118500</v>
      </c>
      <c r="U794" s="9">
        <f t="shared" si="120"/>
        <v>135131563.89429128</v>
      </c>
      <c r="V794" s="1">
        <v>122</v>
      </c>
      <c r="W794" s="9">
        <f t="shared" si="121"/>
        <v>127.60171530174668</v>
      </c>
      <c r="X794" s="9">
        <v>49604.071739999999</v>
      </c>
      <c r="Y794" s="9">
        <f t="shared" si="122"/>
        <v>54259.540297527892</v>
      </c>
      <c r="Z794" s="9">
        <v>1160.434771</v>
      </c>
      <c r="AA794" s="9">
        <f t="shared" si="12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18"/>
        <v>1764.8153958790922</v>
      </c>
      <c r="R795" s="9">
        <v>2262601.085</v>
      </c>
      <c r="S795" s="9">
        <f t="shared" si="119"/>
        <v>2474951.9634653246</v>
      </c>
      <c r="T795" s="9">
        <v>119182000</v>
      </c>
      <c r="U795" s="9">
        <f t="shared" si="120"/>
        <v>136348243.90801969</v>
      </c>
      <c r="V795" s="1">
        <v>116</v>
      </c>
      <c r="W795" s="9">
        <f t="shared" si="121"/>
        <v>121.32622110657881</v>
      </c>
      <c r="X795" s="9">
        <v>105508.0442</v>
      </c>
      <c r="Y795" s="9">
        <f t="shared" si="122"/>
        <v>115410.24305403631</v>
      </c>
      <c r="Z795" s="9">
        <v>1725.549094</v>
      </c>
      <c r="AA795" s="9">
        <f t="shared" si="12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18"/>
        <v>1196.862252902416</v>
      </c>
      <c r="R796" s="9">
        <v>2482029.5070000002</v>
      </c>
      <c r="S796" s="9">
        <f t="shared" si="119"/>
        <v>2714974.3021220742</v>
      </c>
      <c r="T796" s="9">
        <v>126135000</v>
      </c>
      <c r="U796" s="9">
        <f t="shared" si="120"/>
        <v>144302711.36025625</v>
      </c>
      <c r="V796" s="1">
        <v>176</v>
      </c>
      <c r="W796" s="9">
        <f t="shared" si="121"/>
        <v>184.08116305825752</v>
      </c>
      <c r="X796" s="9">
        <v>78459.703229999999</v>
      </c>
      <c r="Y796" s="9">
        <f t="shared" si="122"/>
        <v>85823.346346532489</v>
      </c>
      <c r="Z796" s="9">
        <v>1433.8456289999999</v>
      </c>
      <c r="AA796" s="9">
        <f t="shared" si="12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18"/>
        <v>1196.862252902416</v>
      </c>
      <c r="R797" s="9">
        <v>2482029.5070000002</v>
      </c>
      <c r="S797" s="9">
        <f t="shared" si="119"/>
        <v>2714974.3021220742</v>
      </c>
      <c r="T797" s="9">
        <v>126135000</v>
      </c>
      <c r="U797" s="9">
        <f t="shared" si="120"/>
        <v>144302711.36025625</v>
      </c>
      <c r="V797" s="1">
        <v>176</v>
      </c>
      <c r="W797" s="9">
        <f t="shared" si="121"/>
        <v>184.08116305825752</v>
      </c>
      <c r="X797" s="9">
        <v>18378.657329999998</v>
      </c>
      <c r="Y797" s="9">
        <f t="shared" si="122"/>
        <v>20103.541161671405</v>
      </c>
      <c r="Z797" s="9">
        <v>732.21232880000002</v>
      </c>
      <c r="AA797" s="9">
        <f t="shared" si="12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18"/>
        <v>3846.8674824809118</v>
      </c>
      <c r="R798" s="9">
        <v>3307588.1970000002</v>
      </c>
      <c r="S798" s="9">
        <f t="shared" si="119"/>
        <v>3618013.7792605557</v>
      </c>
      <c r="T798" s="9">
        <v>128961000</v>
      </c>
      <c r="U798" s="9">
        <f t="shared" si="120"/>
        <v>147535751.05823132</v>
      </c>
      <c r="V798" s="1">
        <v>87</v>
      </c>
      <c r="W798" s="9">
        <f t="shared" si="121"/>
        <v>90.994665829934107</v>
      </c>
      <c r="X798" s="9">
        <v>73637.172319999998</v>
      </c>
      <c r="Y798" s="9">
        <f t="shared" si="122"/>
        <v>80548.208619558078</v>
      </c>
      <c r="Z798" s="9">
        <v>1317.1127349999999</v>
      </c>
      <c r="AA798" s="9">
        <f t="shared" si="12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24">I799/0.8741</f>
        <v>4885024.5967280632</v>
      </c>
      <c r="K799" s="9">
        <v>410444.0785</v>
      </c>
      <c r="L799" s="9">
        <f t="shared" ref="L799:L806" si="12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18"/>
        <v>2653.2998640309593</v>
      </c>
      <c r="R799" s="9">
        <v>3133823.8289999999</v>
      </c>
      <c r="S799" s="9">
        <f t="shared" si="119"/>
        <v>3427941.1824546051</v>
      </c>
      <c r="T799" s="9">
        <v>131067000</v>
      </c>
      <c r="U799" s="9">
        <f t="shared" si="120"/>
        <v>149945086.37455669</v>
      </c>
      <c r="V799" s="1">
        <v>104</v>
      </c>
      <c r="W799" s="9">
        <f t="shared" si="121"/>
        <v>108.77523271624308</v>
      </c>
      <c r="X799" s="9">
        <v>108787.2421</v>
      </c>
      <c r="Y799" s="9">
        <f t="shared" si="122"/>
        <v>118997.20203456574</v>
      </c>
      <c r="Z799" s="9">
        <v>2093.5006990000002</v>
      </c>
      <c r="AA799" s="9">
        <f t="shared" si="12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24"/>
        <v>6335659.5355222514</v>
      </c>
      <c r="K800" s="9">
        <v>583932.8358</v>
      </c>
      <c r="L800" s="9">
        <f t="shared" si="12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26">P800/0.9561</f>
        <v>1399.2260223825961</v>
      </c>
      <c r="R800" s="9">
        <v>2583856.8330000001</v>
      </c>
      <c r="S800" s="9">
        <f t="shared" ref="S800:S811" si="127">R800/0.9142</f>
        <v>2826358.3821920804</v>
      </c>
      <c r="T800" s="9">
        <v>144681000</v>
      </c>
      <c r="U800" s="9">
        <f t="shared" ref="U800:U811" si="128">T800/0.8741</f>
        <v>165519963.39091638</v>
      </c>
      <c r="V800" s="1">
        <v>298</v>
      </c>
      <c r="W800" s="9">
        <f t="shared" ref="W800:W811" si="129">V800/0.9561</f>
        <v>311.68287836000422</v>
      </c>
      <c r="X800" s="9">
        <v>136013.87270000001</v>
      </c>
      <c r="Y800" s="9">
        <f t="shared" si="122"/>
        <v>148779.12130824765</v>
      </c>
      <c r="Z800" s="9">
        <v>2917.4155820000001</v>
      </c>
      <c r="AA800" s="9">
        <f t="shared" si="12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24"/>
        <v>10840292.872669032</v>
      </c>
      <c r="K801" s="9">
        <v>929173.32070000004</v>
      </c>
      <c r="L801" s="9">
        <f t="shared" si="12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26"/>
        <v>3081.5186695952307</v>
      </c>
      <c r="R801" s="9">
        <v>2921829.5260000001</v>
      </c>
      <c r="S801" s="9">
        <f t="shared" si="127"/>
        <v>3196050.6738131698</v>
      </c>
      <c r="T801" s="9">
        <v>146412500</v>
      </c>
      <c r="U801" s="9">
        <f t="shared" si="128"/>
        <v>167500858.02539757</v>
      </c>
      <c r="V801" s="1">
        <v>89</v>
      </c>
      <c r="W801" s="9">
        <f t="shared" si="129"/>
        <v>93.086497228323395</v>
      </c>
      <c r="X801" s="9">
        <v>102357.39350000001</v>
      </c>
      <c r="Y801" s="9">
        <f t="shared" si="122"/>
        <v>111963.89575585212</v>
      </c>
      <c r="Z801" s="9">
        <v>3119.8021060000001</v>
      </c>
      <c r="AA801" s="9">
        <f t="shared" si="12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24"/>
        <v>6456355.1081111999</v>
      </c>
      <c r="K802" s="9">
        <v>647517.01419999998</v>
      </c>
      <c r="L802" s="9">
        <f t="shared" si="12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26"/>
        <v>1534.9545026670851</v>
      </c>
      <c r="R802" s="9">
        <v>3012013.29</v>
      </c>
      <c r="S802" s="9">
        <f t="shared" si="127"/>
        <v>3294698.4139138046</v>
      </c>
      <c r="T802" s="9">
        <v>151145000</v>
      </c>
      <c r="U802" s="9">
        <f t="shared" si="128"/>
        <v>172914998.2839492</v>
      </c>
      <c r="V802" s="1">
        <v>130</v>
      </c>
      <c r="W802" s="9">
        <f t="shared" si="129"/>
        <v>135.96904089530383</v>
      </c>
      <c r="X802" s="9">
        <v>163737.5049</v>
      </c>
      <c r="Y802" s="9">
        <f t="shared" si="122"/>
        <v>179104.68704878583</v>
      </c>
      <c r="Z802" s="9">
        <v>2510.0290669999999</v>
      </c>
      <c r="AA802" s="9">
        <f t="shared" si="12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24"/>
        <v>3566525.569156847</v>
      </c>
      <c r="K803" s="9">
        <v>328432.92369999998</v>
      </c>
      <c r="L803" s="9">
        <f t="shared" si="12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26"/>
        <v>2056.2598054596801</v>
      </c>
      <c r="R803" s="9">
        <v>2978212.335</v>
      </c>
      <c r="S803" s="9">
        <f t="shared" si="127"/>
        <v>3257725.1531393565</v>
      </c>
      <c r="T803" s="9">
        <v>153091500</v>
      </c>
      <c r="U803" s="9">
        <f t="shared" si="128"/>
        <v>175141860.1990619</v>
      </c>
      <c r="V803" s="1">
        <v>115</v>
      </c>
      <c r="W803" s="9">
        <f t="shared" si="129"/>
        <v>120.28030540738418</v>
      </c>
      <c r="X803" s="9">
        <v>113853.429</v>
      </c>
      <c r="Y803" s="9">
        <f t="shared" si="122"/>
        <v>124538.86348720193</v>
      </c>
      <c r="Z803" s="9">
        <v>2576.780859</v>
      </c>
      <c r="AA803" s="9">
        <f t="shared" si="12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24"/>
        <v>15126415.741905961</v>
      </c>
      <c r="K804" s="9">
        <v>1227596.923</v>
      </c>
      <c r="L804" s="9">
        <f t="shared" si="12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26"/>
        <v>1670.9758393473485</v>
      </c>
      <c r="R804" s="9">
        <v>2605885.7599999998</v>
      </c>
      <c r="S804" s="9">
        <f t="shared" si="127"/>
        <v>2850454.7801356376</v>
      </c>
      <c r="T804" s="9">
        <v>167329500</v>
      </c>
      <c r="U804" s="9">
        <f t="shared" si="128"/>
        <v>191430614.34618464</v>
      </c>
      <c r="V804" s="1">
        <v>128</v>
      </c>
      <c r="W804" s="9">
        <f t="shared" si="129"/>
        <v>133.87720949691456</v>
      </c>
      <c r="X804" s="9">
        <v>92004.460879999999</v>
      </c>
      <c r="Y804" s="9">
        <f t="shared" si="122"/>
        <v>100639.31402318967</v>
      </c>
      <c r="Z804" s="9">
        <v>1780.758947</v>
      </c>
      <c r="AA804" s="9">
        <f t="shared" si="12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24"/>
        <v>6427754.2615261413</v>
      </c>
      <c r="K805" s="9">
        <v>487046.90659999999</v>
      </c>
      <c r="L805" s="9">
        <f t="shared" si="12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26"/>
        <v>2316.3790398493884</v>
      </c>
      <c r="R805" s="9">
        <v>3286000.66</v>
      </c>
      <c r="S805" s="9">
        <f t="shared" si="127"/>
        <v>3594400.1968934587</v>
      </c>
      <c r="T805" s="9">
        <v>191851000</v>
      </c>
      <c r="U805" s="9">
        <f t="shared" si="128"/>
        <v>219484040.72760555</v>
      </c>
      <c r="V805" s="1">
        <v>135</v>
      </c>
      <c r="W805" s="9">
        <f t="shared" si="129"/>
        <v>141.19861939127708</v>
      </c>
      <c r="X805" s="9">
        <v>170539.6103</v>
      </c>
      <c r="Y805" s="9">
        <f t="shared" si="122"/>
        <v>186545.18737694158</v>
      </c>
      <c r="Z805" s="9">
        <v>2959.279857</v>
      </c>
      <c r="AA805" s="9">
        <f t="shared" si="12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24"/>
        <v>13054570.415284293</v>
      </c>
      <c r="K806" s="9">
        <v>1074551.0589999999</v>
      </c>
      <c r="L806" s="9">
        <f t="shared" si="12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26"/>
        <v>1588.8400794895931</v>
      </c>
      <c r="R806" s="9">
        <v>3159244.6779999998</v>
      </c>
      <c r="S806" s="9">
        <f t="shared" si="127"/>
        <v>3455747.8429227737</v>
      </c>
      <c r="T806" s="9">
        <v>209676000</v>
      </c>
      <c r="U806" s="9">
        <f t="shared" si="128"/>
        <v>239876444.34275255</v>
      </c>
      <c r="V806" s="1">
        <v>158</v>
      </c>
      <c r="W806" s="9">
        <f t="shared" si="129"/>
        <v>165.2546804727539</v>
      </c>
      <c r="X806" s="9">
        <v>169895.52970000001</v>
      </c>
      <c r="Y806" s="9">
        <f t="shared" si="122"/>
        <v>185840.65817107854</v>
      </c>
      <c r="Z806" s="9">
        <v>3141.9078169999998</v>
      </c>
      <c r="AA806" s="9">
        <f t="shared" si="12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26"/>
        <v>1999.8744901160967</v>
      </c>
      <c r="R807" s="10">
        <v>1041129.13</v>
      </c>
      <c r="S807" s="10">
        <f t="shared" si="127"/>
        <v>1138841.752351783</v>
      </c>
      <c r="T807" s="10">
        <v>20651500</v>
      </c>
      <c r="U807" s="10">
        <f t="shared" si="128"/>
        <v>23626015.330053769</v>
      </c>
      <c r="V807" s="5">
        <v>62</v>
      </c>
      <c r="W807" s="10">
        <f t="shared" si="12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26"/>
        <v>2886.4135550674614</v>
      </c>
      <c r="R808" s="10">
        <v>2244005.9300000002</v>
      </c>
      <c r="S808" s="10">
        <f t="shared" si="127"/>
        <v>2454611.6057755416</v>
      </c>
      <c r="T808" s="10">
        <v>70775000</v>
      </c>
      <c r="U808" s="10">
        <f t="shared" si="128"/>
        <v>80968996.682301804</v>
      </c>
      <c r="V808" s="5">
        <v>132</v>
      </c>
      <c r="W808" s="10">
        <f t="shared" si="12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26"/>
        <v>1384.1334588432171</v>
      </c>
      <c r="R809" s="10">
        <v>637054.06999999995</v>
      </c>
      <c r="S809" s="10">
        <f t="shared" si="127"/>
        <v>696843.21811419819</v>
      </c>
      <c r="T809" s="10">
        <v>10239000</v>
      </c>
      <c r="U809" s="10">
        <f t="shared" si="128"/>
        <v>11713762.727376731</v>
      </c>
      <c r="V809" s="5">
        <v>77</v>
      </c>
      <c r="W809" s="10">
        <f t="shared" si="12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26"/>
        <v>2317.5504654324864</v>
      </c>
      <c r="R810" s="9">
        <v>3418713.0449999999</v>
      </c>
      <c r="S810" s="9">
        <f t="shared" si="127"/>
        <v>3739567.9774666373</v>
      </c>
      <c r="T810" s="9">
        <v>230993500</v>
      </c>
      <c r="U810" s="9">
        <f t="shared" si="128"/>
        <v>264264386.22583228</v>
      </c>
      <c r="V810" s="1">
        <v>132</v>
      </c>
      <c r="W810" s="9">
        <f t="shared" si="129"/>
        <v>138.06087229369314</v>
      </c>
      <c r="X810" s="9">
        <v>170930.41500000001</v>
      </c>
      <c r="Y810" s="9">
        <f>X810/0.9142</f>
        <v>186972.67009407133</v>
      </c>
      <c r="Z810" s="9">
        <v>3398.664663</v>
      </c>
      <c r="AA810" s="9">
        <f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26"/>
        <v>2057.4416901997697</v>
      </c>
      <c r="R811" s="9">
        <v>3661284.1940000001</v>
      </c>
      <c r="S811" s="27">
        <f t="shared" si="127"/>
        <v>4004905.0470356597</v>
      </c>
      <c r="T811" s="9">
        <v>247384500</v>
      </c>
      <c r="U811" s="27">
        <f t="shared" si="128"/>
        <v>283016245.2808603</v>
      </c>
      <c r="V811" s="1">
        <v>124</v>
      </c>
      <c r="W811" s="27">
        <f t="shared" si="129"/>
        <v>129.69354670013598</v>
      </c>
      <c r="X811" s="9">
        <v>165643.4069</v>
      </c>
      <c r="Y811" s="9">
        <f>X811/0.9142</f>
        <v>181189.46280901335</v>
      </c>
      <c r="Z811" s="9">
        <v>2331.8088480000001</v>
      </c>
      <c r="AA811" s="9">
        <f>Z811/0.9561</f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>P812/0.9561</f>
        <v>387.01077293170175</v>
      </c>
      <c r="R812" s="9">
        <v>220659.06270000001</v>
      </c>
      <c r="S812" s="27">
        <f>R812/0.9142</f>
        <v>241368.47812294905</v>
      </c>
      <c r="T812" s="9">
        <v>4880500</v>
      </c>
      <c r="U812" s="27">
        <f>T812/0.8741</f>
        <v>5583457.2703352021</v>
      </c>
      <c r="V812" s="1">
        <v>82</v>
      </c>
      <c r="W812" s="27">
        <f>V812/0.9561</f>
        <v>85.765087333960892</v>
      </c>
      <c r="X812" s="9">
        <v>10249.07898</v>
      </c>
      <c r="Y812" s="9">
        <f>X812/0.9142</f>
        <v>11210.981163859113</v>
      </c>
      <c r="Z812" s="9">
        <v>415.85067859999998</v>
      </c>
      <c r="AA812" s="9">
        <f>Z812/0.9561</f>
        <v>434.94475326848658</v>
      </c>
      <c r="AB812" s="2">
        <v>6.1195461E-2</v>
      </c>
      <c r="AC812" s="25" t="s">
        <v>26</v>
      </c>
      <c r="AE812" s="25" t="s">
        <v>26</v>
      </c>
    </row>
    <row r="813" spans="1:3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>P813/0.9561</f>
        <v>1221.9014747411359</v>
      </c>
      <c r="R813" s="9">
        <v>463728.47070000001</v>
      </c>
      <c r="S813" s="9">
        <f>R813/0.9142</f>
        <v>507250.5695690221</v>
      </c>
      <c r="T813" s="9">
        <v>8152000</v>
      </c>
      <c r="U813" s="9">
        <f>T813/0.8741</f>
        <v>9326164.0544560123</v>
      </c>
      <c r="V813" s="1">
        <v>68</v>
      </c>
      <c r="W813" s="9">
        <f>V813/0.9561</f>
        <v>71.122267545235857</v>
      </c>
      <c r="X813" s="9">
        <v>23678.960309999999</v>
      </c>
      <c r="Y813" s="9">
        <f>X813/0.9142</f>
        <v>25901.291085101726</v>
      </c>
      <c r="Z813" s="9">
        <v>722.53985739999996</v>
      </c>
      <c r="AA813" s="9">
        <f>Z813/0.9561</f>
        <v>755.71578014852003</v>
      </c>
      <c r="AB813" s="2">
        <v>8.5244316000000001E-2</v>
      </c>
      <c r="AC813" t="s">
        <v>26</v>
      </c>
      <c r="AE813" t="s">
        <v>26</v>
      </c>
    </row>
    <row r="814" spans="1:3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>P814/0.9561</f>
        <v>840.71854408534682</v>
      </c>
      <c r="R814" s="9">
        <v>449772.70199999999</v>
      </c>
      <c r="S814" s="9">
        <f>R814/0.9142</f>
        <v>491985.01640778821</v>
      </c>
      <c r="T814" s="9">
        <v>10771000</v>
      </c>
      <c r="U814" s="9">
        <f>T814/0.8741</f>
        <v>12322388.742706785</v>
      </c>
      <c r="V814" s="1">
        <v>79</v>
      </c>
      <c r="W814" s="9">
        <f>V814/0.9561</f>
        <v>82.627340236376952</v>
      </c>
      <c r="X814" s="9">
        <v>34986.740519999999</v>
      </c>
      <c r="Y814" s="9">
        <f>X814/0.9142</f>
        <v>38270.335287683221</v>
      </c>
      <c r="Z814" s="9">
        <v>814.67773609999995</v>
      </c>
      <c r="AA814" s="9">
        <f>Z814/0.9561</f>
        <v>852.08423397134186</v>
      </c>
      <c r="AB814" s="2">
        <v>4.5717510000000003E-2</v>
      </c>
      <c r="AC814" t="s">
        <v>26</v>
      </c>
      <c r="AE814" t="s">
        <v>26</v>
      </c>
    </row>
    <row r="815" spans="1:3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>P815/0.9561</f>
        <v>1385.9742704738001</v>
      </c>
      <c r="R815" s="9">
        <v>651758.60329999996</v>
      </c>
      <c r="S815" s="9">
        <f>R815/0.9142</f>
        <v>712927.80934150075</v>
      </c>
      <c r="T815" s="9">
        <v>11676000</v>
      </c>
      <c r="U815" s="9">
        <f>T815/0.8741</f>
        <v>13357739.389085917</v>
      </c>
      <c r="V815" s="1">
        <v>59</v>
      </c>
      <c r="W815" s="9">
        <f>V815/0.9561</f>
        <v>61.709026252484051</v>
      </c>
      <c r="X815" s="9">
        <v>6949.5577020000001</v>
      </c>
      <c r="Y815" s="9">
        <f>X815/0.9142</f>
        <v>7601.7914045066727</v>
      </c>
      <c r="Z815" s="9">
        <v>425.50715889999998</v>
      </c>
      <c r="AA815" s="9">
        <f>Z815/0.9561</f>
        <v>445.0446176132204</v>
      </c>
      <c r="AB815" s="2">
        <v>4.8819662E-2</v>
      </c>
      <c r="AC815" t="s">
        <v>26</v>
      </c>
      <c r="AE815" t="s">
        <v>26</v>
      </c>
    </row>
    <row r="816" spans="1:3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>P816/0.9561</f>
        <v>596.39995816337205</v>
      </c>
      <c r="R816" s="9">
        <v>503133.13549999997</v>
      </c>
      <c r="S816" s="9">
        <f>R816/0.9142</f>
        <v>550353.46259024285</v>
      </c>
      <c r="T816" s="9">
        <v>12887500</v>
      </c>
      <c r="U816" s="9">
        <f>T816/0.8741</f>
        <v>14743736.414597873</v>
      </c>
      <c r="V816" s="1">
        <v>124</v>
      </c>
      <c r="W816" s="9">
        <f>V816/0.9561</f>
        <v>129.69354670013598</v>
      </c>
      <c r="X816" s="9">
        <v>12775.64421</v>
      </c>
      <c r="Y816" s="9">
        <f>X816/0.9142</f>
        <v>13974.670980091883</v>
      </c>
      <c r="Z816" s="9">
        <v>533.81746989999999</v>
      </c>
      <c r="AA816" s="9">
        <f>Z816/0.9561</f>
        <v>558.32807227277488</v>
      </c>
      <c r="AB816" s="2">
        <v>6.8886154000000005E-2</v>
      </c>
      <c r="AC816" t="s">
        <v>26</v>
      </c>
      <c r="AE816" t="s">
        <v>26</v>
      </c>
    </row>
    <row r="817" spans="1:3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>P817/0.9561</f>
        <v>791.826168810794</v>
      </c>
      <c r="R817" s="9">
        <v>550454.15650000004</v>
      </c>
      <c r="S817" s="9">
        <f>R817/0.9142</f>
        <v>602115.68201706419</v>
      </c>
      <c r="T817" s="9">
        <v>14530000</v>
      </c>
      <c r="U817" s="9">
        <f>T817/0.8741</f>
        <v>16622812.035236243</v>
      </c>
      <c r="V817" s="1">
        <v>93</v>
      </c>
      <c r="W817" s="9">
        <f>V817/0.9561</f>
        <v>97.270160025101987</v>
      </c>
      <c r="X817" s="9">
        <v>28151.457129999999</v>
      </c>
      <c r="Y817" s="9">
        <f>X817/0.9142</f>
        <v>30793.543130605991</v>
      </c>
      <c r="Z817" s="9">
        <v>758.59257769999999</v>
      </c>
      <c r="AA817" s="9">
        <f>Z817/0.9561</f>
        <v>793.42388630896357</v>
      </c>
      <c r="AB817" s="2">
        <v>4.4028131999999998E-2</v>
      </c>
      <c r="AC817" t="s">
        <v>26</v>
      </c>
      <c r="AE817" t="s">
        <v>26</v>
      </c>
    </row>
    <row r="818" spans="1:3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>P818/0.9561</f>
        <v>1206.087229369313</v>
      </c>
      <c r="R818" s="9">
        <v>652653.23149999999</v>
      </c>
      <c r="S818" s="9">
        <f>R818/0.9142</f>
        <v>713906.40067818854</v>
      </c>
      <c r="T818" s="9">
        <v>14934500</v>
      </c>
      <c r="U818" s="9">
        <f>T818/0.8741</f>
        <v>17085573.732982498</v>
      </c>
      <c r="V818" s="1">
        <v>78</v>
      </c>
      <c r="W818" s="9">
        <f>V818/0.9561</f>
        <v>81.581424537182301</v>
      </c>
      <c r="X818" s="9">
        <v>11264.96572</v>
      </c>
      <c r="Y818" s="9">
        <f>X818/0.9142</f>
        <v>12322.211463574709</v>
      </c>
      <c r="Z818" s="9">
        <v>530.76539560000003</v>
      </c>
      <c r="AA818" s="9">
        <f>Z818/0.9561</f>
        <v>555.13585984729639</v>
      </c>
      <c r="AB818" s="2">
        <v>8.4101415999999998E-2</v>
      </c>
      <c r="AC818" t="s">
        <v>26</v>
      </c>
      <c r="AE818" t="s">
        <v>26</v>
      </c>
    </row>
    <row r="819" spans="1:3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>P819/0.9561</f>
        <v>1252.8814977512814</v>
      </c>
      <c r="R819" s="9">
        <v>705907.67220000003</v>
      </c>
      <c r="S819" s="9">
        <f>R819/0.9142</f>
        <v>772158.90636622184</v>
      </c>
      <c r="T819" s="9">
        <v>16106000</v>
      </c>
      <c r="U819" s="9">
        <f>T819/0.8741</f>
        <v>18425809.403958358</v>
      </c>
      <c r="V819" s="1">
        <v>106</v>
      </c>
      <c r="W819" s="9">
        <f>V819/0.9561</f>
        <v>110.86706411463237</v>
      </c>
      <c r="X819" s="9">
        <v>37771.091500000002</v>
      </c>
      <c r="Y819" s="9">
        <f>X819/0.9142</f>
        <v>41316.004703565959</v>
      </c>
      <c r="Z819" s="9">
        <v>945.13063420000003</v>
      </c>
      <c r="AA819" s="9">
        <f>Z819/0.9561</f>
        <v>988.52696809957126</v>
      </c>
      <c r="AB819" s="2">
        <v>4.0547918000000002E-2</v>
      </c>
      <c r="AC819" t="s">
        <v>26</v>
      </c>
      <c r="AE819" t="s">
        <v>26</v>
      </c>
    </row>
    <row r="820" spans="1:3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>P820/0.9561</f>
        <v>1277.3977617404037</v>
      </c>
      <c r="R820" s="9">
        <v>722888.66189999995</v>
      </c>
      <c r="S820" s="9">
        <f>R820/0.9142</f>
        <v>790733.60522861511</v>
      </c>
      <c r="T820" s="9">
        <v>16326000</v>
      </c>
      <c r="U820" s="9">
        <f>T820/0.8741</f>
        <v>18677496.853906877</v>
      </c>
      <c r="V820" s="1">
        <v>138</v>
      </c>
      <c r="W820" s="9">
        <f>V820/0.9561</f>
        <v>144.33636648886102</v>
      </c>
      <c r="X820" s="9">
        <v>18336.472900000001</v>
      </c>
      <c r="Y820" s="9">
        <f>X820/0.9142</f>
        <v>20057.397615401445</v>
      </c>
      <c r="Z820" s="9">
        <v>640.45788660000005</v>
      </c>
      <c r="AA820" s="9">
        <f>Z820/0.9561</f>
        <v>669.86495826796374</v>
      </c>
      <c r="AB820" s="2">
        <v>6.3922069999999998E-2</v>
      </c>
      <c r="AC820" t="s">
        <v>26</v>
      </c>
      <c r="AE820" t="s">
        <v>26</v>
      </c>
    </row>
    <row r="821" spans="1:3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>P821/0.9561</f>
        <v>687.36743018512709</v>
      </c>
      <c r="R821" s="9">
        <v>579348.78500000003</v>
      </c>
      <c r="S821" s="9">
        <f>R821/0.9142</f>
        <v>633722.14504484797</v>
      </c>
      <c r="T821" s="9">
        <v>16951500</v>
      </c>
      <c r="U821" s="9">
        <f>T821/0.8741</f>
        <v>19393090.03546505</v>
      </c>
      <c r="V821" s="1">
        <v>117</v>
      </c>
      <c r="W821" s="9">
        <f>V821/0.9561</f>
        <v>122.37213680577347</v>
      </c>
      <c r="X821" s="9">
        <v>50315.306640000003</v>
      </c>
      <c r="Y821" s="9">
        <f>X821/0.9142</f>
        <v>55037.526405600525</v>
      </c>
      <c r="Z821" s="9">
        <v>1005.872675</v>
      </c>
      <c r="AA821" s="9">
        <f>Z821/0.9561</f>
        <v>1052.0580221734128</v>
      </c>
      <c r="AB821" s="2">
        <v>3.4205346999999997E-2</v>
      </c>
      <c r="AC821" t="s">
        <v>26</v>
      </c>
      <c r="AE821" t="s">
        <v>26</v>
      </c>
    </row>
    <row r="822" spans="1:3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>P822/0.9561</f>
        <v>1120.0502039535615</v>
      </c>
      <c r="R822" s="9">
        <v>679406.04440000001</v>
      </c>
      <c r="S822" s="9">
        <f>R822/0.9142</f>
        <v>743170.03325311746</v>
      </c>
      <c r="T822" s="9">
        <v>17448500</v>
      </c>
      <c r="U822" s="9">
        <f>T822/0.8741</f>
        <v>19961674.865576021</v>
      </c>
      <c r="V822" s="1">
        <v>85</v>
      </c>
      <c r="W822" s="9">
        <f>V822/0.9561</f>
        <v>88.902834431544818</v>
      </c>
      <c r="X822" s="9">
        <v>15380.458500000001</v>
      </c>
      <c r="Y822" s="9">
        <f>X822/0.9142</f>
        <v>16823.953730037192</v>
      </c>
      <c r="Z822" s="9">
        <v>627.45941909999999</v>
      </c>
      <c r="AA822" s="9">
        <f>Z822/0.9561</f>
        <v>656.26965704424231</v>
      </c>
      <c r="AB822" s="2">
        <v>3.1866023E-2</v>
      </c>
      <c r="AC822" t="s">
        <v>26</v>
      </c>
      <c r="AE822" t="s">
        <v>26</v>
      </c>
    </row>
    <row r="823" spans="1:3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>P823/0.9561</f>
        <v>940.81581424537194</v>
      </c>
      <c r="R823" s="9">
        <v>670478.62990000006</v>
      </c>
      <c r="S823" s="9">
        <f>R823/0.9142</f>
        <v>733404.75814920152</v>
      </c>
      <c r="T823" s="9">
        <v>17892500</v>
      </c>
      <c r="U823" s="9">
        <f>T823/0.8741</f>
        <v>20469625.900926668</v>
      </c>
      <c r="V823" s="1">
        <v>93</v>
      </c>
      <c r="W823" s="9">
        <f>V823/0.9561</f>
        <v>97.270160025101987</v>
      </c>
      <c r="X823" s="9">
        <v>26614.2016</v>
      </c>
      <c r="Y823" s="9">
        <f>X823/0.9142</f>
        <v>29112.012251148546</v>
      </c>
      <c r="Z823" s="9">
        <v>750.49944830000004</v>
      </c>
      <c r="AA823" s="9">
        <f>Z823/0.9561</f>
        <v>784.95915521388986</v>
      </c>
      <c r="AB823" s="2">
        <v>2.9679955000000001E-2</v>
      </c>
      <c r="AC823" t="s">
        <v>26</v>
      </c>
      <c r="AE823" t="s">
        <v>26</v>
      </c>
    </row>
    <row r="824" spans="1:3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>P824/0.9561</f>
        <v>1946.124882334484</v>
      </c>
      <c r="R824" s="9">
        <v>965608.19779999997</v>
      </c>
      <c r="S824" s="9">
        <f>R824/0.9142</f>
        <v>1056232.9881863925</v>
      </c>
      <c r="T824" s="9">
        <v>18372000</v>
      </c>
      <c r="U824" s="9">
        <f>T824/0.8741</f>
        <v>21018190.138428099</v>
      </c>
      <c r="V824" s="1">
        <v>60</v>
      </c>
      <c r="W824" s="9">
        <f>V824/0.9561</f>
        <v>62.754941951678695</v>
      </c>
      <c r="X824" s="9">
        <v>19971.7405</v>
      </c>
      <c r="Y824" s="9">
        <f>X824/0.9142</f>
        <v>21846.139247429444</v>
      </c>
      <c r="Z824" s="9">
        <v>648.78425500000003</v>
      </c>
      <c r="AA824" s="9">
        <f>Z824/0.9561</f>
        <v>678.57363769480185</v>
      </c>
      <c r="AB824" s="2">
        <v>2.6119057000000001E-2</v>
      </c>
      <c r="AC824" t="s">
        <v>26</v>
      </c>
      <c r="AE824" t="s">
        <v>26</v>
      </c>
    </row>
    <row r="825" spans="1:3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>P825/0.9561</f>
        <v>415.44294529860895</v>
      </c>
      <c r="R825" s="9">
        <v>561858.66370000003</v>
      </c>
      <c r="S825" s="9">
        <f>R825/0.9142</f>
        <v>614590.53128418291</v>
      </c>
      <c r="T825" s="9">
        <v>19787500</v>
      </c>
      <c r="U825" s="9">
        <f>T825/0.8741</f>
        <v>22637570.072074134</v>
      </c>
      <c r="V825" s="1">
        <v>179</v>
      </c>
      <c r="W825" s="9">
        <f>V825/0.9561</f>
        <v>187.21891015584146</v>
      </c>
      <c r="X825" s="9">
        <v>64344.227180000002</v>
      </c>
      <c r="Y825" s="9">
        <f>X825/0.9142</f>
        <v>70383.096893458758</v>
      </c>
      <c r="Z825" s="9">
        <v>1230.284482</v>
      </c>
      <c r="AA825" s="9">
        <f>Z825/0.9561</f>
        <v>1286.7738541993517</v>
      </c>
      <c r="AB825" s="2">
        <v>4.7413234999999998E-2</v>
      </c>
      <c r="AC825" t="s">
        <v>26</v>
      </c>
      <c r="AE825" t="s">
        <v>26</v>
      </c>
    </row>
    <row r="826" spans="1:3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>P826/0.9561</f>
        <v>1684.3217236690725</v>
      </c>
      <c r="R826" s="9">
        <v>943153.10459999996</v>
      </c>
      <c r="S826" s="9">
        <f>R826/0.9142</f>
        <v>1031670.4272588055</v>
      </c>
      <c r="T826" s="9">
        <v>20504500</v>
      </c>
      <c r="U826" s="9">
        <f>T826/0.8741</f>
        <v>23457842.352133624</v>
      </c>
      <c r="V826" s="1">
        <v>93</v>
      </c>
      <c r="W826" s="9">
        <f>V826/0.9561</f>
        <v>97.270160025101987</v>
      </c>
      <c r="X826" s="9">
        <v>21557.016909999998</v>
      </c>
      <c r="Y826" s="9">
        <f>X826/0.9142</f>
        <v>23580.197888864579</v>
      </c>
      <c r="Z826" s="9">
        <v>659.52740960000006</v>
      </c>
      <c r="AA826" s="9">
        <f>Z826/0.9561</f>
        <v>689.8100717498171</v>
      </c>
      <c r="AB826" s="2">
        <v>5.4260655999999997E-2</v>
      </c>
      <c r="AC826" t="s">
        <v>26</v>
      </c>
      <c r="AE826" t="s">
        <v>26</v>
      </c>
    </row>
    <row r="827" spans="1:3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>P827/0.9561</f>
        <v>864.06965798556632</v>
      </c>
      <c r="R827" s="9">
        <v>773077.45149999997</v>
      </c>
      <c r="S827" s="9">
        <f>R827/0.9142</f>
        <v>845632.74064756068</v>
      </c>
      <c r="T827" s="9">
        <v>23034500</v>
      </c>
      <c r="U827" s="9">
        <f>T827/0.8741</f>
        <v>26352248.026541587</v>
      </c>
      <c r="V827" s="1">
        <v>81</v>
      </c>
      <c r="W827" s="9">
        <f>V827/0.9561</f>
        <v>84.719171634766241</v>
      </c>
      <c r="X827" s="9">
        <v>41653.940649999997</v>
      </c>
      <c r="Y827" s="9">
        <f>X827/0.9142</f>
        <v>45563.269142419595</v>
      </c>
      <c r="Z827" s="9">
        <v>1273.2566870000001</v>
      </c>
      <c r="AA827" s="9">
        <f>Z827/0.9561</f>
        <v>1331.7191580378624</v>
      </c>
      <c r="AB827" s="2">
        <v>4.3471371000000002E-2</v>
      </c>
      <c r="AC827" t="s">
        <v>26</v>
      </c>
      <c r="AE827" t="s">
        <v>26</v>
      </c>
    </row>
    <row r="828" spans="1:3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>P828/0.9561</f>
        <v>1564.899069135028</v>
      </c>
      <c r="R828" s="9">
        <v>878469.40610000002</v>
      </c>
      <c r="S828" s="9">
        <f>R828/0.9142</f>
        <v>960915.9987967622</v>
      </c>
      <c r="T828" s="9">
        <v>23070500</v>
      </c>
      <c r="U828" s="9">
        <f>T828/0.8741</f>
        <v>26393433.245624069</v>
      </c>
      <c r="V828" s="1">
        <v>51</v>
      </c>
      <c r="W828" s="9">
        <f>V828/0.9561</f>
        <v>53.341700658926896</v>
      </c>
      <c r="X828" s="9">
        <v>5518.4213630000004</v>
      </c>
      <c r="Y828" s="9">
        <f>X828/0.9142</f>
        <v>6036.3392725880558</v>
      </c>
      <c r="Z828" s="9">
        <v>357.37912940000001</v>
      </c>
      <c r="AA828" s="9">
        <f>Z828/0.9561</f>
        <v>373.78844200397452</v>
      </c>
      <c r="AB828" s="2">
        <v>0.124188749</v>
      </c>
      <c r="AC828" t="s">
        <v>26</v>
      </c>
      <c r="AE828" t="s">
        <v>26</v>
      </c>
    </row>
    <row r="829" spans="1:3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>P829/0.9561</f>
        <v>1263.4557054701393</v>
      </c>
      <c r="R829" s="9">
        <v>927668.34869999997</v>
      </c>
      <c r="S829" s="9">
        <f>R829/0.9142</f>
        <v>1014732.387551958</v>
      </c>
      <c r="T829" s="9">
        <v>23137500</v>
      </c>
      <c r="U829" s="9">
        <f>T829/0.8741</f>
        <v>26470083.51447203</v>
      </c>
      <c r="V829" s="1">
        <v>90</v>
      </c>
      <c r="W829" s="9">
        <f>V829/0.9561</f>
        <v>94.132412927518047</v>
      </c>
      <c r="X829" s="9">
        <v>24672.258900000001</v>
      </c>
      <c r="Y829" s="9">
        <f>X829/0.9142</f>
        <v>26987.813279369941</v>
      </c>
      <c r="Z829" s="9">
        <v>676.35252019999996</v>
      </c>
      <c r="AA829" s="9">
        <f>Z829/0.9561</f>
        <v>707.40771906704322</v>
      </c>
      <c r="AB829" s="2">
        <v>3.9104394000000001E-2</v>
      </c>
      <c r="AC829" t="s">
        <v>26</v>
      </c>
      <c r="AE829" t="s">
        <v>26</v>
      </c>
    </row>
    <row r="830" spans="1:3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>P830/0.9561</f>
        <v>773.15971132726702</v>
      </c>
      <c r="R830" s="9">
        <v>745669.00470000005</v>
      </c>
      <c r="S830" s="9">
        <f>R830/0.9142</f>
        <v>815651.94126011815</v>
      </c>
      <c r="T830" s="9">
        <v>24242500</v>
      </c>
      <c r="U830" s="9">
        <f>T830/0.8741</f>
        <v>27734240.933531635</v>
      </c>
      <c r="V830" s="1">
        <v>122</v>
      </c>
      <c r="W830" s="9">
        <f>V830/0.9561</f>
        <v>127.60171530174668</v>
      </c>
      <c r="X830" s="9">
        <v>56433.146370000002</v>
      </c>
      <c r="Y830" s="9">
        <f>X830/0.9142</f>
        <v>61729.540986655004</v>
      </c>
      <c r="Z830" s="9">
        <v>1555.3127340000001</v>
      </c>
      <c r="AA830" s="9">
        <f>Z830/0.9561</f>
        <v>1626.7260056479449</v>
      </c>
      <c r="AB830" s="2">
        <v>7.3664777000000001E-2</v>
      </c>
      <c r="AC830" t="s">
        <v>26</v>
      </c>
      <c r="AE830" t="s">
        <v>26</v>
      </c>
    </row>
    <row r="831" spans="1:3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>P831/0.9561</f>
        <v>1038.2156678171741</v>
      </c>
      <c r="R831" s="9">
        <v>942440.82090000005</v>
      </c>
      <c r="S831" s="9">
        <f>R831/0.9142</f>
        <v>1030891.2939181798</v>
      </c>
      <c r="T831" s="9">
        <v>24951500</v>
      </c>
      <c r="U831" s="9">
        <f>T831/0.8741</f>
        <v>28545360.942683905</v>
      </c>
      <c r="V831" s="1">
        <v>111</v>
      </c>
      <c r="W831" s="9">
        <f>V831/0.9561</f>
        <v>116.09664261060558</v>
      </c>
      <c r="X831" s="9">
        <v>17404.142</v>
      </c>
      <c r="Y831" s="9">
        <f>X831/0.9142</f>
        <v>19037.565084226644</v>
      </c>
      <c r="Z831" s="9">
        <v>658.81964689999995</v>
      </c>
      <c r="AA831" s="9">
        <f>Z831/0.9561</f>
        <v>689.06981163058254</v>
      </c>
      <c r="AB831" s="2">
        <v>3.5446571000000003E-2</v>
      </c>
      <c r="AC831" t="s">
        <v>26</v>
      </c>
      <c r="AE831" t="s">
        <v>26</v>
      </c>
    </row>
    <row r="832" spans="1:31" s="33" customFormat="1" x14ac:dyDescent="0.35">
      <c r="A832" s="32">
        <v>25</v>
      </c>
      <c r="B832" s="33" t="s">
        <v>1002</v>
      </c>
      <c r="C832" s="33" t="s">
        <v>1299</v>
      </c>
      <c r="D832" s="33" t="s">
        <v>1790</v>
      </c>
      <c r="E832" s="34">
        <v>0.48536560699999998</v>
      </c>
      <c r="F832" s="34">
        <v>0.81016913300000004</v>
      </c>
      <c r="G832" s="34">
        <v>1.1435912100000001</v>
      </c>
      <c r="H832" s="33" t="s">
        <v>26</v>
      </c>
      <c r="I832" s="4" t="s">
        <v>2358</v>
      </c>
      <c r="J832" s="9"/>
      <c r="K832" s="4"/>
      <c r="L832" s="9"/>
      <c r="M832" s="33" t="s">
        <v>1791</v>
      </c>
      <c r="N832" s="33" t="s">
        <v>1792</v>
      </c>
      <c r="O832" s="33" t="s">
        <v>29</v>
      </c>
      <c r="P832" s="9">
        <v>644.61599999999999</v>
      </c>
      <c r="Q832" s="35">
        <f>P832/0.9561</f>
        <v>674.21399435205524</v>
      </c>
      <c r="R832" s="9">
        <v>710249.10789999994</v>
      </c>
      <c r="S832" s="35">
        <f>R832/0.9142</f>
        <v>776907.7968715817</v>
      </c>
      <c r="T832" s="9">
        <v>25764500</v>
      </c>
      <c r="U832" s="35">
        <f>T832/0.8741</f>
        <v>29475460.473630019</v>
      </c>
      <c r="V832" s="1">
        <v>99</v>
      </c>
      <c r="W832" s="35">
        <f>V832/0.9561</f>
        <v>103.54565422026985</v>
      </c>
      <c r="X832" s="9">
        <v>29965.781940000001</v>
      </c>
      <c r="Y832" s="9">
        <f>X832/0.9142</f>
        <v>32778.146948151392</v>
      </c>
      <c r="Z832" s="9">
        <v>850.14374699999996</v>
      </c>
      <c r="AA832" s="9">
        <f>Z832/0.9561</f>
        <v>889.17869155946028</v>
      </c>
      <c r="AB832" s="2">
        <v>4.8913023E-2</v>
      </c>
      <c r="AC832" s="33" t="s">
        <v>26</v>
      </c>
      <c r="AE832" s="33" t="s">
        <v>26</v>
      </c>
    </row>
    <row r="833" spans="1:31" s="25" customFormat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>P833/0.9561</f>
        <v>806.90722727748152</v>
      </c>
      <c r="R833" s="9">
        <v>764582.64529999997</v>
      </c>
      <c r="S833" s="27">
        <f>R833/0.9142</f>
        <v>836340.67523517821</v>
      </c>
      <c r="T833" s="9">
        <v>26365500</v>
      </c>
      <c r="U833" s="27">
        <f>T833/0.8741</f>
        <v>30163024.825534835</v>
      </c>
      <c r="V833" s="1">
        <v>108</v>
      </c>
      <c r="W833" s="27">
        <f>V833/0.9561</f>
        <v>112.95889551302166</v>
      </c>
      <c r="X833" s="9">
        <v>73758.038660000006</v>
      </c>
      <c r="Y833" s="9">
        <f>X833/0.9142</f>
        <v>80680.418573616276</v>
      </c>
      <c r="Z833" s="9">
        <v>1321.105225</v>
      </c>
      <c r="AA833" s="9">
        <f>Z833/0.9561</f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>P834/0.9561</f>
        <v>1084.8551406756617</v>
      </c>
      <c r="R834" s="9">
        <v>735040.09829999995</v>
      </c>
      <c r="S834" s="9">
        <f>R834/0.9142</f>
        <v>804025.48490483477</v>
      </c>
      <c r="T834" s="9">
        <v>26628000</v>
      </c>
      <c r="U834" s="9">
        <f>T834/0.8741</f>
        <v>30463333.714677956</v>
      </c>
      <c r="V834" s="1">
        <v>121</v>
      </c>
      <c r="W834" s="9">
        <f>V834/0.9561</f>
        <v>126.55579960255204</v>
      </c>
      <c r="X834" s="9">
        <v>45795.795489999997</v>
      </c>
      <c r="Y834" s="9">
        <f>X834/0.9142</f>
        <v>50093.847615401442</v>
      </c>
      <c r="Z834" s="9">
        <v>1128.5721390000001</v>
      </c>
      <c r="AA834" s="9">
        <f>Z834/0.9561</f>
        <v>1180.3913178537812</v>
      </c>
      <c r="AB834" s="2">
        <v>4.4114014E-2</v>
      </c>
      <c r="AC834" t="s">
        <v>26</v>
      </c>
      <c r="AE834" t="s">
        <v>26</v>
      </c>
    </row>
    <row r="835" spans="1:3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>P835/0.9561</f>
        <v>1390.5135446083048</v>
      </c>
      <c r="R835" s="9">
        <v>1029831.755</v>
      </c>
      <c r="S835" s="9">
        <f>R835/0.9142</f>
        <v>1126484.0899146795</v>
      </c>
      <c r="T835" s="9">
        <v>27600500</v>
      </c>
      <c r="U835" s="9">
        <f>T835/0.8741</f>
        <v>31575906.646836746</v>
      </c>
      <c r="V835" s="1">
        <v>158</v>
      </c>
      <c r="W835" s="9">
        <f>V835/0.9561</f>
        <v>165.2546804727539</v>
      </c>
      <c r="X835" s="9">
        <v>26626.018120000001</v>
      </c>
      <c r="Y835" s="9">
        <f>X835/0.9142</f>
        <v>29124.937781667031</v>
      </c>
      <c r="Z835" s="9">
        <v>733.96437160000005</v>
      </c>
      <c r="AA835" s="9">
        <f>Z835/0.9561</f>
        <v>767.66485890597232</v>
      </c>
      <c r="AB835" s="2">
        <v>6.4169625999999994E-2</v>
      </c>
      <c r="AC835" t="s">
        <v>26</v>
      </c>
      <c r="AE835" t="s">
        <v>26</v>
      </c>
    </row>
    <row r="836" spans="1:3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>P836/0.9561</f>
        <v>1365.0559564899072</v>
      </c>
      <c r="R836" s="9">
        <v>952432.57070000004</v>
      </c>
      <c r="S836" s="9">
        <f>R836/0.9142</f>
        <v>1041820.7949026471</v>
      </c>
      <c r="T836" s="9">
        <v>27762500</v>
      </c>
      <c r="U836" s="9">
        <f>T836/0.8741</f>
        <v>31761240.132707927</v>
      </c>
      <c r="V836" s="1">
        <v>125</v>
      </c>
      <c r="W836" s="9">
        <f>V836/0.9561</f>
        <v>130.73946239933062</v>
      </c>
      <c r="X836" s="9">
        <v>23929.658360000001</v>
      </c>
      <c r="Y836" s="9">
        <f>X836/0.9142</f>
        <v>26175.517786042441</v>
      </c>
      <c r="Z836" s="9">
        <v>715.73005980000005</v>
      </c>
      <c r="AA836" s="9">
        <f>Z836/0.9561</f>
        <v>748.59330593034213</v>
      </c>
      <c r="AB836" s="2">
        <v>7.3732316000000006E-2</v>
      </c>
      <c r="AC836" t="s">
        <v>26</v>
      </c>
      <c r="AE836" t="s">
        <v>26</v>
      </c>
    </row>
    <row r="837" spans="1:3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>P837/0.9561</f>
        <v>995.06536973119967</v>
      </c>
      <c r="R837" s="9">
        <v>964128.07149999996</v>
      </c>
      <c r="S837" s="9">
        <f>R837/0.9142</f>
        <v>1054613.9482607744</v>
      </c>
      <c r="T837" s="9">
        <v>29616000</v>
      </c>
      <c r="U837" s="9">
        <f>T837/0.8741</f>
        <v>33881706.898524195</v>
      </c>
      <c r="V837" s="1">
        <v>116</v>
      </c>
      <c r="W837" s="9">
        <f>V837/0.9561</f>
        <v>121.32622110657881</v>
      </c>
      <c r="X837" s="9">
        <v>33056.252959999998</v>
      </c>
      <c r="Y837" s="9">
        <f>X837/0.9142</f>
        <v>36158.666549989059</v>
      </c>
      <c r="Z837" s="9">
        <v>830.72330869999996</v>
      </c>
      <c r="AA837" s="9">
        <f>Z837/0.9561</f>
        <v>868.8665502562493</v>
      </c>
      <c r="AB837" s="2">
        <v>5.0847007E-2</v>
      </c>
      <c r="AC837" t="s">
        <v>26</v>
      </c>
      <c r="AE837" t="s">
        <v>26</v>
      </c>
    </row>
    <row r="838" spans="1:3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>P838/0.9561</f>
        <v>884.18993829097383</v>
      </c>
      <c r="R838" s="9">
        <v>940346.74430000002</v>
      </c>
      <c r="S838" s="9">
        <f>R838/0.9142</f>
        <v>1028600.6828921462</v>
      </c>
      <c r="T838" s="9">
        <v>30594000</v>
      </c>
      <c r="U838" s="9">
        <f>T838/0.8741</f>
        <v>35000572.016931705</v>
      </c>
      <c r="V838" s="1">
        <v>62</v>
      </c>
      <c r="W838" s="9">
        <f>V838/0.9561</f>
        <v>64.846773350067991</v>
      </c>
      <c r="X838" s="9">
        <v>76909.595209999999</v>
      </c>
      <c r="Y838" s="9">
        <f>X838/0.9142</f>
        <v>84127.756738131691</v>
      </c>
      <c r="Z838" s="9">
        <v>1734.1607980000001</v>
      </c>
      <c r="AA838" s="9">
        <f>Z838/0.9561</f>
        <v>1813.7860035561137</v>
      </c>
      <c r="AB838" s="2">
        <v>2.8528649E-2</v>
      </c>
      <c r="AC838" t="s">
        <v>26</v>
      </c>
      <c r="AE838" t="s">
        <v>26</v>
      </c>
    </row>
    <row r="839" spans="1:3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>P839/0.9561</f>
        <v>1636.554753686853</v>
      </c>
      <c r="R839" s="9">
        <v>1167182.1780000001</v>
      </c>
      <c r="S839" s="9">
        <f>R839/0.9142</f>
        <v>1276725.2001750164</v>
      </c>
      <c r="T839" s="9">
        <v>30647500</v>
      </c>
      <c r="U839" s="9">
        <f>T839/0.8741</f>
        <v>35061777.828623727</v>
      </c>
      <c r="V839" s="1">
        <v>80</v>
      </c>
      <c r="W839" s="9">
        <f>V839/0.9561</f>
        <v>83.673255935571603</v>
      </c>
      <c r="X839" s="9">
        <v>34710.053699999997</v>
      </c>
      <c r="Y839" s="9">
        <f>X839/0.9142</f>
        <v>37967.680704441038</v>
      </c>
      <c r="Z839" s="9">
        <v>926.36836119999998</v>
      </c>
      <c r="AA839" s="9">
        <f>Z839/0.9561</f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>P840/0.9561</f>
        <v>570.85974270473798</v>
      </c>
      <c r="R840" s="10">
        <v>355009.27</v>
      </c>
      <c r="S840" s="10">
        <f>R840/0.9142</f>
        <v>388327.79479326186</v>
      </c>
      <c r="T840" s="10">
        <v>8103500</v>
      </c>
      <c r="U840" s="10">
        <f>T840/0.8741</f>
        <v>9270678.4120809976</v>
      </c>
      <c r="V840" s="5">
        <v>98</v>
      </c>
      <c r="W840" s="10">
        <f>V840/0.9561</f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>P841/0.9561</f>
        <v>1119.6004602029077</v>
      </c>
      <c r="R841" s="10">
        <v>592020.85</v>
      </c>
      <c r="S841" s="10">
        <f>R841/0.9142</f>
        <v>647583.5156420914</v>
      </c>
      <c r="T841" s="10">
        <v>12746500</v>
      </c>
      <c r="U841" s="10">
        <f>T841/0.8741</f>
        <v>14582427.63985814</v>
      </c>
      <c r="V841" s="5">
        <v>103</v>
      </c>
      <c r="W841" s="10">
        <f>V841/0.9561</f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>P842/0.9561</f>
        <v>378.11421399435204</v>
      </c>
      <c r="R842" s="10">
        <v>341628.08</v>
      </c>
      <c r="S842" s="10">
        <f>R842/0.9142</f>
        <v>373690.74600743823</v>
      </c>
      <c r="T842" s="10">
        <v>10947000</v>
      </c>
      <c r="U842" s="10">
        <f>T842/0.8741</f>
        <v>12523738.702665599</v>
      </c>
      <c r="V842" s="5">
        <v>214</v>
      </c>
      <c r="W842" s="10">
        <f>V842/0.9561</f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>P843/0.9561</f>
        <v>1645.7588118397657</v>
      </c>
      <c r="R843" s="9">
        <v>1175779.973</v>
      </c>
      <c r="S843" s="9">
        <f>R843/0.9142</f>
        <v>1286129.920148764</v>
      </c>
      <c r="T843" s="9">
        <v>32226000</v>
      </c>
      <c r="U843" s="9">
        <f>T843/0.8741</f>
        <v>36867635.282004349</v>
      </c>
      <c r="V843" s="1">
        <v>97</v>
      </c>
      <c r="W843" s="9">
        <f>V843/0.9561</f>
        <v>101.45382282188056</v>
      </c>
      <c r="X843" s="9">
        <v>42320.222690000002</v>
      </c>
      <c r="Y843" s="9">
        <f>X843/0.9142</f>
        <v>46292.083450010941</v>
      </c>
      <c r="Z843" s="9">
        <v>937.09252319999996</v>
      </c>
      <c r="AA843" s="9">
        <f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>P844/0.9561</f>
        <v>1914.4336366488862</v>
      </c>
      <c r="R844" s="9">
        <v>1199373.655</v>
      </c>
      <c r="S844" s="9">
        <f>R844/0.9142</f>
        <v>1311937.9293371253</v>
      </c>
      <c r="T844" s="9">
        <v>32389500</v>
      </c>
      <c r="U844" s="9">
        <f>T844/0.8741</f>
        <v>37054684.81867063</v>
      </c>
      <c r="V844" s="1">
        <v>108</v>
      </c>
      <c r="W844" s="9">
        <f>V844/0.9561</f>
        <v>112.95889551302166</v>
      </c>
      <c r="X844" s="9">
        <v>45571.058340000003</v>
      </c>
      <c r="Y844" s="9">
        <f>X844/0.9142</f>
        <v>49848.01831109167</v>
      </c>
      <c r="Z844" s="9">
        <v>998.23249699999997</v>
      </c>
      <c r="AA844" s="9">
        <f>Z844/0.9561</f>
        <v>1044.0670400585714</v>
      </c>
      <c r="AB844" s="2">
        <v>3.8528832999999998E-2</v>
      </c>
      <c r="AC844" t="s">
        <v>26</v>
      </c>
      <c r="AE844" t="s">
        <v>26</v>
      </c>
    </row>
    <row r="845" spans="1:3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>P845/0.9561</f>
        <v>1681.2990272983998</v>
      </c>
      <c r="R845" s="9">
        <v>1248849.004</v>
      </c>
      <c r="S845" s="9">
        <f>R845/0.9142</f>
        <v>1366056.6659374316</v>
      </c>
      <c r="T845" s="9">
        <v>33573000</v>
      </c>
      <c r="U845" s="9">
        <f>T845/0.8741</f>
        <v>38408648.896007322</v>
      </c>
      <c r="V845" s="1">
        <v>127</v>
      </c>
      <c r="W845" s="9">
        <f>V845/0.9561</f>
        <v>132.83129379771992</v>
      </c>
      <c r="X845" s="9">
        <v>45945.189310000002</v>
      </c>
      <c r="Y845" s="9">
        <f>X845/0.9142</f>
        <v>50257.262426164954</v>
      </c>
      <c r="Z845" s="9">
        <v>991.32087939999997</v>
      </c>
      <c r="AA845" s="9">
        <f>Z845/0.9561</f>
        <v>1036.8380707039014</v>
      </c>
      <c r="AB845" s="2">
        <v>6.5932385999999996E-2</v>
      </c>
      <c r="AC845" t="s">
        <v>26</v>
      </c>
      <c r="AE845" t="s">
        <v>26</v>
      </c>
    </row>
    <row r="846" spans="1:3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>P846/0.9561</f>
        <v>1195.0423595858174</v>
      </c>
      <c r="R846" s="9">
        <v>1190284.713</v>
      </c>
      <c r="S846" s="9">
        <f>R846/0.9142</f>
        <v>1301995.966965653</v>
      </c>
      <c r="T846" s="9">
        <v>34939500</v>
      </c>
      <c r="U846" s="9">
        <f>T846/0.8741</f>
        <v>39971971.17034664</v>
      </c>
      <c r="V846" s="1">
        <v>120</v>
      </c>
      <c r="W846" s="9">
        <f>V846/0.9561</f>
        <v>125.50988390335739</v>
      </c>
      <c r="X846" s="9">
        <v>31000.907950000001</v>
      </c>
      <c r="Y846" s="9">
        <f>X846/0.9142</f>
        <v>33910.422172391161</v>
      </c>
      <c r="Z846" s="9">
        <v>846.70471629999997</v>
      </c>
      <c r="AA846" s="9">
        <f>Z846/0.9561</f>
        <v>885.58175536031797</v>
      </c>
      <c r="AB846" s="2">
        <v>4.6422643999999999E-2</v>
      </c>
      <c r="AC846" t="s">
        <v>26</v>
      </c>
      <c r="AE846" t="s">
        <v>26</v>
      </c>
    </row>
    <row r="847" spans="1:3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>P847/0.9561</f>
        <v>1192.7518042045813</v>
      </c>
      <c r="R847" s="9">
        <v>1067892.1359999999</v>
      </c>
      <c r="S847" s="9">
        <f>R847/0.9142</f>
        <v>1168116.5346751257</v>
      </c>
      <c r="T847" s="9">
        <v>35461000</v>
      </c>
      <c r="U847" s="9">
        <f>T847/0.8741</f>
        <v>40568584.830110975</v>
      </c>
      <c r="V847" s="1">
        <v>108</v>
      </c>
      <c r="W847" s="9">
        <f>V847/0.9561</f>
        <v>112.95889551302166</v>
      </c>
      <c r="X847" s="9">
        <v>34285.441529999996</v>
      </c>
      <c r="Y847" s="9">
        <f>X847/0.9142</f>
        <v>37503.217600087504</v>
      </c>
      <c r="Z847" s="9">
        <v>848.71726509999996</v>
      </c>
      <c r="AA847" s="9">
        <f>Z847/0.9561</f>
        <v>887.68671174563326</v>
      </c>
      <c r="AB847" s="2">
        <v>5.4000026E-2</v>
      </c>
      <c r="AC847" t="s">
        <v>26</v>
      </c>
      <c r="AE847" t="s">
        <v>26</v>
      </c>
    </row>
    <row r="848" spans="1:3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>P848/0.9561</f>
        <v>1550.2248718753269</v>
      </c>
      <c r="R848" s="9">
        <v>1298675.507</v>
      </c>
      <c r="S848" s="9">
        <f>R848/0.9142</f>
        <v>1420559.5132356158</v>
      </c>
      <c r="T848" s="9">
        <v>35509000</v>
      </c>
      <c r="U848" s="9">
        <f>T848/0.8741</f>
        <v>40623498.455554284</v>
      </c>
      <c r="V848" s="1">
        <v>88</v>
      </c>
      <c r="W848" s="9">
        <f>V848/0.9561</f>
        <v>92.040581529128758</v>
      </c>
      <c r="X848" s="9">
        <v>21868.318630000002</v>
      </c>
      <c r="Y848" s="9">
        <f>X848/0.9142</f>
        <v>23920.716068693942</v>
      </c>
      <c r="Z848" s="9">
        <v>952.95894699999997</v>
      </c>
      <c r="AA848" s="9">
        <f>Z848/0.9561</f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>P849/0.9561</f>
        <v>4123.8887145696062</v>
      </c>
      <c r="R849" s="9">
        <v>2667539.39</v>
      </c>
      <c r="S849" s="9">
        <f>R849/0.9142</f>
        <v>2917894.7604462919</v>
      </c>
      <c r="T849" s="9">
        <v>70205500</v>
      </c>
      <c r="U849" s="9">
        <f>T849/0.8741</f>
        <v>80317469.39709416</v>
      </c>
      <c r="V849" s="1">
        <v>112</v>
      </c>
      <c r="W849" s="9">
        <f>V849/0.9561</f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>P850/0.9561</f>
        <v>2334.1700658926889</v>
      </c>
      <c r="R850" s="9">
        <v>1186698.7960000001</v>
      </c>
      <c r="S850" s="9">
        <f>R850/0.9142</f>
        <v>1298073.5025158608</v>
      </c>
      <c r="T850" s="9">
        <v>29622500</v>
      </c>
      <c r="U850" s="9">
        <f>T850/0.8741</f>
        <v>33889143.11863631</v>
      </c>
      <c r="V850" s="1">
        <v>85</v>
      </c>
      <c r="W850" s="9">
        <f>V850/0.9561</f>
        <v>88.902834431544818</v>
      </c>
      <c r="X850" s="9">
        <v>46947.019059999999</v>
      </c>
      <c r="Y850" s="9">
        <f>X850/0.9142</f>
        <v>51353.11645154233</v>
      </c>
      <c r="Z850" s="9">
        <v>891.94987279999998</v>
      </c>
      <c r="AA850" s="9">
        <f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>P851/0.9561</f>
        <v>2406.9657985566369</v>
      </c>
      <c r="R851" s="9">
        <v>1566478.442</v>
      </c>
      <c r="S851" s="9">
        <f>R851/0.9142</f>
        <v>1713496.4362283964</v>
      </c>
      <c r="T851" s="9">
        <v>40583000</v>
      </c>
      <c r="U851" s="9">
        <f>T851/0.8741</f>
        <v>46428326.278457843</v>
      </c>
      <c r="V851" s="1">
        <v>103</v>
      </c>
      <c r="W851" s="9">
        <f>V851/0.9561</f>
        <v>107.72931701704843</v>
      </c>
      <c r="X851" s="9">
        <v>42110.787389999998</v>
      </c>
      <c r="Y851" s="9">
        <f>X851/0.9142</f>
        <v>46062.992113323118</v>
      </c>
      <c r="Z851" s="9">
        <v>875.54709509999998</v>
      </c>
      <c r="AA851" s="9">
        <f>Z851/0.9561</f>
        <v>915.74845214935681</v>
      </c>
      <c r="AB851" s="2">
        <v>5.6497376000000002E-2</v>
      </c>
      <c r="AC851" t="s">
        <v>26</v>
      </c>
      <c r="AE851" t="s">
        <v>333</v>
      </c>
    </row>
    <row r="852" spans="1:3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>P852/0.9561</f>
        <v>2733.2810375483737</v>
      </c>
      <c r="R852" s="9">
        <v>1568072.956</v>
      </c>
      <c r="S852" s="9">
        <f>R852/0.9142</f>
        <v>1715240.5994311967</v>
      </c>
      <c r="T852" s="9">
        <v>35562000</v>
      </c>
      <c r="U852" s="9">
        <f>T852/0.8741</f>
        <v>40684132.250314608</v>
      </c>
      <c r="V852" s="1">
        <v>103</v>
      </c>
      <c r="W852" s="9">
        <f>V852/0.9561</f>
        <v>107.72931701704843</v>
      </c>
      <c r="X852" s="9">
        <v>33725.331180000001</v>
      </c>
      <c r="Y852" s="9">
        <f>X852/0.9142</f>
        <v>36890.53946619996</v>
      </c>
      <c r="Z852" s="9">
        <v>991.78612959999998</v>
      </c>
      <c r="AA852" s="9">
        <f>Z852/0.9561</f>
        <v>1037.3246831921347</v>
      </c>
      <c r="AB852" s="2">
        <v>1.5207524E-2</v>
      </c>
      <c r="AC852" t="s">
        <v>26</v>
      </c>
      <c r="AE852" t="s">
        <v>26</v>
      </c>
    </row>
    <row r="853" spans="1:3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>P853/0.9561</f>
        <v>1392.3543562388872</v>
      </c>
      <c r="R853" s="9">
        <v>1105918.0020000001</v>
      </c>
      <c r="S853" s="9">
        <f>R853/0.9142</f>
        <v>1209711.2251148545</v>
      </c>
      <c r="T853" s="9">
        <v>35888000</v>
      </c>
      <c r="U853" s="9">
        <f>T853/0.8741</f>
        <v>41057087.289783776</v>
      </c>
      <c r="V853" s="1">
        <v>105</v>
      </c>
      <c r="W853" s="9">
        <f>V853/0.9561</f>
        <v>109.82114841543772</v>
      </c>
      <c r="X853" s="9">
        <v>31395.066309999998</v>
      </c>
      <c r="Y853" s="9">
        <f>X853/0.9142</f>
        <v>34341.573299059288</v>
      </c>
      <c r="Z853" s="9">
        <v>893.50800370000002</v>
      </c>
      <c r="AA853" s="9">
        <f>Z853/0.9561</f>
        <v>934.53404842589691</v>
      </c>
      <c r="AB853" s="2">
        <v>4.2710382999999998E-2</v>
      </c>
      <c r="AC853" t="s">
        <v>26</v>
      </c>
      <c r="AE853" t="s">
        <v>26</v>
      </c>
    </row>
    <row r="854" spans="1:3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>P854/0.9561</f>
        <v>1510.9611965275601</v>
      </c>
      <c r="R854" s="9">
        <v>1264877.6410000001</v>
      </c>
      <c r="S854" s="9">
        <f>R854/0.9142</f>
        <v>1383589.6313716911</v>
      </c>
      <c r="T854" s="9">
        <v>36113000</v>
      </c>
      <c r="U854" s="9">
        <f>T854/0.8741</f>
        <v>41314494.90904931</v>
      </c>
      <c r="V854" s="1">
        <v>57</v>
      </c>
      <c r="W854" s="9">
        <f>V854/0.9561</f>
        <v>59.617194854094762</v>
      </c>
      <c r="X854" s="9">
        <v>73284.360530000005</v>
      </c>
      <c r="Y854" s="9">
        <f>X854/0.9142</f>
        <v>80162.284543863498</v>
      </c>
      <c r="Z854" s="9">
        <v>1301.383507</v>
      </c>
      <c r="AA854" s="9">
        <f>Z854/0.9561</f>
        <v>1361.1374406442842</v>
      </c>
      <c r="AB854" s="2">
        <v>3.0270216999999999E-2</v>
      </c>
      <c r="AC854" t="s">
        <v>26</v>
      </c>
      <c r="AE854" t="s">
        <v>26</v>
      </c>
    </row>
    <row r="855" spans="1:3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>P855/0.9561</f>
        <v>1489.7291078339085</v>
      </c>
      <c r="R855" s="9">
        <v>1264828.57</v>
      </c>
      <c r="S855" s="9">
        <f>R855/0.9142</f>
        <v>1383535.954933275</v>
      </c>
      <c r="T855" s="9">
        <v>38423500</v>
      </c>
      <c r="U855" s="9">
        <f>T855/0.8741</f>
        <v>43957785.150440454</v>
      </c>
      <c r="V855" s="1">
        <v>146</v>
      </c>
      <c r="W855" s="9">
        <f>V855/0.9561</f>
        <v>152.70369208241817</v>
      </c>
      <c r="X855" s="9">
        <v>33169.009769999997</v>
      </c>
      <c r="Y855" s="9">
        <f>X855/0.9142</f>
        <v>36282.005873988186</v>
      </c>
      <c r="Z855" s="9">
        <v>1131.8539310000001</v>
      </c>
      <c r="AA855" s="9">
        <f>Z855/0.9561</f>
        <v>1183.8237956280725</v>
      </c>
      <c r="AB855" s="2">
        <v>5.5230014000000001E-2</v>
      </c>
      <c r="AC855" t="s">
        <v>26</v>
      </c>
      <c r="AE855" t="s">
        <v>26</v>
      </c>
    </row>
    <row r="856" spans="1:3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>P856/0.9561</f>
        <v>1452.7769061813619</v>
      </c>
      <c r="R856" s="9">
        <v>1150601.0260000001</v>
      </c>
      <c r="S856" s="9">
        <f>R856/0.9142</f>
        <v>1258587.864799825</v>
      </c>
      <c r="T856" s="9">
        <v>38445000</v>
      </c>
      <c r="U856" s="9">
        <f>T856/0.8741</f>
        <v>43982381.878503606</v>
      </c>
      <c r="V856" s="1">
        <v>134</v>
      </c>
      <c r="W856" s="9">
        <f>V856/0.9561</f>
        <v>140.15270369208241</v>
      </c>
      <c r="X856" s="9">
        <v>43986.191339999998</v>
      </c>
      <c r="Y856" s="9">
        <f>X856/0.9142</f>
        <v>48114.407503828479</v>
      </c>
      <c r="Z856" s="9">
        <v>1032.8462219999999</v>
      </c>
      <c r="AA856" s="9">
        <f>Z856/0.9561</f>
        <v>1080.2700784436774</v>
      </c>
      <c r="AB856" s="2">
        <v>2.4163658000000001E-2</v>
      </c>
      <c r="AC856" t="s">
        <v>26</v>
      </c>
      <c r="AE856" t="s">
        <v>26</v>
      </c>
    </row>
    <row r="857" spans="1:3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>P857/0.9561</f>
        <v>1813.4295575776594</v>
      </c>
      <c r="R857" s="9">
        <v>1315087.395</v>
      </c>
      <c r="S857" s="9">
        <f>R857/0.9142</f>
        <v>1438511.6987530082</v>
      </c>
      <c r="T857" s="9">
        <v>40154000</v>
      </c>
      <c r="U857" s="9">
        <f>T857/0.8741</f>
        <v>45937535.751058228</v>
      </c>
      <c r="V857" s="1">
        <v>78</v>
      </c>
      <c r="W857" s="9">
        <f>V857/0.9561</f>
        <v>81.581424537182301</v>
      </c>
      <c r="X857" s="9">
        <v>37309.735970000002</v>
      </c>
      <c r="Y857" s="9">
        <f>X857/0.9142</f>
        <v>40811.349781229488</v>
      </c>
      <c r="Z857" s="9">
        <v>838.13868300000001</v>
      </c>
      <c r="AA857" s="9">
        <f>Z857/0.9561</f>
        <v>876.62240665202387</v>
      </c>
      <c r="AB857" s="2">
        <v>3.7545239000000001E-2</v>
      </c>
      <c r="AC857" t="s">
        <v>26</v>
      </c>
      <c r="AE857" t="s">
        <v>26</v>
      </c>
    </row>
    <row r="858" spans="1:31" s="33" customFormat="1" ht="14" customHeight="1" x14ac:dyDescent="0.35">
      <c r="A858" s="32">
        <v>5</v>
      </c>
      <c r="B858" s="33" t="s">
        <v>1002</v>
      </c>
      <c r="C858" s="33" t="s">
        <v>1299</v>
      </c>
      <c r="D858" s="33" t="s">
        <v>1303</v>
      </c>
      <c r="E858" s="34">
        <v>0.42653658300000002</v>
      </c>
      <c r="F858" s="34">
        <v>0.80366936099999997</v>
      </c>
      <c r="G858" s="34">
        <v>1.1394760020000001</v>
      </c>
      <c r="H858" s="33" t="s">
        <v>26</v>
      </c>
      <c r="I858" s="4" t="s">
        <v>2358</v>
      </c>
      <c r="J858" s="9"/>
      <c r="K858" s="4"/>
      <c r="L858" s="9"/>
      <c r="M858" s="33" t="s">
        <v>1304</v>
      </c>
      <c r="N858" s="33" t="s">
        <v>1305</v>
      </c>
      <c r="O858" s="33" t="s">
        <v>29</v>
      </c>
      <c r="P858" s="9">
        <v>972.83799999999997</v>
      </c>
      <c r="Q858" s="35">
        <f>P858/0.9561</f>
        <v>1017.50653697312</v>
      </c>
      <c r="R858" s="9">
        <v>970797.29859999998</v>
      </c>
      <c r="S858" s="35">
        <f>R858/0.9142</f>
        <v>1061909.0993218115</v>
      </c>
      <c r="T858" s="9">
        <v>42283500</v>
      </c>
      <c r="U858" s="35">
        <f>T858/0.8741</f>
        <v>48373755.863173552</v>
      </c>
      <c r="V858" s="1">
        <v>79</v>
      </c>
      <c r="W858" s="35">
        <f>V858/0.9561</f>
        <v>82.627340236376952</v>
      </c>
      <c r="X858" s="9">
        <v>41095.953860000001</v>
      </c>
      <c r="Y858" s="9">
        <f>X858/0.9142</f>
        <v>44952.913870050317</v>
      </c>
      <c r="Z858" s="9">
        <v>966.49071419999996</v>
      </c>
      <c r="AA858" s="9">
        <f>Z858/0.9561</f>
        <v>1010.8678111076248</v>
      </c>
      <c r="AB858" s="2">
        <v>3.3225444E-2</v>
      </c>
      <c r="AC858" s="33" t="s">
        <v>26</v>
      </c>
      <c r="AE858" s="33" t="s">
        <v>26</v>
      </c>
    </row>
    <row r="859" spans="1:31" s="25" customFormat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>P859/0.9561</f>
        <v>1095.1155736847611</v>
      </c>
      <c r="R859" s="9">
        <v>1702682.848</v>
      </c>
      <c r="S859" s="27">
        <f>R859/0.9142</f>
        <v>1862483.9728724568</v>
      </c>
      <c r="T859" s="9">
        <v>45082500</v>
      </c>
      <c r="U859" s="27">
        <f>T859/0.8741</f>
        <v>51575906.64683675</v>
      </c>
      <c r="V859" s="1">
        <v>97</v>
      </c>
      <c r="W859" s="27">
        <f>V859/0.9561</f>
        <v>101.45382282188056</v>
      </c>
      <c r="X859" s="9">
        <v>59606.176359999998</v>
      </c>
      <c r="Y859" s="9">
        <f>X859/0.9142</f>
        <v>65200.367928243271</v>
      </c>
      <c r="Z859" s="9">
        <v>1006.508169</v>
      </c>
      <c r="AA859" s="9">
        <f>Z859/0.9561</f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>P860/0.9561</f>
        <v>1332.7371613847924</v>
      </c>
      <c r="R860" s="9">
        <v>1271185.94</v>
      </c>
      <c r="S860" s="9">
        <f>R860/0.9142</f>
        <v>1390489.980310654</v>
      </c>
      <c r="T860" s="9">
        <v>47305500</v>
      </c>
      <c r="U860" s="9">
        <f>T860/0.8741</f>
        <v>54119093.925180189</v>
      </c>
      <c r="V860" s="1">
        <v>116</v>
      </c>
      <c r="W860" s="9">
        <f>V860/0.9561</f>
        <v>121.32622110657881</v>
      </c>
      <c r="X860" s="9">
        <v>47703.56162</v>
      </c>
      <c r="Y860" s="9">
        <f>X860/0.9142</f>
        <v>52180.662458980529</v>
      </c>
      <c r="Z860" s="9">
        <v>1098.616368</v>
      </c>
      <c r="AA860" s="9">
        <f>Z860/0.9561</f>
        <v>1149.0601066834013</v>
      </c>
      <c r="AB860" s="2">
        <v>8.6136798000000001E-2</v>
      </c>
      <c r="AC860" t="s">
        <v>26</v>
      </c>
      <c r="AE860" t="s">
        <v>26</v>
      </c>
    </row>
    <row r="861" spans="1:3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>P861/0.9561</f>
        <v>887.82763309277277</v>
      </c>
      <c r="R861" s="9">
        <v>1189267.115</v>
      </c>
      <c r="S861" s="9">
        <f>R861/0.9142</f>
        <v>1300882.864799825</v>
      </c>
      <c r="T861" s="9">
        <v>48183500</v>
      </c>
      <c r="U861" s="9">
        <f>T861/0.8741</f>
        <v>55123555.657247454</v>
      </c>
      <c r="V861" s="1">
        <v>100</v>
      </c>
      <c r="W861" s="9">
        <f>V861/0.9561</f>
        <v>104.59156991946449</v>
      </c>
      <c r="X861" s="9">
        <v>43941.478080000001</v>
      </c>
      <c r="Y861" s="9">
        <f>X861/0.9142</f>
        <v>48065.497790417852</v>
      </c>
      <c r="Z861" s="9">
        <v>864.92782509999995</v>
      </c>
      <c r="AA861" s="9">
        <f>Z861/0.9561</f>
        <v>904.64159094237004</v>
      </c>
      <c r="AB861" s="2">
        <v>2.6988996000000001E-2</v>
      </c>
      <c r="AC861" t="s">
        <v>26</v>
      </c>
      <c r="AE861" t="s">
        <v>26</v>
      </c>
    </row>
    <row r="862" spans="1:3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>P862/0.9561</f>
        <v>1722.4453509047171</v>
      </c>
      <c r="R862" s="9">
        <v>1501372.9809999999</v>
      </c>
      <c r="S862" s="9">
        <f>R862/0.9142</f>
        <v>1642280.6617807918</v>
      </c>
      <c r="T862" s="9">
        <v>48510500</v>
      </c>
      <c r="U862" s="9">
        <f>T862/0.8741</f>
        <v>55497654.730580024</v>
      </c>
      <c r="V862" s="1">
        <v>131</v>
      </c>
      <c r="W862" s="9">
        <f>V862/0.9561</f>
        <v>137.0149565944985</v>
      </c>
      <c r="X862" s="9">
        <v>40482.168519999999</v>
      </c>
      <c r="Y862" s="9">
        <f>X862/0.9142</f>
        <v>44281.523211551081</v>
      </c>
      <c r="Z862" s="9">
        <v>925.89181499999995</v>
      </c>
      <c r="AA862" s="9">
        <f>Z862/0.9561</f>
        <v>968.40478506432385</v>
      </c>
      <c r="AB862" s="2">
        <v>2.9378517999999999E-2</v>
      </c>
      <c r="AC862" t="s">
        <v>26</v>
      </c>
      <c r="AE862" t="s">
        <v>26</v>
      </c>
    </row>
    <row r="863" spans="1:3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>P863/0.9561</f>
        <v>1684.9178956176133</v>
      </c>
      <c r="R863" s="9">
        <v>1502147.2039999999</v>
      </c>
      <c r="S863" s="9">
        <f>R863/0.9142</f>
        <v>1643127.5475825858</v>
      </c>
      <c r="T863" s="9">
        <v>48614000</v>
      </c>
      <c r="U863" s="9">
        <f>T863/0.8741</f>
        <v>55616062.235442169</v>
      </c>
      <c r="V863" s="1">
        <v>84</v>
      </c>
      <c r="W863" s="9">
        <f>V863/0.9561</f>
        <v>87.856918732350181</v>
      </c>
      <c r="X863" s="9">
        <v>28596.41359</v>
      </c>
      <c r="Y863" s="9">
        <f>X863/0.9142</f>
        <v>31280.259888427041</v>
      </c>
      <c r="Z863" s="9">
        <v>842.05998790000001</v>
      </c>
      <c r="AA863" s="9">
        <f>Z863/0.9561</f>
        <v>880.72376100826284</v>
      </c>
      <c r="AB863" s="2">
        <v>5.8913077000000001E-2</v>
      </c>
      <c r="AC863" t="s">
        <v>26</v>
      </c>
      <c r="AE863" t="s">
        <v>26</v>
      </c>
    </row>
    <row r="864" spans="1:3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>P864/0.9561</f>
        <v>1712.0175713837464</v>
      </c>
      <c r="R864" s="9">
        <v>1482490.074</v>
      </c>
      <c r="S864" s="9">
        <f>R864/0.9142</f>
        <v>1621625.5458324219</v>
      </c>
      <c r="T864" s="9">
        <v>49171500</v>
      </c>
      <c r="U864" s="9">
        <f>T864/0.8741</f>
        <v>56253861.114288986</v>
      </c>
      <c r="V864" s="1">
        <v>159</v>
      </c>
      <c r="W864" s="9">
        <f>V864/0.9561</f>
        <v>166.30059617194854</v>
      </c>
      <c r="X864" s="9">
        <v>76795.273579999994</v>
      </c>
      <c r="Y864" s="9">
        <f>X864/0.9142</f>
        <v>84002.70573178734</v>
      </c>
      <c r="Z864" s="9">
        <v>1418.7378839999999</v>
      </c>
      <c r="AA864" s="9">
        <f>Z864/0.9561</f>
        <v>1483.880225917791</v>
      </c>
      <c r="AB864" s="2">
        <v>3.3442077000000001E-2</v>
      </c>
      <c r="AC864" t="s">
        <v>26</v>
      </c>
      <c r="AE864" t="s">
        <v>26</v>
      </c>
    </row>
    <row r="865" spans="1:3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>P865/0.9561</f>
        <v>2431.2415019349446</v>
      </c>
      <c r="R865" s="9">
        <v>1646491.5149999999</v>
      </c>
      <c r="S865" s="9">
        <f>R865/0.9142</f>
        <v>1801018.9400568802</v>
      </c>
      <c r="T865" s="9">
        <v>51297000</v>
      </c>
      <c r="U865" s="9">
        <f>T865/0.8741</f>
        <v>58685505.09095069</v>
      </c>
      <c r="V865" s="1">
        <v>109</v>
      </c>
      <c r="W865" s="9">
        <f>V865/0.9561</f>
        <v>114.0048112122163</v>
      </c>
      <c r="X865" s="9">
        <v>23503.084650000001</v>
      </c>
      <c r="Y865" s="9">
        <f>X865/0.9142</f>
        <v>25708.909046160577</v>
      </c>
      <c r="Z865" s="9">
        <v>664.40564170000005</v>
      </c>
      <c r="AA865" s="9">
        <f>Z865/0.9561</f>
        <v>694.91229128752229</v>
      </c>
      <c r="AB865" s="2">
        <v>2.6628427E-2</v>
      </c>
      <c r="AC865" t="s">
        <v>26</v>
      </c>
      <c r="AE865" t="s">
        <v>26</v>
      </c>
    </row>
    <row r="866" spans="1:3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>P866/0.9561</f>
        <v>2491.8941533312418</v>
      </c>
      <c r="R866" s="9">
        <v>1889545.5049999999</v>
      </c>
      <c r="S866" s="9">
        <f>R866/0.9142</f>
        <v>2066884.1664843578</v>
      </c>
      <c r="T866" s="9">
        <v>53665000</v>
      </c>
      <c r="U866" s="9">
        <f>T866/0.8741</f>
        <v>61394577.279487476</v>
      </c>
      <c r="V866" s="1">
        <v>88</v>
      </c>
      <c r="W866" s="9">
        <f>V866/0.9561</f>
        <v>92.040581529128758</v>
      </c>
      <c r="X866" s="9">
        <v>51264.92985</v>
      </c>
      <c r="Y866" s="9">
        <f>X866/0.9142</f>
        <v>56076.274174141327</v>
      </c>
      <c r="Z866" s="9">
        <v>1507.725248</v>
      </c>
      <c r="AA866" s="9">
        <f>Z866/0.9561</f>
        <v>1576.9535069553394</v>
      </c>
      <c r="AB866" s="2">
        <v>3.1420384000000003E-2</v>
      </c>
      <c r="AC866" t="s">
        <v>26</v>
      </c>
      <c r="AE866" t="s">
        <v>26</v>
      </c>
    </row>
    <row r="867" spans="1:3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>P867/0.9561</f>
        <v>1932.9463445246313</v>
      </c>
      <c r="R867" s="9">
        <v>1694184.906</v>
      </c>
      <c r="S867" s="9">
        <f>R867/0.9142</f>
        <v>1853188.4773572523</v>
      </c>
      <c r="T867" s="9">
        <v>55052500</v>
      </c>
      <c r="U867" s="9">
        <f>T867/0.8741</f>
        <v>62981924.26495824</v>
      </c>
      <c r="V867" s="1">
        <v>106</v>
      </c>
      <c r="W867" s="9">
        <f>V867/0.9561</f>
        <v>110.86706411463237</v>
      </c>
      <c r="X867" s="9">
        <v>68785.449439999997</v>
      </c>
      <c r="Y867" s="9">
        <f>X867/0.9142</f>
        <v>75241.139181798295</v>
      </c>
      <c r="Z867" s="9">
        <v>1413.5363629999999</v>
      </c>
      <c r="AA867" s="9">
        <f>Z867/0.9561</f>
        <v>1478.4398734442004</v>
      </c>
      <c r="AB867" s="2">
        <v>2.7405445E-2</v>
      </c>
      <c r="AC867" t="s">
        <v>26</v>
      </c>
      <c r="AE867" t="s">
        <v>26</v>
      </c>
    </row>
    <row r="868" spans="1:3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>P868/0.9561</f>
        <v>1491.8627758602656</v>
      </c>
      <c r="R868" s="9">
        <v>1523471.27</v>
      </c>
      <c r="S868" s="9">
        <f>R868/0.9142</f>
        <v>1666452.9315248304</v>
      </c>
      <c r="T868" s="9">
        <v>56861000</v>
      </c>
      <c r="U868" s="9">
        <f>T868/0.8741</f>
        <v>65050909.506921403</v>
      </c>
      <c r="V868" s="1">
        <v>128</v>
      </c>
      <c r="W868" s="9">
        <f>V868/0.9561</f>
        <v>133.87720949691456</v>
      </c>
      <c r="X868" s="9">
        <v>62535.748269999996</v>
      </c>
      <c r="Y868" s="9">
        <f>X868/0.9142</f>
        <v>68404.887628527664</v>
      </c>
      <c r="Z868" s="9">
        <v>1123.1038530000001</v>
      </c>
      <c r="AA868" s="9">
        <f>Z868/0.9561</f>
        <v>1174.6719516786948</v>
      </c>
      <c r="AB868" s="2">
        <v>3.6085042999999997E-2</v>
      </c>
      <c r="AC868" t="s">
        <v>26</v>
      </c>
      <c r="AE868" t="s">
        <v>26</v>
      </c>
    </row>
    <row r="869" spans="1:3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>P869/0.9561</f>
        <v>1233.9818010668341</v>
      </c>
      <c r="R869" s="9">
        <v>1274743.6740000001</v>
      </c>
      <c r="S869" s="9">
        <f>R869/0.9142</f>
        <v>1394381.6167140671</v>
      </c>
      <c r="T869" s="9">
        <v>57670000</v>
      </c>
      <c r="U869" s="9">
        <f>T869/0.8741</f>
        <v>65976432.902413912</v>
      </c>
      <c r="V869" s="1">
        <v>130</v>
      </c>
      <c r="W869" s="9">
        <f>V869/0.9561</f>
        <v>135.96904089530383</v>
      </c>
      <c r="X869" s="9">
        <v>88317.806589999993</v>
      </c>
      <c r="Y869" s="9">
        <f>X869/0.9142</f>
        <v>96606.657831984237</v>
      </c>
      <c r="Z869" s="9">
        <v>1311.1454389999999</v>
      </c>
      <c r="AA869" s="9">
        <f>Z869/0.9561</f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>P870/0.9561</f>
        <v>3406.432381550047</v>
      </c>
      <c r="R870" s="9">
        <v>3529619.3289999999</v>
      </c>
      <c r="S870" s="9">
        <f>R870/0.9142</f>
        <v>3860883.0988842701</v>
      </c>
      <c r="T870" s="9">
        <v>125969500</v>
      </c>
      <c r="U870" s="9">
        <f>T870/0.8741</f>
        <v>144113373.75586319</v>
      </c>
      <c r="V870" s="1">
        <v>157</v>
      </c>
      <c r="W870" s="9">
        <f>V870/0.9561</f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>P871/0.9561</f>
        <v>2050.6118606840287</v>
      </c>
      <c r="R871" s="9">
        <v>2206269.0469999998</v>
      </c>
      <c r="S871" s="9">
        <f>R871/0.9142</f>
        <v>2413333.0201268867</v>
      </c>
      <c r="T871" s="9">
        <v>84494500</v>
      </c>
      <c r="U871" s="9">
        <f>T871/0.8741</f>
        <v>96664569.271250427</v>
      </c>
      <c r="V871" s="1">
        <v>98</v>
      </c>
      <c r="W871" s="9">
        <f>V871/0.9561</f>
        <v>102.4997385210752</v>
      </c>
      <c r="X871" s="9">
        <v>59738.199569999997</v>
      </c>
      <c r="Y871" s="9">
        <f>X871/0.9142</f>
        <v>65344.781852986212</v>
      </c>
      <c r="Z871" s="9">
        <v>1488.185131</v>
      </c>
      <c r="AA871" s="9">
        <f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>P872/0.9561</f>
        <v>1683.966112331346</v>
      </c>
      <c r="R872" s="9">
        <v>1464954.895</v>
      </c>
      <c r="S872" s="9">
        <f>R872/0.9142</f>
        <v>1602444.6455917743</v>
      </c>
      <c r="T872" s="9">
        <v>41475000</v>
      </c>
      <c r="U872" s="9">
        <f>T872/0.8741</f>
        <v>47448804.484612748</v>
      </c>
      <c r="V872" s="1">
        <v>96</v>
      </c>
      <c r="W872" s="9">
        <f>V872/0.9561</f>
        <v>100.40790712268591</v>
      </c>
      <c r="X872" s="9">
        <v>12400.58401</v>
      </c>
      <c r="Y872" s="9">
        <f>X872/0.9142</f>
        <v>13564.410424414789</v>
      </c>
      <c r="Z872" s="9">
        <v>578.86113420000004</v>
      </c>
      <c r="AA872" s="9">
        <f>Z872/0.9561</f>
        <v>605.43994791339821</v>
      </c>
      <c r="AB872" s="2">
        <v>1.4777792E-2</v>
      </c>
      <c r="AC872" t="s">
        <v>26</v>
      </c>
      <c r="AE872" t="s">
        <v>333</v>
      </c>
    </row>
    <row r="873" spans="1:3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>P873/0.9561</f>
        <v>1220.1547955234807</v>
      </c>
      <c r="R873" s="9">
        <v>1453869.064</v>
      </c>
      <c r="S873" s="9">
        <f>R873/0.9142</f>
        <v>1590318.381098228</v>
      </c>
      <c r="T873" s="9">
        <v>58093000</v>
      </c>
      <c r="U873" s="9">
        <f>T873/0.8741</f>
        <v>66460359.226633109</v>
      </c>
      <c r="V873" s="1">
        <v>277</v>
      </c>
      <c r="W873" s="9">
        <f>V873/0.9561</f>
        <v>289.71864867691664</v>
      </c>
      <c r="X873" s="9">
        <v>106079.31540000001</v>
      </c>
      <c r="Y873" s="9">
        <f>X873/0.9142</f>
        <v>116035.12951214176</v>
      </c>
      <c r="Z873" s="9">
        <v>1611.8771119999999</v>
      </c>
      <c r="AA873" s="9">
        <f>Z873/0.9561</f>
        <v>1685.8875766133249</v>
      </c>
      <c r="AB873" s="2">
        <v>0.23018794200000001</v>
      </c>
      <c r="AC873" t="s">
        <v>26</v>
      </c>
      <c r="AE873" t="s">
        <v>26</v>
      </c>
    </row>
    <row r="874" spans="1:3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>P874/0.9561</f>
        <v>1350.7269114109404</v>
      </c>
      <c r="R874" s="9">
        <v>1473426.6540000001</v>
      </c>
      <c r="S874" s="9">
        <f>R874/0.9142</f>
        <v>1611711.5007656969</v>
      </c>
      <c r="T874" s="9">
        <v>59148500</v>
      </c>
      <c r="U874" s="9">
        <f>T874/0.8741</f>
        <v>67667886.969454303</v>
      </c>
      <c r="V874" s="1">
        <v>130</v>
      </c>
      <c r="W874" s="9">
        <f>V874/0.9561</f>
        <v>135.96904089530383</v>
      </c>
      <c r="X874" s="9">
        <v>64891.56321</v>
      </c>
      <c r="Y874" s="9">
        <f>X874/0.9142</f>
        <v>70981.801804856703</v>
      </c>
      <c r="Z874" s="9">
        <v>1072.10337</v>
      </c>
      <c r="AA874" s="9">
        <f>Z874/0.9561</f>
        <v>1121.3297458424852</v>
      </c>
      <c r="AB874" s="2">
        <v>3.794931E-2</v>
      </c>
      <c r="AC874" t="s">
        <v>26</v>
      </c>
      <c r="AE874" t="s">
        <v>26</v>
      </c>
    </row>
    <row r="875" spans="1:3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>P875/0.9561</f>
        <v>1024.3980755151135</v>
      </c>
      <c r="R875" s="9">
        <v>1419378.379</v>
      </c>
      <c r="S875" s="9">
        <f>R875/0.9142</f>
        <v>1552590.6574053818</v>
      </c>
      <c r="T875" s="9">
        <v>62377000</v>
      </c>
      <c r="U875" s="9">
        <f>T875/0.8741</f>
        <v>71361400.297448799</v>
      </c>
      <c r="V875" s="1">
        <v>160</v>
      </c>
      <c r="W875" s="9">
        <f>V875/0.9561</f>
        <v>167.34651187114321</v>
      </c>
      <c r="X875" s="9">
        <v>103701.0514</v>
      </c>
      <c r="Y875" s="9">
        <f>X875/0.9142</f>
        <v>113433.65937431634</v>
      </c>
      <c r="Z875" s="9">
        <v>1757.534678</v>
      </c>
      <c r="AA875" s="9">
        <f>Z875/0.9561</f>
        <v>1838.2331115992051</v>
      </c>
      <c r="AB875" s="2">
        <v>3.9589190000000003E-2</v>
      </c>
      <c r="AC875" t="s">
        <v>26</v>
      </c>
      <c r="AE875" t="s">
        <v>26</v>
      </c>
    </row>
    <row r="876" spans="1:3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>P876/0.9561</f>
        <v>1540.6652023846877</v>
      </c>
      <c r="R876" s="9">
        <v>1807183.358</v>
      </c>
      <c r="S876" s="9">
        <f>R876/0.9142</f>
        <v>1976792.1220739444</v>
      </c>
      <c r="T876" s="9">
        <v>65759000</v>
      </c>
      <c r="U876" s="9">
        <f>T876/0.8741</f>
        <v>75230522.823475569</v>
      </c>
      <c r="V876" s="1">
        <v>100</v>
      </c>
      <c r="W876" s="9">
        <f>V876/0.9561</f>
        <v>104.59156991946449</v>
      </c>
      <c r="X876" s="9">
        <v>85553.812420000002</v>
      </c>
      <c r="Y876" s="9">
        <f>X876/0.9142</f>
        <v>93583.255764602931</v>
      </c>
      <c r="Z876" s="9">
        <v>1334.809714</v>
      </c>
      <c r="AA876" s="9">
        <f>Z876/0.9561</f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>P877/0.9561</f>
        <v>1098.3160757242965</v>
      </c>
      <c r="R877" s="10">
        <v>461348.21</v>
      </c>
      <c r="S877" s="10">
        <f>R877/0.9142</f>
        <v>504646.91533581272</v>
      </c>
      <c r="T877" s="10">
        <v>9291000</v>
      </c>
      <c r="U877" s="10">
        <f>T877/0.8741</f>
        <v>10629218.624871297</v>
      </c>
      <c r="V877" s="5">
        <v>55</v>
      </c>
      <c r="W877" s="10">
        <f>V877/0.9561</f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>P878/0.9561</f>
        <v>1870.2436983579125</v>
      </c>
      <c r="R878" s="10">
        <v>1178462.43</v>
      </c>
      <c r="S878" s="10">
        <f>R878/0.9142</f>
        <v>1289064.1325749289</v>
      </c>
      <c r="T878" s="10">
        <v>30036000</v>
      </c>
      <c r="U878" s="10">
        <f>T878/0.8741</f>
        <v>34362201.121153183</v>
      </c>
      <c r="V878" s="5">
        <v>88</v>
      </c>
      <c r="W878" s="10">
        <f>V878/0.9561</f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>P879/0.9561</f>
        <v>2504.947181257191</v>
      </c>
      <c r="R879" s="10">
        <v>1257154.47</v>
      </c>
      <c r="S879" s="10">
        <f>R879/0.9142</f>
        <v>1375141.6210894771</v>
      </c>
      <c r="T879" s="10">
        <v>27946500</v>
      </c>
      <c r="U879" s="10">
        <f>T879/0.8741</f>
        <v>31971742.363573961</v>
      </c>
      <c r="V879" s="5">
        <v>48</v>
      </c>
      <c r="W879" s="10">
        <f>V879/0.9561</f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>P880/0.9561</f>
        <v>1358.0274029913191</v>
      </c>
      <c r="R880" s="9">
        <v>1913859.274</v>
      </c>
      <c r="S880" s="9">
        <f>R880/0.9142</f>
        <v>2093479.8446729381</v>
      </c>
      <c r="T880" s="9">
        <v>68443000</v>
      </c>
      <c r="U880" s="9">
        <f>T880/0.8741</f>
        <v>78301109.712847501</v>
      </c>
      <c r="V880" s="1">
        <v>136</v>
      </c>
      <c r="W880" s="9">
        <f>V880/0.9561</f>
        <v>142.24453509047171</v>
      </c>
      <c r="X880" s="9">
        <v>36990.885770000001</v>
      </c>
      <c r="Y880" s="9">
        <f>X880/0.9142</f>
        <v>40462.574677313496</v>
      </c>
      <c r="Z880" s="9">
        <v>1113.082093</v>
      </c>
      <c r="AA880" s="9">
        <f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>P881/0.9561</f>
        <v>2060.6735697102813</v>
      </c>
      <c r="R881" s="9">
        <v>1910097.4029999999</v>
      </c>
      <c r="S881" s="9">
        <f>R881/0.9142</f>
        <v>2089364.9124917961</v>
      </c>
      <c r="T881" s="9">
        <v>68489500</v>
      </c>
      <c r="U881" s="9">
        <f>T881/0.8741</f>
        <v>78354307.287495717</v>
      </c>
      <c r="V881" s="1">
        <v>110</v>
      </c>
      <c r="W881" s="9">
        <f>V881/0.9561</f>
        <v>115.05072691141095</v>
      </c>
      <c r="X881" s="9">
        <v>65362.001100000001</v>
      </c>
      <c r="Y881" s="9">
        <f>X881/0.9142</f>
        <v>71496.391489827176</v>
      </c>
      <c r="Z881" s="9">
        <v>1316.038634</v>
      </c>
      <c r="AA881" s="9">
        <f>Z881/0.9561</f>
        <v>1376.4654680472754</v>
      </c>
      <c r="AB881" s="2">
        <v>3.5440514999999999E-2</v>
      </c>
      <c r="AC881" t="s">
        <v>26</v>
      </c>
      <c r="AE881" t="s">
        <v>26</v>
      </c>
    </row>
    <row r="882" spans="1:3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>P882/0.9561</f>
        <v>1545.4868737579752</v>
      </c>
      <c r="R882" s="9">
        <v>1662517.7109999999</v>
      </c>
      <c r="S882" s="9">
        <f>R882/0.9142</f>
        <v>1818549.2353970683</v>
      </c>
      <c r="T882" s="9">
        <v>70937000</v>
      </c>
      <c r="U882" s="9">
        <f>T882/0.8741</f>
        <v>81154330.168172985</v>
      </c>
      <c r="V882" s="1">
        <v>92</v>
      </c>
      <c r="W882" s="9">
        <f>V882/0.9561</f>
        <v>96.224244325907335</v>
      </c>
      <c r="X882" s="9">
        <v>31910.895629999999</v>
      </c>
      <c r="Y882" s="9">
        <f>X882/0.9142</f>
        <v>34905.814515423321</v>
      </c>
      <c r="Z882" s="9">
        <v>999.44859489999999</v>
      </c>
      <c r="AA882" s="9">
        <f>Z882/0.9561</f>
        <v>1045.338975943939</v>
      </c>
      <c r="AB882" s="2">
        <v>0.11398514799999999</v>
      </c>
      <c r="AC882" t="s">
        <v>26</v>
      </c>
      <c r="AE882" t="s">
        <v>26</v>
      </c>
    </row>
    <row r="883" spans="1:3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>P883/0.9561</f>
        <v>1517.6655161593976</v>
      </c>
      <c r="R883" s="9">
        <v>1783965.9939999999</v>
      </c>
      <c r="S883" s="9">
        <f>R883/0.9142</f>
        <v>1951395.7492889958</v>
      </c>
      <c r="T883" s="9">
        <v>72976500</v>
      </c>
      <c r="U883" s="9">
        <f>T883/0.8741</f>
        <v>83487587.232582092</v>
      </c>
      <c r="V883" s="1">
        <v>147</v>
      </c>
      <c r="W883" s="9">
        <f>V883/0.9561</f>
        <v>153.74960778161281</v>
      </c>
      <c r="X883" s="9">
        <v>108120.1716</v>
      </c>
      <c r="Y883" s="9">
        <f>X883/0.9142</f>
        <v>118267.52526799387</v>
      </c>
      <c r="Z883" s="9">
        <v>1665.666612</v>
      </c>
      <c r="AA883" s="9">
        <f>Z883/0.9561</f>
        <v>1742.1468591151554</v>
      </c>
      <c r="AB883" s="2">
        <v>2.9202387E-2</v>
      </c>
      <c r="AC883" t="s">
        <v>26</v>
      </c>
      <c r="AE883" t="s">
        <v>26</v>
      </c>
    </row>
    <row r="884" spans="1:31" s="33" customFormat="1" x14ac:dyDescent="0.35">
      <c r="A884" s="32">
        <v>24</v>
      </c>
      <c r="B884" s="33" t="s">
        <v>1002</v>
      </c>
      <c r="C884" s="33" t="s">
        <v>1299</v>
      </c>
      <c r="D884" s="33" t="s">
        <v>2201</v>
      </c>
      <c r="E884" s="34">
        <v>0.61116489200000002</v>
      </c>
      <c r="F884" s="34">
        <v>0.86710934100000003</v>
      </c>
      <c r="G884" s="34">
        <v>1.146162975</v>
      </c>
      <c r="H884" s="33" t="s">
        <v>26</v>
      </c>
      <c r="I884" s="4" t="s">
        <v>2358</v>
      </c>
      <c r="J884" s="9"/>
      <c r="K884" s="4"/>
      <c r="L884" s="9"/>
      <c r="M884" s="33" t="s">
        <v>2202</v>
      </c>
      <c r="N884" s="33" t="s">
        <v>2203</v>
      </c>
      <c r="O884" s="33" t="s">
        <v>29</v>
      </c>
      <c r="P884" s="9">
        <v>1990.31</v>
      </c>
      <c r="Q884" s="35">
        <f>P884/0.9561</f>
        <v>2081.6964752640938</v>
      </c>
      <c r="R884" s="9">
        <v>2149270.361</v>
      </c>
      <c r="S884" s="35">
        <f>R884/0.9142</f>
        <v>2350984.8621745789</v>
      </c>
      <c r="T884" s="9">
        <v>75372500</v>
      </c>
      <c r="U884" s="35">
        <f>T884/0.8741</f>
        <v>86228692.369294137</v>
      </c>
      <c r="V884" s="1">
        <v>71</v>
      </c>
      <c r="W884" s="35">
        <f>V884/0.9561</f>
        <v>74.260014642819797</v>
      </c>
      <c r="X884" s="9">
        <v>75083.076119999998</v>
      </c>
      <c r="Y884" s="9">
        <f>X884/0.9142</f>
        <v>82129.814176329033</v>
      </c>
      <c r="Z884" s="9">
        <v>1361.094722</v>
      </c>
      <c r="AA884" s="9">
        <f>Z884/0.9561</f>
        <v>1423.590337830771</v>
      </c>
      <c r="AB884" s="2">
        <v>4.5532316000000003E-2</v>
      </c>
      <c r="AC884" s="33" t="s">
        <v>26</v>
      </c>
      <c r="AE884" s="33" t="s">
        <v>26</v>
      </c>
    </row>
    <row r="885" spans="1:31" s="25" customFormat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>P885/0.9561</f>
        <v>1590.0010459156993</v>
      </c>
      <c r="R885" s="9">
        <v>1736286.2919999999</v>
      </c>
      <c r="S885" s="27">
        <f>R885/0.9142</f>
        <v>1899241.1857361626</v>
      </c>
      <c r="T885" s="9">
        <v>78961000</v>
      </c>
      <c r="U885" s="27">
        <f>T885/0.8741</f>
        <v>90334057.888113484</v>
      </c>
      <c r="V885" s="1">
        <v>66</v>
      </c>
      <c r="W885" s="27">
        <f>V885/0.9561</f>
        <v>69.030436146846569</v>
      </c>
      <c r="X885" s="9">
        <v>87567.50434</v>
      </c>
      <c r="Y885" s="9">
        <f>X885/0.9142</f>
        <v>95785.937803544075</v>
      </c>
      <c r="Z885" s="9">
        <v>1722.4765749999999</v>
      </c>
      <c r="AA885" s="9">
        <f>Z885/0.9561</f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>P886/0.9561</f>
        <v>1992.2288463549839</v>
      </c>
      <c r="R886" s="9">
        <v>2141491.9380000001</v>
      </c>
      <c r="S886" s="9">
        <f>R886/0.9142</f>
        <v>2342476.4143513455</v>
      </c>
      <c r="T886" s="9">
        <v>82033500</v>
      </c>
      <c r="U886" s="9">
        <f>T886/0.8741</f>
        <v>93849101.933417231</v>
      </c>
      <c r="V886" s="1">
        <v>92</v>
      </c>
      <c r="W886" s="9">
        <f>V886/0.9561</f>
        <v>96.224244325907335</v>
      </c>
      <c r="X886" s="9">
        <v>89833.093630000003</v>
      </c>
      <c r="Y886" s="9">
        <f>X886/0.9142</f>
        <v>98264.158422664623</v>
      </c>
      <c r="Z886" s="9">
        <v>2800.5352579999999</v>
      </c>
      <c r="AA886" s="9">
        <f>Z886/0.9561</f>
        <v>2929.1237924903253</v>
      </c>
      <c r="AB886" s="2">
        <v>7.5172948000000003E-2</v>
      </c>
      <c r="AC886" t="s">
        <v>26</v>
      </c>
      <c r="AE886" t="s">
        <v>26</v>
      </c>
    </row>
    <row r="887" spans="1:3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>P887/0.9561</f>
        <v>1596.5380190356659</v>
      </c>
      <c r="R887" s="9">
        <v>2224339.6469999999</v>
      </c>
      <c r="S887" s="9">
        <f>R887/0.9142</f>
        <v>2433099.591992999</v>
      </c>
      <c r="T887" s="9">
        <v>86182000</v>
      </c>
      <c r="U887" s="9">
        <f>T887/0.8741</f>
        <v>98595126.415741906</v>
      </c>
      <c r="V887" s="1">
        <v>149</v>
      </c>
      <c r="W887" s="9">
        <f>V887/0.9561</f>
        <v>155.84143918000211</v>
      </c>
      <c r="X887" s="9">
        <v>90504.702590000001</v>
      </c>
      <c r="Y887" s="9">
        <f>X887/0.9142</f>
        <v>98998.799595274555</v>
      </c>
      <c r="Z887" s="9">
        <v>1633.2343490000001</v>
      </c>
      <c r="AA887" s="9">
        <f>Z887/0.9561</f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>P888/0.9561</f>
        <v>3162.6189729107837</v>
      </c>
      <c r="R888" s="9">
        <v>2325152.3229999999</v>
      </c>
      <c r="S888" s="9">
        <f>R888/0.9142</f>
        <v>2543373.7945744912</v>
      </c>
      <c r="T888" s="9">
        <v>62287500</v>
      </c>
      <c r="U888" s="9">
        <f>T888/0.8741</f>
        <v>71259009.266674295</v>
      </c>
      <c r="V888" s="1">
        <v>94</v>
      </c>
      <c r="W888" s="9">
        <f>V888/0.9561</f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>P889/0.9561</f>
        <v>2642.2131576194956</v>
      </c>
      <c r="R889" s="9">
        <v>1710016.9979999999</v>
      </c>
      <c r="S889" s="9">
        <f>R889/0.9142</f>
        <v>1870506.4515423321</v>
      </c>
      <c r="T889" s="9">
        <v>46479000</v>
      </c>
      <c r="U889" s="9">
        <f>T889/0.8741</f>
        <v>53173549.937078141</v>
      </c>
      <c r="V889" s="1">
        <v>120</v>
      </c>
      <c r="W889" s="9">
        <f>V889/0.9561</f>
        <v>125.50988390335739</v>
      </c>
      <c r="X889" s="9">
        <v>18002.398300000001</v>
      </c>
      <c r="Y889" s="9">
        <f>X889/0.9142</f>
        <v>19691.969262743383</v>
      </c>
      <c r="Z889" s="9">
        <v>518.44587950000005</v>
      </c>
      <c r="AA889" s="9">
        <f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>P890/0.9561</f>
        <v>738.33699403828052</v>
      </c>
      <c r="R890" s="9">
        <v>692323.18059999996</v>
      </c>
      <c r="S890" s="9">
        <f>R890/0.9142</f>
        <v>757299.47560708807</v>
      </c>
      <c r="T890" s="9">
        <v>15808500</v>
      </c>
      <c r="U890" s="9">
        <f>T890/0.8741</f>
        <v>18085459.329596158</v>
      </c>
      <c r="V890" s="1">
        <v>91</v>
      </c>
      <c r="W890" s="9">
        <f>V890/0.9561</f>
        <v>95.178328626712698</v>
      </c>
      <c r="X890" s="9">
        <v>17198.79709</v>
      </c>
      <c r="Y890" s="9">
        <f>X890/0.9142</f>
        <v>18812.948031065411</v>
      </c>
      <c r="Z890" s="9">
        <v>562.10584900000003</v>
      </c>
      <c r="AA890" s="9">
        <f>Z890/0.9561</f>
        <v>587.91533207823454</v>
      </c>
      <c r="AB890" s="2">
        <v>5.6844283000000002E-2</v>
      </c>
      <c r="AC890" t="s">
        <v>26</v>
      </c>
      <c r="AE890" t="s">
        <v>333</v>
      </c>
    </row>
    <row r="891" spans="1:3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>P891/0.9561</f>
        <v>2917.4772513335429</v>
      </c>
      <c r="R891" s="9">
        <v>3035113.642</v>
      </c>
      <c r="S891" s="9">
        <f>R891/0.9142</f>
        <v>3319966.792824327</v>
      </c>
      <c r="T891" s="9">
        <v>86650000</v>
      </c>
      <c r="U891" s="9">
        <f>T891/0.8741</f>
        <v>99130534.263814211</v>
      </c>
      <c r="V891" s="1">
        <v>116</v>
      </c>
      <c r="W891" s="9">
        <f>V891/0.9561</f>
        <v>121.32622110657881</v>
      </c>
      <c r="X891" s="9">
        <v>33338.392019999999</v>
      </c>
      <c r="Y891" s="9">
        <f>X891/0.9142</f>
        <v>36467.285079851237</v>
      </c>
      <c r="Z891" s="9">
        <v>791.96750380000003</v>
      </c>
      <c r="AA891" s="9">
        <f>Z891/0.9561</f>
        <v>828.33124547641467</v>
      </c>
      <c r="AB891" s="2">
        <v>3.6801960000000002E-2</v>
      </c>
      <c r="AC891" t="s">
        <v>26</v>
      </c>
      <c r="AE891" t="s">
        <v>26</v>
      </c>
    </row>
    <row r="892" spans="1:3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>P892/0.9561</f>
        <v>927.07771153645024</v>
      </c>
      <c r="R892" s="9">
        <v>1618711.264</v>
      </c>
      <c r="S892" s="9">
        <f>R892/0.9142</f>
        <v>1770631.4416976592</v>
      </c>
      <c r="T892" s="9">
        <v>89215500</v>
      </c>
      <c r="U892" s="9">
        <f>T892/0.8741</f>
        <v>102065553.14037296</v>
      </c>
      <c r="V892" s="1">
        <v>282</v>
      </c>
      <c r="W892" s="9">
        <f>V892/0.9561</f>
        <v>294.94822717288986</v>
      </c>
      <c r="X892" s="9">
        <v>58700.996850000003</v>
      </c>
      <c r="Y892" s="9">
        <f>X892/0.9142</f>
        <v>64210.235014220088</v>
      </c>
      <c r="Z892" s="9">
        <v>1449.4988289999999</v>
      </c>
      <c r="AA892" s="9">
        <f>Z892/0.9561</f>
        <v>1516.0535812153539</v>
      </c>
      <c r="AB892" s="2">
        <v>4.6335711000000002E-2</v>
      </c>
      <c r="AC892" t="s">
        <v>26</v>
      </c>
      <c r="AE892" t="s">
        <v>26</v>
      </c>
    </row>
    <row r="893" spans="1:3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>P893/0.9561</f>
        <v>1410.3127287940595</v>
      </c>
      <c r="R893" s="9">
        <v>2135144.713</v>
      </c>
      <c r="S893" s="9">
        <f>R893/0.9142</f>
        <v>2335533.4861080726</v>
      </c>
      <c r="T893" s="9">
        <v>90061500</v>
      </c>
      <c r="U893" s="9">
        <f>T893/0.8741</f>
        <v>103033405.78881136</v>
      </c>
      <c r="V893" s="1">
        <v>245</v>
      </c>
      <c r="W893" s="9">
        <f>V893/0.9561</f>
        <v>256.24934630268802</v>
      </c>
      <c r="X893" s="9">
        <v>163645.76199999999</v>
      </c>
      <c r="Y893" s="9">
        <f>X893/0.9142</f>
        <v>179004.33384379785</v>
      </c>
      <c r="Z893" s="9">
        <v>2892.782213</v>
      </c>
      <c r="AA893" s="9">
        <f>Z893/0.9561</f>
        <v>3025.6063309277274</v>
      </c>
      <c r="AB893" s="2">
        <v>8.0215916999999998E-2</v>
      </c>
      <c r="AC893" t="s">
        <v>26</v>
      </c>
      <c r="AE893" t="s">
        <v>26</v>
      </c>
    </row>
    <row r="894" spans="1:3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>P894/0.9561</f>
        <v>1645.72743436879</v>
      </c>
      <c r="R894" s="9">
        <v>2106314.8119999999</v>
      </c>
      <c r="S894" s="9">
        <f>R894/0.9142</f>
        <v>2303997.8254211331</v>
      </c>
      <c r="T894" s="9">
        <v>97043000</v>
      </c>
      <c r="U894" s="9">
        <f>T894/0.8741</f>
        <v>111020478.2061549</v>
      </c>
      <c r="V894" s="1">
        <v>152</v>
      </c>
      <c r="W894" s="9">
        <f>V894/0.9561</f>
        <v>158.97918627758602</v>
      </c>
      <c r="X894" s="9">
        <v>91779.654070000004</v>
      </c>
      <c r="Y894" s="9">
        <f>X894/0.9142</f>
        <v>100393.40852111136</v>
      </c>
      <c r="Z894" s="9">
        <v>1487.776875</v>
      </c>
      <c r="AA894" s="9">
        <f>Z894/0.9561</f>
        <v>1556.089190461249</v>
      </c>
      <c r="AB894" s="2">
        <v>2.8499957999999999E-2</v>
      </c>
      <c r="AC894" t="s">
        <v>26</v>
      </c>
      <c r="AE894" t="s">
        <v>26</v>
      </c>
    </row>
    <row r="895" spans="1:3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>P895/0.9561</f>
        <v>1947.5368685283968</v>
      </c>
      <c r="R895" s="9">
        <v>2605256.031</v>
      </c>
      <c r="S895" s="9">
        <f>R895/0.9142</f>
        <v>2849765.9494640119</v>
      </c>
      <c r="T895" s="9">
        <v>101393000</v>
      </c>
      <c r="U895" s="9">
        <f>T895/0.8741</f>
        <v>115997025.51195516</v>
      </c>
      <c r="V895" s="1">
        <v>183</v>
      </c>
      <c r="W895" s="9">
        <f>V895/0.9561</f>
        <v>191.40257295262003</v>
      </c>
      <c r="X895" s="9">
        <v>82844.451369999995</v>
      </c>
      <c r="Y895" s="9">
        <f>X895/0.9142</f>
        <v>90619.614274775755</v>
      </c>
      <c r="Z895" s="9">
        <v>1226.3345890000001</v>
      </c>
      <c r="AA895" s="9">
        <f>Z895/0.9561</f>
        <v>1282.6425991005126</v>
      </c>
      <c r="AB895" s="2">
        <v>2.2268251999999999E-2</v>
      </c>
      <c r="AC895" t="s">
        <v>26</v>
      </c>
      <c r="AE895" t="s">
        <v>26</v>
      </c>
    </row>
    <row r="896" spans="1:3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>P896/0.9561</f>
        <v>1242.1817801485201</v>
      </c>
      <c r="R896" s="9">
        <v>1740303.669</v>
      </c>
      <c r="S896" s="9">
        <f>R896/0.9142</f>
        <v>1903635.6038066067</v>
      </c>
      <c r="T896" s="9">
        <v>104442500</v>
      </c>
      <c r="U896" s="9">
        <f>T896/0.8741</f>
        <v>119485756.77840064</v>
      </c>
      <c r="V896" s="1">
        <v>93</v>
      </c>
      <c r="W896" s="9">
        <f>V896/0.9561</f>
        <v>97.270160025101987</v>
      </c>
      <c r="X896" s="9">
        <v>128657.7721</v>
      </c>
      <c r="Y896" s="9">
        <f>X896/0.9142</f>
        <v>140732.63191861738</v>
      </c>
      <c r="Z896" s="9">
        <v>2494.9542339999998</v>
      </c>
      <c r="AA896" s="9">
        <f>Z896/0.9561</f>
        <v>2609.5118021127496</v>
      </c>
      <c r="AB896" s="2">
        <v>4.3160769000000002E-2</v>
      </c>
      <c r="AC896" t="s">
        <v>26</v>
      </c>
      <c r="AE896" t="s">
        <v>26</v>
      </c>
    </row>
    <row r="897" spans="1:3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>P897/0.9561</f>
        <v>1711.369103650246</v>
      </c>
      <c r="R897" s="9">
        <v>2405906.9509999999</v>
      </c>
      <c r="S897" s="9">
        <f>R897/0.9142</f>
        <v>2631707.450229709</v>
      </c>
      <c r="T897" s="9">
        <v>106784500</v>
      </c>
      <c r="U897" s="9">
        <f>T897/0.8741</f>
        <v>122165084.08648896</v>
      </c>
      <c r="V897" s="1">
        <v>139</v>
      </c>
      <c r="W897" s="9">
        <f>V897/0.9561</f>
        <v>145.38228218805565</v>
      </c>
      <c r="X897" s="9">
        <v>87456.920169999998</v>
      </c>
      <c r="Y897" s="9">
        <f>X897/0.9142</f>
        <v>95664.975027346314</v>
      </c>
      <c r="Z897" s="9">
        <v>1234.7507680000001</v>
      </c>
      <c r="AA897" s="9">
        <f>Z897/0.9561</f>
        <v>1291.445212843845</v>
      </c>
      <c r="AB897" s="2">
        <v>1.8446408000000001E-2</v>
      </c>
      <c r="AC897" t="s">
        <v>26</v>
      </c>
      <c r="AE897" t="s">
        <v>26</v>
      </c>
    </row>
    <row r="898" spans="1:3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>P898/0.9561</f>
        <v>1837.4856186591362</v>
      </c>
      <c r="R898" s="9">
        <v>2271806.8709999998</v>
      </c>
      <c r="S898" s="9">
        <f>R898/0.9142</f>
        <v>2485021.7359439945</v>
      </c>
      <c r="T898" s="9">
        <v>108851000</v>
      </c>
      <c r="U898" s="9">
        <f>T898/0.8741</f>
        <v>124529230.06520993</v>
      </c>
      <c r="V898" s="1">
        <v>186</v>
      </c>
      <c r="W898" s="9">
        <f>V898/0.9561</f>
        <v>194.54032005020397</v>
      </c>
      <c r="X898" s="9">
        <v>157878.7917</v>
      </c>
      <c r="Y898" s="9">
        <f>X898/0.9142</f>
        <v>172696.11868300152</v>
      </c>
      <c r="Z898" s="9">
        <v>2575.6071360000001</v>
      </c>
      <c r="AA898" s="9">
        <f>Z898/0.9561</f>
        <v>2693.8679385001569</v>
      </c>
      <c r="AB898" s="2">
        <v>0.15505914900000001</v>
      </c>
      <c r="AC898" t="s">
        <v>26</v>
      </c>
      <c r="AE898" t="s">
        <v>26</v>
      </c>
    </row>
    <row r="899" spans="1:3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>I899/0.8741</f>
        <v>12590664.683674637</v>
      </c>
      <c r="K899" s="9">
        <v>1070462.925</v>
      </c>
      <c r="L899" s="9">
        <f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>P899/0.9561</f>
        <v>1854.6490952829204</v>
      </c>
      <c r="R899" s="9">
        <v>2431875.8629999999</v>
      </c>
      <c r="S899" s="9">
        <f>R899/0.9142</f>
        <v>2660113.6108072628</v>
      </c>
      <c r="T899" s="9">
        <v>119470000</v>
      </c>
      <c r="U899" s="9">
        <f>T899/0.8741</f>
        <v>136677725.66067955</v>
      </c>
      <c r="V899" s="1">
        <v>79</v>
      </c>
      <c r="W899" s="9">
        <f>V899/0.9561</f>
        <v>82.627340236376952</v>
      </c>
      <c r="X899" s="9">
        <v>123396.3394</v>
      </c>
      <c r="Y899" s="9">
        <f>X899/0.9142</f>
        <v>134977.40035003281</v>
      </c>
      <c r="Z899" s="9">
        <v>1812.950229</v>
      </c>
      <c r="AA899" s="9">
        <f>Z899/0.9561</f>
        <v>1896.1931063696268</v>
      </c>
      <c r="AB899" s="2">
        <v>7.5187929000000001E-2</v>
      </c>
      <c r="AC899" t="s">
        <v>26</v>
      </c>
      <c r="AE899" t="s">
        <v>26</v>
      </c>
    </row>
    <row r="900" spans="1:3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>I900/0.8741</f>
        <v>6501544.4457155932</v>
      </c>
      <c r="K900" s="9">
        <v>553537.55500000005</v>
      </c>
      <c r="L900" s="9">
        <f>K900/0.9142</f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>P900/0.9561</f>
        <v>2428.4907436460626</v>
      </c>
      <c r="R900" s="9">
        <v>2930714.628</v>
      </c>
      <c r="S900" s="9">
        <f>R900/0.9142</f>
        <v>3205769.6652811202</v>
      </c>
      <c r="T900" s="9">
        <v>122107000</v>
      </c>
      <c r="U900" s="9">
        <f>T900/0.8741</f>
        <v>139694542.95847157</v>
      </c>
      <c r="V900" s="1">
        <v>203</v>
      </c>
      <c r="W900" s="9">
        <f>V900/0.9561</f>
        <v>212.32088693651292</v>
      </c>
      <c r="X900" s="9">
        <v>71181.958970000007</v>
      </c>
      <c r="Y900" s="9">
        <f>X900/0.9142</f>
        <v>77862.567239116179</v>
      </c>
      <c r="Z900" s="9">
        <v>1364.024899</v>
      </c>
      <c r="AA900" s="9">
        <f>Z900/0.9561</f>
        <v>1426.6550559564901</v>
      </c>
      <c r="AB900" s="2">
        <v>9.5897987000000004E-2</v>
      </c>
      <c r="AC900" t="s">
        <v>26</v>
      </c>
      <c r="AE900" t="s">
        <v>26</v>
      </c>
    </row>
    <row r="901" spans="1:3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>I901/0.8741</f>
        <v>6013614.0029744878</v>
      </c>
      <c r="K901" s="9">
        <v>630011.54180000001</v>
      </c>
      <c r="L901" s="9">
        <f>K901/0.9142</f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>P901/0.9561</f>
        <v>2825.6040163162852</v>
      </c>
      <c r="R901" s="9">
        <v>2896412.1030000001</v>
      </c>
      <c r="S901" s="9">
        <f>R901/0.9142</f>
        <v>3168247.7608838328</v>
      </c>
      <c r="T901" s="9">
        <v>126406000</v>
      </c>
      <c r="U901" s="9">
        <f>T901/0.8741</f>
        <v>144612744.5372383</v>
      </c>
      <c r="V901" s="1">
        <v>123</v>
      </c>
      <c r="W901" s="9">
        <f>V901/0.9561</f>
        <v>128.64763100094132</v>
      </c>
      <c r="X901" s="9">
        <v>104639.19379999999</v>
      </c>
      <c r="Y901" s="9">
        <f>X901/0.9142</f>
        <v>114459.84882957776</v>
      </c>
      <c r="Z901" s="9">
        <v>2093.9279980000001</v>
      </c>
      <c r="AA901" s="9">
        <f>Z901/0.9561</f>
        <v>2190.0721660914132</v>
      </c>
      <c r="AB901" s="2">
        <v>3.3305209000000002E-2</v>
      </c>
      <c r="AC901" t="s">
        <v>26</v>
      </c>
      <c r="AE901" t="s">
        <v>26</v>
      </c>
    </row>
    <row r="902" spans="1:3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>I902/0.8741</f>
        <v>12371010.181901384</v>
      </c>
      <c r="K902" s="9">
        <v>1038028.878</v>
      </c>
      <c r="L902" s="9">
        <f>K902/0.9142</f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>P902/0.9561</f>
        <v>1452.6723146114425</v>
      </c>
      <c r="R902" s="9">
        <v>2246412.5469999998</v>
      </c>
      <c r="S902" s="9">
        <f>R902/0.9142</f>
        <v>2457244.0899146791</v>
      </c>
      <c r="T902" s="9">
        <v>131289500</v>
      </c>
      <c r="U902" s="9">
        <f>T902/0.8741</f>
        <v>150199633.90916371</v>
      </c>
      <c r="V902" s="1">
        <v>121</v>
      </c>
      <c r="W902" s="9">
        <f>V902/0.9561</f>
        <v>126.55579960255204</v>
      </c>
      <c r="X902" s="9">
        <v>126133.7913</v>
      </c>
      <c r="Y902" s="9">
        <f>X902/0.9142</f>
        <v>137971.76908772698</v>
      </c>
      <c r="Z902" s="9">
        <v>1721.983455</v>
      </c>
      <c r="AA902" s="9">
        <f>Z902/0.9561</f>
        <v>1801.0495293379356</v>
      </c>
      <c r="AB902" s="2">
        <v>4.3281749000000001E-2</v>
      </c>
      <c r="AC902" t="s">
        <v>26</v>
      </c>
      <c r="AE902" t="s">
        <v>26</v>
      </c>
    </row>
    <row r="903" spans="1:3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>I903/0.8741</f>
        <v>11778972.657590665</v>
      </c>
      <c r="K903" s="9">
        <v>993124.80440000002</v>
      </c>
      <c r="L903" s="9">
        <f>K903/0.9142</f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>P903/0.9561</f>
        <v>2058.7909214517313</v>
      </c>
      <c r="R903" s="9">
        <v>2776699.5789999999</v>
      </c>
      <c r="S903" s="9">
        <f>R903/0.9142</f>
        <v>3037299.9113979433</v>
      </c>
      <c r="T903" s="9">
        <v>138153500</v>
      </c>
      <c r="U903" s="9">
        <f>T903/0.8741</f>
        <v>158052282.34755749</v>
      </c>
      <c r="V903" s="1">
        <v>214</v>
      </c>
      <c r="W903" s="9">
        <f>V903/0.9561</f>
        <v>223.82595962765402</v>
      </c>
      <c r="X903" s="9">
        <v>192895.0686</v>
      </c>
      <c r="Y903" s="9">
        <f>X903/0.9142</f>
        <v>210998.76241522643</v>
      </c>
      <c r="Z903" s="9">
        <v>2257.591739</v>
      </c>
      <c r="AA903" s="9">
        <f>Z903/0.9561</f>
        <v>2361.2506421922394</v>
      </c>
      <c r="AB903" s="2">
        <v>4.4939328000000001E-2</v>
      </c>
      <c r="AC903" t="s">
        <v>26</v>
      </c>
      <c r="AE903" t="s">
        <v>26</v>
      </c>
    </row>
    <row r="904" spans="1:3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>I904/0.8741</f>
        <v>20403271.93684933</v>
      </c>
      <c r="K904" s="9">
        <v>1571948.98</v>
      </c>
      <c r="L904" s="9">
        <f>K904/0.9142</f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>P904/0.9561</f>
        <v>2206.2859533521596</v>
      </c>
      <c r="R904" s="9">
        <v>2854257.2409999999</v>
      </c>
      <c r="S904" s="9">
        <f>R904/0.9142</f>
        <v>3122136.5576460292</v>
      </c>
      <c r="T904" s="9">
        <v>168618500</v>
      </c>
      <c r="U904" s="9">
        <f>T904/0.8741</f>
        <v>192905273.99611029</v>
      </c>
      <c r="V904" s="1">
        <v>78</v>
      </c>
      <c r="W904" s="9">
        <f>V904/0.9561</f>
        <v>81.581424537182301</v>
      </c>
      <c r="X904" s="9">
        <v>193646.45180000001</v>
      </c>
      <c r="Y904" s="9">
        <f>X904/0.9142</f>
        <v>211820.66484357908</v>
      </c>
      <c r="Z904" s="9">
        <v>2528.3456350000001</v>
      </c>
      <c r="AA904" s="9">
        <f>Z904/0.9561</f>
        <v>2644.4363926367537</v>
      </c>
      <c r="AB904" s="2">
        <v>6.4887120000000006E-2</v>
      </c>
      <c r="AC904" t="s">
        <v>26</v>
      </c>
      <c r="AE904" t="s">
        <v>26</v>
      </c>
    </row>
    <row r="905" spans="1:3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>I905/0.8741</f>
        <v>18762155.359798651</v>
      </c>
      <c r="K905" s="9">
        <v>1517940.527</v>
      </c>
      <c r="L905" s="9">
        <f>K905/0.9142</f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>P905/0.9561</f>
        <v>2398.2114841543771</v>
      </c>
      <c r="R905" s="9">
        <v>3186276.33</v>
      </c>
      <c r="S905" s="9">
        <f>R905/0.9142</f>
        <v>3485316.4843579084</v>
      </c>
      <c r="T905" s="9">
        <v>171365000</v>
      </c>
      <c r="U905" s="9">
        <f>T905/0.8741</f>
        <v>196047363.00194487</v>
      </c>
      <c r="V905" s="1">
        <v>109</v>
      </c>
      <c r="W905" s="9">
        <f>V905/0.9561</f>
        <v>114.0048112122163</v>
      </c>
      <c r="X905" s="9">
        <v>180366.527</v>
      </c>
      <c r="Y905" s="9">
        <f>X905/0.9142</f>
        <v>197294.38525486764</v>
      </c>
      <c r="Z905" s="9">
        <v>2480.4496130000002</v>
      </c>
      <c r="AA905" s="9">
        <f>Z905/0.9561</f>
        <v>2594.3411912979818</v>
      </c>
      <c r="AB905" s="2">
        <v>2.9402033000000001E-2</v>
      </c>
      <c r="AC905" t="s">
        <v>26</v>
      </c>
      <c r="AE905" t="s">
        <v>26</v>
      </c>
    </row>
    <row r="906" spans="1:3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>I906/0.8741</f>
        <v>18242763.985813979</v>
      </c>
      <c r="K906" s="9">
        <v>1419009.398</v>
      </c>
      <c r="L906" s="9">
        <f>K906/0.9142</f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>P906/0.9561</f>
        <v>1986.9888087020188</v>
      </c>
      <c r="R906" s="9">
        <v>3019733.98</v>
      </c>
      <c r="S906" s="9">
        <f>R906/0.9142</f>
        <v>3303143.7103478452</v>
      </c>
      <c r="T906" s="9">
        <v>188823000</v>
      </c>
      <c r="U906" s="9">
        <f>T906/0.8741</f>
        <v>216019906.1892232</v>
      </c>
      <c r="V906" s="1">
        <v>121</v>
      </c>
      <c r="W906" s="9">
        <f>V906/0.9561</f>
        <v>126.55579960255204</v>
      </c>
      <c r="X906" s="9">
        <v>142542.07089999999</v>
      </c>
      <c r="Y906" s="9">
        <f>X906/0.9142</f>
        <v>155920.00754758259</v>
      </c>
      <c r="Z906" s="9">
        <v>1871.4689229999999</v>
      </c>
      <c r="AA906" s="9">
        <f>Z906/0.9561</f>
        <v>1957.398727120594</v>
      </c>
      <c r="AB906" s="2">
        <v>8.7090569000000007E-2</v>
      </c>
      <c r="AC906" t="s">
        <v>26</v>
      </c>
      <c r="AE906" t="s">
        <v>26</v>
      </c>
    </row>
    <row r="907" spans="1:3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>I907/0.8741</f>
        <v>7227433.9320443887</v>
      </c>
      <c r="K907" s="9">
        <v>599676.05900000001</v>
      </c>
      <c r="L907" s="9">
        <f>K907/0.9142</f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>P907/0.9561</f>
        <v>2256.6154167974064</v>
      </c>
      <c r="R907" s="9">
        <v>3828607.6839999999</v>
      </c>
      <c r="S907" s="9">
        <f>R907/0.9142</f>
        <v>4187932.273025596</v>
      </c>
      <c r="T907" s="9">
        <v>200714500</v>
      </c>
      <c r="U907" s="9">
        <f>T907/0.8741</f>
        <v>229624184.87587234</v>
      </c>
      <c r="V907" s="1">
        <v>237</v>
      </c>
      <c r="W907" s="9">
        <f>V907/0.9561</f>
        <v>247.88202070913087</v>
      </c>
      <c r="X907" s="9">
        <v>106438.35799999999</v>
      </c>
      <c r="Y907" s="9">
        <f>X907/0.9142</f>
        <v>116427.86917523517</v>
      </c>
      <c r="Z907" s="9">
        <v>3890.5473240000001</v>
      </c>
      <c r="AA907" s="9">
        <f>Z907/0.9561</f>
        <v>4069.1845246313151</v>
      </c>
      <c r="AB907" s="2">
        <v>0.104129359</v>
      </c>
      <c r="AC907" t="s">
        <v>26</v>
      </c>
      <c r="AE907" t="s">
        <v>26</v>
      </c>
    </row>
    <row r="908" spans="1:3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>I908/0.8741</f>
        <v>9403958.3571673725</v>
      </c>
      <c r="K908" s="9">
        <v>945849.74509999994</v>
      </c>
      <c r="L908" s="9">
        <f>K908/0.9142</f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>P908/0.9561</f>
        <v>3045.6228427988708</v>
      </c>
      <c r="R908" s="9">
        <v>3957091.338</v>
      </c>
      <c r="S908" s="9">
        <f>R908/0.9142</f>
        <v>4328474.4454167578</v>
      </c>
      <c r="T908" s="9">
        <v>208668500</v>
      </c>
      <c r="U908" s="9">
        <f>T908/0.8741</f>
        <v>238723830.22537467</v>
      </c>
      <c r="V908" s="1">
        <v>84</v>
      </c>
      <c r="W908" s="9">
        <f>V908/0.9561</f>
        <v>87.856918732350181</v>
      </c>
      <c r="X908" s="9">
        <v>304369.25599999999</v>
      </c>
      <c r="Y908" s="9">
        <f>X908/0.9142</f>
        <v>332935.08641435136</v>
      </c>
      <c r="Z908" s="9">
        <v>3197.12345</v>
      </c>
      <c r="AA908" s="9">
        <f>Z908/0.9561</f>
        <v>3343.9216086183455</v>
      </c>
      <c r="AB908" s="2">
        <v>3.1451751E-2</v>
      </c>
      <c r="AC908" t="s">
        <v>26</v>
      </c>
      <c r="AE908" t="s">
        <v>26</v>
      </c>
    </row>
    <row r="909" spans="1:3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>I909/0.8741</f>
        <v>31637112.458528772</v>
      </c>
      <c r="K909" s="9">
        <v>2764978.057</v>
      </c>
      <c r="L909" s="9">
        <f>K909/0.9142</f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>P909/0.9561</f>
        <v>2432.2246626921869</v>
      </c>
      <c r="R909" s="9">
        <v>3783318.2740000002</v>
      </c>
      <c r="S909" s="9">
        <f>R909/0.9142</f>
        <v>4138392.336469044</v>
      </c>
      <c r="T909" s="9">
        <v>246592500</v>
      </c>
      <c r="U909" s="9">
        <f>T909/0.8741</f>
        <v>282110170.46104562</v>
      </c>
      <c r="V909" s="1">
        <v>160</v>
      </c>
      <c r="W909" s="9">
        <f>V909/0.9561</f>
        <v>167.34651187114321</v>
      </c>
      <c r="X909" s="9">
        <v>263764.36780000001</v>
      </c>
      <c r="Y909" s="9">
        <f>X909/0.9142</f>
        <v>288519.32596805954</v>
      </c>
      <c r="Z909" s="9">
        <v>5117.7065039999998</v>
      </c>
      <c r="AA909" s="9">
        <f>Z909/0.9561</f>
        <v>5352.6895764041419</v>
      </c>
      <c r="AB909" s="2">
        <v>6.8700891E-2</v>
      </c>
      <c r="AC909" t="s">
        <v>26</v>
      </c>
      <c r="AE909" t="s">
        <v>26</v>
      </c>
    </row>
    <row r="910" spans="1:3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>I910/0.8741</f>
        <v>19282118.750715021</v>
      </c>
      <c r="K910" s="9">
        <v>1359491.16</v>
      </c>
      <c r="L910" s="9">
        <f>K910/0.9142</f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>P910/0.9561</f>
        <v>989.03984938813937</v>
      </c>
      <c r="R910" s="9">
        <v>3606865.2030000002</v>
      </c>
      <c r="S910" s="9">
        <f>R910/0.9142</f>
        <v>3945378.6950339098</v>
      </c>
      <c r="T910" s="9">
        <v>252224500</v>
      </c>
      <c r="U910" s="9">
        <f>T910/0.8741</f>
        <v>288553369.17972773</v>
      </c>
      <c r="V910" s="1">
        <v>291</v>
      </c>
      <c r="W910" s="9">
        <f>V910/0.9561</f>
        <v>304.36146846564168</v>
      </c>
      <c r="X910" s="9">
        <v>221280.4234</v>
      </c>
      <c r="Y910" s="9">
        <f>X910/0.9142</f>
        <v>242048.15510829139</v>
      </c>
      <c r="Z910" s="9">
        <v>2641.5352149999999</v>
      </c>
      <c r="AA910" s="9">
        <f>Z910/0.9561</f>
        <v>2762.8231513440019</v>
      </c>
      <c r="AB910" s="2">
        <v>6.6774509999999995E-2</v>
      </c>
      <c r="AC910" t="s">
        <v>26</v>
      </c>
      <c r="AE910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>I911/0.8741</f>
        <v>7409907.3332570642</v>
      </c>
      <c r="K911" s="9">
        <v>640628.34409999999</v>
      </c>
      <c r="L911" s="9">
        <f>K911/0.9142</f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ref="Q895:Q958" si="130">P911/0.9561</f>
        <v>2146.5746260851379</v>
      </c>
      <c r="R911" s="9">
        <v>3063361.7390000001</v>
      </c>
      <c r="S911" s="9">
        <f t="shared" ref="S895:S958" si="131">R911/0.9142</f>
        <v>3350866.0457230364</v>
      </c>
      <c r="T911" s="9">
        <v>153079500</v>
      </c>
      <c r="U911" s="9">
        <f t="shared" ref="U895:U958" si="132">T911/0.8741</f>
        <v>175128131.79270107</v>
      </c>
      <c r="V911" s="1">
        <v>141</v>
      </c>
      <c r="W911" s="9">
        <f t="shared" ref="W850:W913" si="133">V911/0.9561</f>
        <v>147.47411358644493</v>
      </c>
      <c r="X911" s="9">
        <v>169262.37729999999</v>
      </c>
      <c r="Y911" s="9">
        <f t="shared" ref="Y889:Y911" si="134">X911/0.9142</f>
        <v>185148.08280463793</v>
      </c>
      <c r="Z911" s="9">
        <v>1829.6975219999999</v>
      </c>
      <c r="AA911" s="9">
        <f t="shared" ref="AA889:AA911" si="135">Z911/0.9561</f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30"/>
        <v>1224.8091203848969</v>
      </c>
      <c r="R912" s="10">
        <v>650949.56000000006</v>
      </c>
      <c r="S912" s="10">
        <f t="shared" si="131"/>
        <v>712042.83526580618</v>
      </c>
      <c r="T912" s="10">
        <v>15002000</v>
      </c>
      <c r="U912" s="10">
        <f t="shared" si="132"/>
        <v>17162796.018762156</v>
      </c>
      <c r="V912" s="5">
        <v>38</v>
      </c>
      <c r="W912" s="10">
        <f t="shared" si="133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30"/>
        <v>1149.994770421504</v>
      </c>
      <c r="R913" s="10">
        <v>570239.57999999996</v>
      </c>
      <c r="S913" s="10">
        <f t="shared" si="131"/>
        <v>623758.01793918177</v>
      </c>
      <c r="T913" s="10">
        <v>11084500</v>
      </c>
      <c r="U913" s="10">
        <f t="shared" si="132"/>
        <v>12681043.358883424</v>
      </c>
      <c r="V913" s="5">
        <v>55</v>
      </c>
      <c r="W913" s="10">
        <f t="shared" si="133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30"/>
        <v>1744.1271833490221</v>
      </c>
      <c r="R914" s="14">
        <v>1015560.3986456292</v>
      </c>
      <c r="S914" s="14">
        <f t="shared" si="131"/>
        <v>1110873.3303933812</v>
      </c>
      <c r="T914" s="14">
        <v>22549500</v>
      </c>
      <c r="U914" s="14">
        <f t="shared" si="132"/>
        <v>25797391.602791443</v>
      </c>
      <c r="V914" s="17">
        <v>60</v>
      </c>
      <c r="W914" s="14">
        <f t="shared" ref="W914:W977" si="136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30"/>
        <v>2834.6825645852941</v>
      </c>
      <c r="R915" s="9">
        <v>1602858.6610000001</v>
      </c>
      <c r="S915" s="9">
        <f t="shared" si="131"/>
        <v>1753291.0315029535</v>
      </c>
      <c r="T915" s="9">
        <v>39326500</v>
      </c>
      <c r="U915" s="9">
        <f t="shared" si="132"/>
        <v>44990847.729092784</v>
      </c>
      <c r="V915" s="1">
        <v>113</v>
      </c>
      <c r="W915" s="9">
        <f t="shared" si="136"/>
        <v>118.18847400899489</v>
      </c>
      <c r="X915" s="9">
        <v>46102.656669999997</v>
      </c>
      <c r="Y915" s="9">
        <f t="shared" ref="Y915:Y923" si="137">X915/0.9142</f>
        <v>50429.508499234296</v>
      </c>
      <c r="Z915" s="9">
        <v>924.58474379999996</v>
      </c>
      <c r="AA915" s="9">
        <f t="shared" ref="AA915:AA923" si="138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30"/>
        <v>1558.6026566258761</v>
      </c>
      <c r="R916" s="9">
        <v>2018352.395</v>
      </c>
      <c r="S916" s="9">
        <f t="shared" si="131"/>
        <v>2207779.9113979437</v>
      </c>
      <c r="T916" s="9">
        <v>86845500</v>
      </c>
      <c r="U916" s="9">
        <f t="shared" si="132"/>
        <v>99354192.884109378</v>
      </c>
      <c r="V916" s="1">
        <v>167</v>
      </c>
      <c r="W916" s="9">
        <f t="shared" si="136"/>
        <v>174.6679217655057</v>
      </c>
      <c r="X916" s="9">
        <v>113034.7485</v>
      </c>
      <c r="Y916" s="9">
        <f t="shared" si="137"/>
        <v>123643.34773572523</v>
      </c>
      <c r="Z916" s="9">
        <v>1693.2203460000001</v>
      </c>
      <c r="AA916" s="9">
        <f t="shared" si="138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30"/>
        <v>1851.8355820520867</v>
      </c>
      <c r="R917" s="9">
        <v>2394640.5520000001</v>
      </c>
      <c r="S917" s="9">
        <f t="shared" si="131"/>
        <v>2619383.6709691533</v>
      </c>
      <c r="T917" s="9">
        <v>94804500</v>
      </c>
      <c r="U917" s="9">
        <f t="shared" si="132"/>
        <v>108459558.40292872</v>
      </c>
      <c r="V917" s="1">
        <v>157</v>
      </c>
      <c r="W917" s="9">
        <f t="shared" si="136"/>
        <v>164.20876477355927</v>
      </c>
      <c r="X917" s="9">
        <v>92564.508619999993</v>
      </c>
      <c r="Y917" s="9">
        <f t="shared" si="137"/>
        <v>101251.92367096915</v>
      </c>
      <c r="Z917" s="9">
        <v>1511.733888</v>
      </c>
      <c r="AA917" s="9">
        <f t="shared" si="138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30"/>
        <v>2649.7019140257298</v>
      </c>
      <c r="R918" s="9">
        <v>3746269.0490000001</v>
      </c>
      <c r="S918" s="9">
        <f t="shared" si="131"/>
        <v>4097865.9472763073</v>
      </c>
      <c r="T918" s="9">
        <v>253695500</v>
      </c>
      <c r="U918" s="9">
        <f t="shared" si="132"/>
        <v>290236242.99279261</v>
      </c>
      <c r="V918" s="1">
        <v>74</v>
      </c>
      <c r="W918" s="9">
        <f t="shared" si="136"/>
        <v>77.397761740403723</v>
      </c>
      <c r="X918" s="9">
        <v>219626.60690000001</v>
      </c>
      <c r="Y918" s="9">
        <f t="shared" si="137"/>
        <v>240239.12371472328</v>
      </c>
      <c r="Z918" s="9">
        <v>3071.5395330000001</v>
      </c>
      <c r="AA918" s="9">
        <f t="shared" si="138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30"/>
        <v>1748.1434996339297</v>
      </c>
      <c r="R919" s="9">
        <v>2240151.0690000001</v>
      </c>
      <c r="S919" s="9">
        <f t="shared" si="131"/>
        <v>2450394.9562458983</v>
      </c>
      <c r="T919" s="9">
        <v>120609000</v>
      </c>
      <c r="U919" s="9">
        <f t="shared" si="132"/>
        <v>137980780.23109484</v>
      </c>
      <c r="V919" s="1">
        <v>130</v>
      </c>
      <c r="W919" s="9">
        <f t="shared" si="136"/>
        <v>135.96904089530383</v>
      </c>
      <c r="X919" s="9">
        <v>223908.4319</v>
      </c>
      <c r="Y919" s="9">
        <f t="shared" si="137"/>
        <v>244922.80890395973</v>
      </c>
      <c r="Z919" s="9">
        <v>2542.2091140000002</v>
      </c>
      <c r="AA919" s="9">
        <f t="shared" si="138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30"/>
        <v>1958.2261269741659</v>
      </c>
      <c r="R920" s="9">
        <v>1558740.213</v>
      </c>
      <c r="S920" s="9">
        <f t="shared" si="131"/>
        <v>1705031.9547145045</v>
      </c>
      <c r="T920" s="9">
        <v>46086000</v>
      </c>
      <c r="U920" s="9">
        <f t="shared" si="132"/>
        <v>52723944.628761008</v>
      </c>
      <c r="V920" s="1">
        <v>132</v>
      </c>
      <c r="W920" s="9">
        <f t="shared" si="136"/>
        <v>138.06087229369314</v>
      </c>
      <c r="X920" s="9">
        <v>37721.75776</v>
      </c>
      <c r="Y920" s="9">
        <f t="shared" si="137"/>
        <v>41262.040866331219</v>
      </c>
      <c r="Z920" s="9">
        <v>909.10631379999995</v>
      </c>
      <c r="AA920" s="9">
        <f t="shared" si="138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30"/>
        <v>1323.2820834640729</v>
      </c>
      <c r="R921" s="9">
        <v>1134271.8389999999</v>
      </c>
      <c r="S921" s="9">
        <f t="shared" si="131"/>
        <v>1240726.1419820606</v>
      </c>
      <c r="T921" s="9">
        <v>37543000</v>
      </c>
      <c r="U921" s="9">
        <f t="shared" si="132"/>
        <v>42950463.333714679</v>
      </c>
      <c r="V921" s="1">
        <v>115</v>
      </c>
      <c r="W921" s="9">
        <f t="shared" si="136"/>
        <v>120.28030540738418</v>
      </c>
      <c r="X921" s="9">
        <v>52724.972730000001</v>
      </c>
      <c r="Y921" s="9">
        <f t="shared" si="137"/>
        <v>57673.345799606213</v>
      </c>
      <c r="Z921" s="9">
        <v>1164.244087</v>
      </c>
      <c r="AA921" s="9">
        <f t="shared" si="138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30"/>
        <v>1359.1151553184814</v>
      </c>
      <c r="R922" s="9">
        <v>1103834.7420000001</v>
      </c>
      <c r="S922" s="9">
        <f t="shared" si="131"/>
        <v>1207432.445854299</v>
      </c>
      <c r="T922" s="9">
        <v>34525000</v>
      </c>
      <c r="U922" s="9">
        <f t="shared" si="132"/>
        <v>39497769.133966364</v>
      </c>
      <c r="V922" s="1">
        <v>125</v>
      </c>
      <c r="W922" s="9">
        <f t="shared" si="136"/>
        <v>130.73946239933062</v>
      </c>
      <c r="X922" s="9">
        <v>46487.175349999998</v>
      </c>
      <c r="Y922" s="9">
        <f t="shared" si="137"/>
        <v>50850.115237366001</v>
      </c>
      <c r="Z922" s="9">
        <v>996.6869355</v>
      </c>
      <c r="AA922" s="9">
        <f t="shared" si="138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30"/>
        <v>973.529965484782</v>
      </c>
      <c r="R923" s="9">
        <v>1127752.2069999999</v>
      </c>
      <c r="S923" s="9">
        <f t="shared" si="131"/>
        <v>1233594.6259024283</v>
      </c>
      <c r="T923" s="9">
        <v>41656500</v>
      </c>
      <c r="U923" s="9">
        <f t="shared" si="132"/>
        <v>47656446.630820274</v>
      </c>
      <c r="V923" s="1">
        <v>98</v>
      </c>
      <c r="W923" s="9">
        <f t="shared" si="136"/>
        <v>102.4997385210752</v>
      </c>
      <c r="X923" s="9">
        <v>53599.244729999999</v>
      </c>
      <c r="Y923" s="9">
        <f t="shared" si="137"/>
        <v>58629.670455042658</v>
      </c>
      <c r="Z923" s="9">
        <v>1055.558595</v>
      </c>
      <c r="AA923" s="9">
        <f t="shared" si="138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30"/>
        <v>2148.6455391695431</v>
      </c>
      <c r="R924" s="9">
        <v>1364721.2749999999</v>
      </c>
      <c r="S924" s="9">
        <f t="shared" si="131"/>
        <v>1492803.8448917086</v>
      </c>
      <c r="T924" s="9">
        <v>40907000</v>
      </c>
      <c r="U924" s="9">
        <f t="shared" si="132"/>
        <v>46798993.250200205</v>
      </c>
      <c r="V924" s="1">
        <v>91</v>
      </c>
      <c r="W924" s="9">
        <f t="shared" si="136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30"/>
        <v>1317.8642401422446</v>
      </c>
      <c r="R925" s="9">
        <v>682475.78509999998</v>
      </c>
      <c r="S925" s="9">
        <f t="shared" si="131"/>
        <v>746527.87694158824</v>
      </c>
      <c r="T925" s="9">
        <v>15717000</v>
      </c>
      <c r="U925" s="9">
        <f t="shared" si="132"/>
        <v>17980780.231094841</v>
      </c>
      <c r="V925" s="1">
        <v>95</v>
      </c>
      <c r="W925" s="9">
        <f t="shared" si="136"/>
        <v>99.361991423491276</v>
      </c>
      <c r="X925" s="9">
        <v>25152.08094</v>
      </c>
      <c r="Y925" s="9">
        <f t="shared" ref="Y925:Y946" si="139">X925/0.9142</f>
        <v>27512.66784073507</v>
      </c>
      <c r="Z925" s="9">
        <v>792.28198729999997</v>
      </c>
      <c r="AA925" s="9">
        <f t="shared" ref="AA925:AA946" si="140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30"/>
        <v>1241.2090785482692</v>
      </c>
      <c r="R926" s="9">
        <v>825575.48699999996</v>
      </c>
      <c r="S926" s="9">
        <f t="shared" si="131"/>
        <v>903057.85057974176</v>
      </c>
      <c r="T926" s="9">
        <v>25190000</v>
      </c>
      <c r="U926" s="9">
        <f t="shared" si="132"/>
        <v>28818213.019105367</v>
      </c>
      <c r="V926" s="1">
        <v>124</v>
      </c>
      <c r="W926" s="9">
        <f t="shared" si="136"/>
        <v>129.69354670013598</v>
      </c>
      <c r="X926" s="9">
        <v>24002.69526</v>
      </c>
      <c r="Y926" s="9">
        <f t="shared" si="139"/>
        <v>26255.409385254869</v>
      </c>
      <c r="Z926" s="9">
        <v>649.82536789999995</v>
      </c>
      <c r="AA926" s="9">
        <f t="shared" si="140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30"/>
        <v>1772.6911410940279</v>
      </c>
      <c r="R927" s="9">
        <v>1732320.767</v>
      </c>
      <c r="S927" s="9">
        <f t="shared" si="131"/>
        <v>1894903.4861080726</v>
      </c>
      <c r="T927" s="9">
        <v>55021500</v>
      </c>
      <c r="U927" s="9">
        <f t="shared" si="132"/>
        <v>62946459.215192772</v>
      </c>
      <c r="V927" s="1">
        <v>78</v>
      </c>
      <c r="W927" s="9">
        <f t="shared" si="136"/>
        <v>81.581424537182301</v>
      </c>
      <c r="X927" s="9">
        <v>43329.899590000001</v>
      </c>
      <c r="Y927" s="9">
        <f t="shared" si="139"/>
        <v>47396.521100415666</v>
      </c>
      <c r="Z927" s="9">
        <v>876.3914456</v>
      </c>
      <c r="AA927" s="9">
        <f t="shared" si="140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30"/>
        <v>1910.8670641146325</v>
      </c>
      <c r="R928" s="9">
        <v>1158086.8219999999</v>
      </c>
      <c r="S928" s="9">
        <f t="shared" si="131"/>
        <v>1266776.2218332968</v>
      </c>
      <c r="T928" s="9">
        <v>24998000</v>
      </c>
      <c r="U928" s="9">
        <f t="shared" si="132"/>
        <v>28598558.517332114</v>
      </c>
      <c r="V928" s="1">
        <v>124</v>
      </c>
      <c r="W928" s="9">
        <f t="shared" si="136"/>
        <v>129.69354670013598</v>
      </c>
      <c r="X928" s="9">
        <v>21717.377219999998</v>
      </c>
      <c r="Y928" s="9">
        <f t="shared" si="139"/>
        <v>23755.608422664624</v>
      </c>
      <c r="Z928" s="9">
        <v>675.42142999999999</v>
      </c>
      <c r="AA928" s="9">
        <f t="shared" si="140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30"/>
        <v>1823.4389708189522</v>
      </c>
      <c r="R929" s="9">
        <v>1538159.2620000001</v>
      </c>
      <c r="S929" s="9">
        <f t="shared" si="131"/>
        <v>1682519.4290089696</v>
      </c>
      <c r="T929" s="9">
        <v>58662000</v>
      </c>
      <c r="U929" s="9">
        <f t="shared" si="132"/>
        <v>67111314.494909048</v>
      </c>
      <c r="V929" s="1">
        <v>143</v>
      </c>
      <c r="W929" s="9">
        <f t="shared" si="136"/>
        <v>149.56594498483423</v>
      </c>
      <c r="X929" s="9">
        <v>52191.911249999997</v>
      </c>
      <c r="Y929" s="9">
        <f t="shared" si="139"/>
        <v>57090.255141106973</v>
      </c>
      <c r="Z929" s="9">
        <v>1127.1072979999999</v>
      </c>
      <c r="AA929" s="9">
        <f t="shared" si="140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30"/>
        <v>2545.0475891643136</v>
      </c>
      <c r="R930" s="9">
        <v>1710769.246</v>
      </c>
      <c r="S930" s="9">
        <f t="shared" si="131"/>
        <v>1871329.2999343688</v>
      </c>
      <c r="T930" s="9">
        <v>48134000</v>
      </c>
      <c r="U930" s="9">
        <f t="shared" si="132"/>
        <v>55066925.981009036</v>
      </c>
      <c r="V930" s="1">
        <v>90</v>
      </c>
      <c r="W930" s="9">
        <f t="shared" si="136"/>
        <v>94.132412927518047</v>
      </c>
      <c r="X930" s="9">
        <v>35110.368620000001</v>
      </c>
      <c r="Y930" s="9">
        <f t="shared" si="139"/>
        <v>38405.566199956244</v>
      </c>
      <c r="Z930" s="9">
        <v>834.6995197</v>
      </c>
      <c r="AA930" s="9">
        <f t="shared" si="140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30"/>
        <v>1531.848133040477</v>
      </c>
      <c r="R931" s="9">
        <v>2072178.605</v>
      </c>
      <c r="S931" s="9">
        <f t="shared" si="131"/>
        <v>2266657.8483920367</v>
      </c>
      <c r="T931" s="9">
        <v>103674500</v>
      </c>
      <c r="U931" s="9">
        <f t="shared" si="132"/>
        <v>118607138.77130763</v>
      </c>
      <c r="V931" s="1">
        <v>161</v>
      </c>
      <c r="W931" s="9">
        <f t="shared" si="136"/>
        <v>168.39242757033784</v>
      </c>
      <c r="X931" s="9">
        <v>173848.32199999999</v>
      </c>
      <c r="Y931" s="9">
        <f t="shared" si="139"/>
        <v>190164.43010282211</v>
      </c>
      <c r="Z931" s="9">
        <v>1928.1625799999999</v>
      </c>
      <c r="AA931" s="9">
        <f t="shared" si="140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30"/>
        <v>2214.3081267649827</v>
      </c>
      <c r="R932" s="9">
        <v>2265027.4440000001</v>
      </c>
      <c r="S932" s="9">
        <f t="shared" si="131"/>
        <v>2477606.0424414789</v>
      </c>
      <c r="T932" s="9">
        <v>83726500</v>
      </c>
      <c r="U932" s="9">
        <f t="shared" si="132"/>
        <v>95785951.264157414</v>
      </c>
      <c r="V932" s="1">
        <v>150</v>
      </c>
      <c r="W932" s="9">
        <f t="shared" si="136"/>
        <v>156.88735487919675</v>
      </c>
      <c r="X932" s="9">
        <v>82575.835949999993</v>
      </c>
      <c r="Y932" s="9">
        <f t="shared" si="139"/>
        <v>90325.788612994962</v>
      </c>
      <c r="Z932" s="9">
        <v>1241.885898</v>
      </c>
      <c r="AA932" s="9">
        <f t="shared" si="140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30"/>
        <v>1784.4576927099677</v>
      </c>
      <c r="R933" s="9">
        <v>2249925.7059999998</v>
      </c>
      <c r="S933" s="9">
        <f t="shared" si="131"/>
        <v>2461086.9678407349</v>
      </c>
      <c r="T933" s="9">
        <v>129865000</v>
      </c>
      <c r="U933" s="9">
        <f t="shared" si="132"/>
        <v>148569957.67074704</v>
      </c>
      <c r="V933" s="1">
        <v>98</v>
      </c>
      <c r="W933" s="9">
        <f t="shared" si="136"/>
        <v>102.4997385210752</v>
      </c>
      <c r="X933" s="9">
        <v>192113.36189999999</v>
      </c>
      <c r="Y933" s="9">
        <f t="shared" si="139"/>
        <v>210143.69054911396</v>
      </c>
      <c r="Z933" s="9">
        <v>3438.6252420000001</v>
      </c>
      <c r="AA933" s="9">
        <f t="shared" si="140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30"/>
        <v>821.67451103441067</v>
      </c>
      <c r="R934" s="9">
        <v>490958.73959999997</v>
      </c>
      <c r="S934" s="9">
        <f t="shared" si="131"/>
        <v>537036.46860643185</v>
      </c>
      <c r="T934" s="9">
        <v>11584500</v>
      </c>
      <c r="U934" s="9">
        <f t="shared" si="132"/>
        <v>13253060.290584601</v>
      </c>
      <c r="V934" s="1">
        <v>88</v>
      </c>
      <c r="W934" s="9">
        <f t="shared" si="136"/>
        <v>92.040581529128758</v>
      </c>
      <c r="X934" s="9">
        <v>18491.86694</v>
      </c>
      <c r="Y934" s="9">
        <f t="shared" si="139"/>
        <v>20227.375782104573</v>
      </c>
      <c r="Z934" s="9">
        <v>632.95509340000001</v>
      </c>
      <c r="AA934" s="9">
        <f t="shared" si="140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30"/>
        <v>807.88411254052926</v>
      </c>
      <c r="R935" s="9">
        <v>604201.17570000002</v>
      </c>
      <c r="S935" s="9">
        <f t="shared" si="131"/>
        <v>660906.99595274555</v>
      </c>
      <c r="T935" s="9">
        <v>18400000</v>
      </c>
      <c r="U935" s="9">
        <f t="shared" si="132"/>
        <v>21050223.086603362</v>
      </c>
      <c r="V935" s="1">
        <v>117</v>
      </c>
      <c r="W935" s="9">
        <f t="shared" si="136"/>
        <v>122.37213680577347</v>
      </c>
      <c r="X935" s="9">
        <v>24441.526320000001</v>
      </c>
      <c r="Y935" s="9">
        <f t="shared" si="139"/>
        <v>26735.425858674251</v>
      </c>
      <c r="Z935" s="9">
        <v>660.54136919999996</v>
      </c>
      <c r="AA935" s="9">
        <f t="shared" si="140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30"/>
        <v>1957.5253634557055</v>
      </c>
      <c r="R936" s="9">
        <v>2418002.156</v>
      </c>
      <c r="S936" s="9">
        <f t="shared" si="131"/>
        <v>2644937.8210457228</v>
      </c>
      <c r="T936" s="9">
        <v>114058000</v>
      </c>
      <c r="U936" s="9">
        <f t="shared" si="132"/>
        <v>130486214.391946</v>
      </c>
      <c r="V936" s="1">
        <v>113</v>
      </c>
      <c r="W936" s="9">
        <f t="shared" si="136"/>
        <v>118.18847400899489</v>
      </c>
      <c r="X936" s="9">
        <v>163142.24780000001</v>
      </c>
      <c r="Y936" s="9">
        <f t="shared" si="139"/>
        <v>178453.56355283307</v>
      </c>
      <c r="Z936" s="9">
        <v>2722.5479890000001</v>
      </c>
      <c r="AA936" s="9">
        <f t="shared" si="140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30"/>
        <v>2398.828574416902</v>
      </c>
      <c r="R937" s="9">
        <v>2380126.398</v>
      </c>
      <c r="S937" s="9">
        <f t="shared" si="131"/>
        <v>2603507.3266243711</v>
      </c>
      <c r="T937" s="9">
        <v>97862000</v>
      </c>
      <c r="U937" s="9">
        <f t="shared" si="132"/>
        <v>111957441.94028144</v>
      </c>
      <c r="V937" s="1">
        <v>117</v>
      </c>
      <c r="W937" s="9">
        <f t="shared" si="136"/>
        <v>122.37213680577347</v>
      </c>
      <c r="X937" s="9">
        <v>82738.194099999993</v>
      </c>
      <c r="Y937" s="9">
        <f t="shared" si="139"/>
        <v>90503.384489170858</v>
      </c>
      <c r="Z937" s="9">
        <v>1548.375657</v>
      </c>
      <c r="AA937" s="9">
        <f t="shared" si="140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30"/>
        <v>1810.982114841544</v>
      </c>
      <c r="R938" s="9">
        <v>1469899.04</v>
      </c>
      <c r="S938" s="9">
        <f t="shared" si="131"/>
        <v>1607852.8112010502</v>
      </c>
      <c r="T938" s="9">
        <v>45705500</v>
      </c>
      <c r="U938" s="9">
        <f t="shared" si="132"/>
        <v>52288639.743736416</v>
      </c>
      <c r="V938" s="1">
        <v>138</v>
      </c>
      <c r="W938" s="9">
        <f t="shared" si="136"/>
        <v>144.33636648886102</v>
      </c>
      <c r="X938" s="9">
        <v>24399.599330000001</v>
      </c>
      <c r="Y938" s="9">
        <f t="shared" si="139"/>
        <v>26689.563913804421</v>
      </c>
      <c r="Z938" s="9">
        <v>678.63461519999998</v>
      </c>
      <c r="AA938" s="9">
        <f t="shared" si="140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30"/>
        <v>892.32297876791131</v>
      </c>
      <c r="R939" s="9">
        <v>534136.99410000001</v>
      </c>
      <c r="S939" s="9">
        <f t="shared" si="131"/>
        <v>584267.11233865679</v>
      </c>
      <c r="T939" s="9">
        <v>13211000</v>
      </c>
      <c r="U939" s="9">
        <f t="shared" si="132"/>
        <v>15113831.369408535</v>
      </c>
      <c r="V939" s="1">
        <v>90</v>
      </c>
      <c r="W939" s="9">
        <f t="shared" si="136"/>
        <v>94.132412927518047</v>
      </c>
      <c r="X939" s="9">
        <v>27024.450919999999</v>
      </c>
      <c r="Y939" s="9">
        <f t="shared" si="139"/>
        <v>29560.764515423321</v>
      </c>
      <c r="Z939" s="9">
        <v>795.40624290000005</v>
      </c>
      <c r="AA939" s="9">
        <f t="shared" si="140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30"/>
        <v>1495.4711850224871</v>
      </c>
      <c r="R940" s="9">
        <v>1369582.6040000001</v>
      </c>
      <c r="S940" s="9">
        <f t="shared" si="131"/>
        <v>1498121.4220083132</v>
      </c>
      <c r="T940" s="9">
        <v>52971000</v>
      </c>
      <c r="U940" s="9">
        <f t="shared" si="132"/>
        <v>60600617.778286241</v>
      </c>
      <c r="V940" s="1">
        <v>110</v>
      </c>
      <c r="W940" s="9">
        <f t="shared" si="136"/>
        <v>115.05072691141095</v>
      </c>
      <c r="X940" s="9">
        <v>67339.257270000002</v>
      </c>
      <c r="Y940" s="9">
        <f t="shared" si="139"/>
        <v>73659.21819076789</v>
      </c>
      <c r="Z940" s="9">
        <v>1287.6932650000001</v>
      </c>
      <c r="AA940" s="9">
        <f t="shared" si="140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30"/>
        <v>2273.1618031586654</v>
      </c>
      <c r="R941" s="9">
        <v>1753237.5449999999</v>
      </c>
      <c r="S941" s="9">
        <f t="shared" si="131"/>
        <v>1917783.3570334718</v>
      </c>
      <c r="T941" s="9">
        <v>43151000</v>
      </c>
      <c r="U941" s="9">
        <f t="shared" si="132"/>
        <v>49366205.239675097</v>
      </c>
      <c r="V941" s="1">
        <v>86</v>
      </c>
      <c r="W941" s="9">
        <f t="shared" si="136"/>
        <v>89.948750130739469</v>
      </c>
      <c r="X941" s="9">
        <v>22135.355439999999</v>
      </c>
      <c r="Y941" s="9">
        <f t="shared" si="139"/>
        <v>24212.814963902863</v>
      </c>
      <c r="Z941" s="9">
        <v>750.17772449999995</v>
      </c>
      <c r="AA941" s="9">
        <f t="shared" si="140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30"/>
        <v>810.90576299550264</v>
      </c>
      <c r="R942" s="9">
        <v>1088864.635</v>
      </c>
      <c r="S942" s="9">
        <f t="shared" si="131"/>
        <v>1191057.3561583899</v>
      </c>
      <c r="T942" s="9">
        <v>31386000</v>
      </c>
      <c r="U942" s="9">
        <f t="shared" si="132"/>
        <v>35906646.836746365</v>
      </c>
      <c r="V942" s="1">
        <v>200</v>
      </c>
      <c r="W942" s="9">
        <f t="shared" si="136"/>
        <v>209.18313983892898</v>
      </c>
      <c r="X942" s="9">
        <v>19103.564719999998</v>
      </c>
      <c r="Y942" s="9">
        <f t="shared" si="139"/>
        <v>20896.482957777291</v>
      </c>
      <c r="Z942" s="9">
        <v>590.51623110000003</v>
      </c>
      <c r="AA942" s="9">
        <f t="shared" si="140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30"/>
        <v>2174.0717498169652</v>
      </c>
      <c r="R943" s="9">
        <v>1664171.4380000001</v>
      </c>
      <c r="S943" s="9">
        <f t="shared" si="131"/>
        <v>1820358.1688908336</v>
      </c>
      <c r="T943" s="9">
        <v>52076500</v>
      </c>
      <c r="U943" s="9">
        <f t="shared" si="132"/>
        <v>59577279.487472832</v>
      </c>
      <c r="V943" s="1">
        <v>98</v>
      </c>
      <c r="W943" s="9">
        <f t="shared" si="136"/>
        <v>102.4997385210752</v>
      </c>
      <c r="X943" s="9">
        <v>45431.760699999999</v>
      </c>
      <c r="Y943" s="9">
        <f t="shared" si="139"/>
        <v>49695.647232553049</v>
      </c>
      <c r="Z943" s="9">
        <v>922.20201180000004</v>
      </c>
      <c r="AA943" s="9">
        <f t="shared" si="140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30"/>
        <v>749.50632778998011</v>
      </c>
      <c r="R944" s="9">
        <v>701479.41969999997</v>
      </c>
      <c r="S944" s="9">
        <f t="shared" si="131"/>
        <v>767315.051082914</v>
      </c>
      <c r="T944" s="9">
        <v>22981000</v>
      </c>
      <c r="U944" s="9">
        <f t="shared" si="132"/>
        <v>26291042.214849561</v>
      </c>
      <c r="V944" s="1">
        <v>117</v>
      </c>
      <c r="W944" s="9">
        <f t="shared" si="136"/>
        <v>122.37213680577347</v>
      </c>
      <c r="X944" s="9">
        <v>25458.935539999999</v>
      </c>
      <c r="Y944" s="9">
        <f t="shared" si="139"/>
        <v>27848.321527018157</v>
      </c>
      <c r="Z944" s="9">
        <v>680.38987840000004</v>
      </c>
      <c r="AA944" s="9">
        <f t="shared" si="140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30"/>
        <v>1377.732454764146</v>
      </c>
      <c r="R945" s="9">
        <v>1102209.138</v>
      </c>
      <c r="S945" s="9">
        <f t="shared" si="131"/>
        <v>1205654.2747757602</v>
      </c>
      <c r="T945" s="9">
        <v>36306500</v>
      </c>
      <c r="U945" s="9">
        <f t="shared" si="132"/>
        <v>41535865.461617664</v>
      </c>
      <c r="V945" s="1">
        <v>65</v>
      </c>
      <c r="W945" s="9">
        <f t="shared" si="136"/>
        <v>67.984520447651917</v>
      </c>
      <c r="X945" s="9">
        <v>71858.537150000004</v>
      </c>
      <c r="Y945" s="9">
        <f t="shared" si="139"/>
        <v>78602.644005688038</v>
      </c>
      <c r="Z945" s="9">
        <v>1329.6470710000001</v>
      </c>
      <c r="AA945" s="9">
        <f t="shared" si="140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30"/>
        <v>1749.607781612802</v>
      </c>
      <c r="R946" s="9">
        <v>2422169.5610000002</v>
      </c>
      <c r="S946" s="9">
        <f t="shared" si="131"/>
        <v>2649496.3476263401</v>
      </c>
      <c r="T946" s="9">
        <v>134843500</v>
      </c>
      <c r="U946" s="9">
        <f t="shared" si="132"/>
        <v>154265530.25969568</v>
      </c>
      <c r="V946" s="1">
        <v>93</v>
      </c>
      <c r="W946" s="9">
        <f t="shared" si="136"/>
        <v>97.270160025101987</v>
      </c>
      <c r="X946" s="9">
        <v>204923.21830000001</v>
      </c>
      <c r="Y946" s="9">
        <f t="shared" si="139"/>
        <v>224155.78462043317</v>
      </c>
      <c r="Z946" s="9">
        <v>2854.5370969999999</v>
      </c>
      <c r="AA946" s="9">
        <f t="shared" si="140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30"/>
        <v>1879.9393368894468</v>
      </c>
      <c r="R947" s="10">
        <v>2003100.15</v>
      </c>
      <c r="S947" s="10">
        <f t="shared" si="131"/>
        <v>2191096.204331656</v>
      </c>
      <c r="T947" s="10">
        <v>62309000</v>
      </c>
      <c r="U947" s="10">
        <f t="shared" si="132"/>
        <v>71283605.994737446</v>
      </c>
      <c r="V947" s="5">
        <v>62</v>
      </c>
      <c r="W947" s="10">
        <f t="shared" si="136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30"/>
        <v>952.22361677648792</v>
      </c>
      <c r="R948" s="14">
        <v>639149.22616326634</v>
      </c>
      <c r="S948" s="14">
        <f t="shared" si="131"/>
        <v>699135.01002326224</v>
      </c>
      <c r="T948" s="14">
        <v>18405000</v>
      </c>
      <c r="U948" s="14">
        <f t="shared" si="132"/>
        <v>21055943.255920377</v>
      </c>
      <c r="V948" s="17">
        <v>106</v>
      </c>
      <c r="W948" s="14">
        <f t="shared" si="136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30"/>
        <v>1383.7464700345154</v>
      </c>
      <c r="R949" s="14">
        <v>719332.77936508914</v>
      </c>
      <c r="S949" s="14">
        <f t="shared" si="131"/>
        <v>786843.99405500886</v>
      </c>
      <c r="T949" s="14">
        <v>16080500</v>
      </c>
      <c r="U949" s="14">
        <f t="shared" si="132"/>
        <v>18396636.540441599</v>
      </c>
      <c r="V949" s="17">
        <v>87</v>
      </c>
      <c r="W949" s="14">
        <f t="shared" si="136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30"/>
        <v>733.80399539797099</v>
      </c>
      <c r="R950" s="9">
        <v>807989.07059999998</v>
      </c>
      <c r="S950" s="9">
        <f t="shared" si="131"/>
        <v>883820.90417851671</v>
      </c>
      <c r="T950" s="9">
        <v>26634000</v>
      </c>
      <c r="U950" s="9">
        <f t="shared" si="132"/>
        <v>30470197.91785837</v>
      </c>
      <c r="V950" s="1">
        <v>92</v>
      </c>
      <c r="W950" s="9">
        <f t="shared" si="136"/>
        <v>96.224244325907335</v>
      </c>
      <c r="X950" s="9">
        <v>71411.475890000002</v>
      </c>
      <c r="Y950" s="9">
        <f t="shared" ref="Y950:Y980" si="141">X950/0.9142</f>
        <v>78113.624907022531</v>
      </c>
      <c r="Z950" s="9">
        <v>1091.024991</v>
      </c>
      <c r="AA950" s="9">
        <f t="shared" ref="AA950:AA980" si="142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30"/>
        <v>1516.232611651501</v>
      </c>
      <c r="R951" s="9">
        <v>1500207.473</v>
      </c>
      <c r="S951" s="9">
        <f t="shared" si="131"/>
        <v>1641005.7678844891</v>
      </c>
      <c r="T951" s="9">
        <v>61404000</v>
      </c>
      <c r="U951" s="9">
        <f t="shared" si="132"/>
        <v>70248255.348358318</v>
      </c>
      <c r="V951" s="1">
        <v>132</v>
      </c>
      <c r="W951" s="9">
        <f t="shared" si="136"/>
        <v>138.06087229369314</v>
      </c>
      <c r="X951" s="9">
        <v>66766.390790000005</v>
      </c>
      <c r="Y951" s="9">
        <f t="shared" si="141"/>
        <v>73032.58673156859</v>
      </c>
      <c r="Z951" s="9">
        <v>1135.8886030000001</v>
      </c>
      <c r="AA951" s="9">
        <f t="shared" si="142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30"/>
        <v>1087.2502876268172</v>
      </c>
      <c r="R952" s="9">
        <v>1359332.449</v>
      </c>
      <c r="S952" s="9">
        <f t="shared" si="131"/>
        <v>1486909.2638372348</v>
      </c>
      <c r="T952" s="9">
        <v>52804000</v>
      </c>
      <c r="U952" s="9">
        <f t="shared" si="132"/>
        <v>60409564.123098046</v>
      </c>
      <c r="V952" s="1">
        <v>103</v>
      </c>
      <c r="W952" s="9">
        <f t="shared" si="136"/>
        <v>107.72931701704843</v>
      </c>
      <c r="X952" s="9">
        <v>94237.701319999993</v>
      </c>
      <c r="Y952" s="9">
        <f t="shared" si="141"/>
        <v>103082.14977029095</v>
      </c>
      <c r="Z952" s="9">
        <v>1393.4265780000001</v>
      </c>
      <c r="AA952" s="9">
        <f t="shared" si="142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30"/>
        <v>3034.9335843531012</v>
      </c>
      <c r="R953" s="9">
        <v>4733577.84</v>
      </c>
      <c r="S953" s="9">
        <f t="shared" si="131"/>
        <v>5177836.1846423103</v>
      </c>
      <c r="T953" s="9">
        <v>302431500</v>
      </c>
      <c r="U953" s="9">
        <f t="shared" si="132"/>
        <v>345991877.35956985</v>
      </c>
      <c r="V953" s="1">
        <v>199</v>
      </c>
      <c r="W953" s="9">
        <f t="shared" si="136"/>
        <v>208.13722413973434</v>
      </c>
      <c r="X953" s="9">
        <v>148161.13920000001</v>
      </c>
      <c r="Y953" s="9">
        <f t="shared" si="141"/>
        <v>162066.43972872457</v>
      </c>
      <c r="Z953" s="9">
        <v>1851.9140870000001</v>
      </c>
      <c r="AA953" s="9">
        <f t="shared" si="142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30"/>
        <v>3034.9335843531012</v>
      </c>
      <c r="R954" s="9">
        <v>4733577.84</v>
      </c>
      <c r="S954" s="9">
        <f t="shared" si="131"/>
        <v>5177836.1846423103</v>
      </c>
      <c r="T954" s="9">
        <v>302431500</v>
      </c>
      <c r="U954" s="9">
        <f t="shared" si="132"/>
        <v>345991877.35956985</v>
      </c>
      <c r="V954" s="1">
        <v>199</v>
      </c>
      <c r="W954" s="9">
        <f t="shared" si="136"/>
        <v>208.13722413973434</v>
      </c>
      <c r="X954" s="9">
        <v>40213.494019999998</v>
      </c>
      <c r="Y954" s="9">
        <f t="shared" si="141"/>
        <v>43987.632924961712</v>
      </c>
      <c r="Z954" s="9">
        <v>857.80754790000003</v>
      </c>
      <c r="AA954" s="9">
        <f t="shared" si="142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30"/>
        <v>1687.0620228009623</v>
      </c>
      <c r="R955" s="9">
        <v>1072755.7250000001</v>
      </c>
      <c r="S955" s="9">
        <f t="shared" si="131"/>
        <v>1173436.5838984905</v>
      </c>
      <c r="T955" s="9">
        <v>30797500</v>
      </c>
      <c r="U955" s="9">
        <f t="shared" si="132"/>
        <v>35233382.90813408</v>
      </c>
      <c r="V955" s="1">
        <v>117</v>
      </c>
      <c r="W955" s="9">
        <f t="shared" si="136"/>
        <v>122.37213680577347</v>
      </c>
      <c r="X955" s="9">
        <v>31002.097409999998</v>
      </c>
      <c r="Y955" s="9">
        <f t="shared" si="141"/>
        <v>33911.723266243709</v>
      </c>
      <c r="Z955" s="9">
        <v>2184.5457190000002</v>
      </c>
      <c r="AA955" s="9">
        <f t="shared" si="142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30"/>
        <v>1720.2489279364083</v>
      </c>
      <c r="R956" s="9">
        <v>2431479.2969999998</v>
      </c>
      <c r="S956" s="9">
        <f t="shared" si="131"/>
        <v>2659679.8260774445</v>
      </c>
      <c r="T956" s="9">
        <v>131682500</v>
      </c>
      <c r="U956" s="9">
        <f t="shared" si="132"/>
        <v>150649239.21748084</v>
      </c>
      <c r="V956" s="1">
        <v>125</v>
      </c>
      <c r="W956" s="9">
        <f t="shared" si="136"/>
        <v>130.73946239933062</v>
      </c>
      <c r="X956" s="9">
        <v>139528.9553</v>
      </c>
      <c r="Y956" s="9">
        <f t="shared" si="141"/>
        <v>152624.10336906585</v>
      </c>
      <c r="Z956" s="9">
        <v>2121.8969390000002</v>
      </c>
      <c r="AA956" s="9">
        <f t="shared" si="142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30"/>
        <v>2331.210124463968</v>
      </c>
      <c r="R957" s="9">
        <v>2289748.02</v>
      </c>
      <c r="S957" s="9">
        <f t="shared" si="131"/>
        <v>2504646.7075038287</v>
      </c>
      <c r="T957" s="9">
        <v>90464000</v>
      </c>
      <c r="U957" s="9">
        <f t="shared" si="132"/>
        <v>103493879.4188308</v>
      </c>
      <c r="V957" s="1">
        <v>131</v>
      </c>
      <c r="W957" s="9">
        <f t="shared" si="136"/>
        <v>137.0149565944985</v>
      </c>
      <c r="X957" s="9">
        <v>79283.442150000003</v>
      </c>
      <c r="Y957" s="9">
        <f t="shared" si="141"/>
        <v>86724.395263618469</v>
      </c>
      <c r="Z957" s="9">
        <v>1424.508311</v>
      </c>
      <c r="AA957" s="9">
        <f t="shared" si="142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30"/>
        <v>1566.4993201547957</v>
      </c>
      <c r="R958" s="9">
        <v>1623879.4140000001</v>
      </c>
      <c r="S958" s="9">
        <f t="shared" si="131"/>
        <v>1776284.6357471014</v>
      </c>
      <c r="T958" s="9">
        <v>73130000</v>
      </c>
      <c r="U958" s="9">
        <f t="shared" si="132"/>
        <v>83663196.430614352</v>
      </c>
      <c r="V958" s="1">
        <v>84</v>
      </c>
      <c r="W958" s="9">
        <f t="shared" si="136"/>
        <v>87.856918732350181</v>
      </c>
      <c r="X958" s="9">
        <v>93748.094429999997</v>
      </c>
      <c r="Y958" s="9">
        <f t="shared" si="141"/>
        <v>102546.59202581491</v>
      </c>
      <c r="Z958" s="9">
        <v>1720.1711190000001</v>
      </c>
      <c r="AA958" s="9">
        <f t="shared" si="142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43">P959/0.9561</f>
        <v>2124.9555485827846</v>
      </c>
      <c r="R959" s="9">
        <v>2067712.7379999999</v>
      </c>
      <c r="S959" s="9">
        <f t="shared" ref="S959:S1022" si="144">R959/0.9142</f>
        <v>2261772.8483920367</v>
      </c>
      <c r="T959" s="9">
        <v>79454500</v>
      </c>
      <c r="U959" s="9">
        <f t="shared" ref="U959:U1022" si="145">T959/0.8741</f>
        <v>90898638.599702552</v>
      </c>
      <c r="V959" s="1">
        <v>122</v>
      </c>
      <c r="W959" s="9">
        <f t="shared" si="136"/>
        <v>127.60171530174668</v>
      </c>
      <c r="X959" s="9">
        <v>63105.870060000001</v>
      </c>
      <c r="Y959" s="9">
        <f t="shared" si="141"/>
        <v>69028.516801575155</v>
      </c>
      <c r="Z959" s="9">
        <v>1174.85925</v>
      </c>
      <c r="AA959" s="9">
        <f t="shared" si="142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43"/>
        <v>1035.1208032632569</v>
      </c>
      <c r="R960" s="9">
        <v>1476920.0020000001</v>
      </c>
      <c r="S960" s="9">
        <f t="shared" si="144"/>
        <v>1615532.7083789106</v>
      </c>
      <c r="T960" s="9">
        <v>52882000</v>
      </c>
      <c r="U960" s="9">
        <f t="shared" si="145"/>
        <v>60498798.764443427</v>
      </c>
      <c r="V960" s="1">
        <v>117</v>
      </c>
      <c r="W960" s="9">
        <f t="shared" si="136"/>
        <v>122.37213680577347</v>
      </c>
      <c r="X960" s="9">
        <v>63201.861420000001</v>
      </c>
      <c r="Y960" s="9">
        <f t="shared" si="141"/>
        <v>69133.517195362059</v>
      </c>
      <c r="Z960" s="9">
        <v>1289.7760900000001</v>
      </c>
      <c r="AA960" s="9">
        <f t="shared" si="142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43"/>
        <v>958.92793640832554</v>
      </c>
      <c r="R961" s="9">
        <v>740276.59979999997</v>
      </c>
      <c r="S961" s="9">
        <f t="shared" si="144"/>
        <v>809753.44541675772</v>
      </c>
      <c r="T961" s="9">
        <v>24730500</v>
      </c>
      <c r="U961" s="9">
        <f t="shared" si="145"/>
        <v>28292529.458871983</v>
      </c>
      <c r="V961" s="1">
        <v>67</v>
      </c>
      <c r="W961" s="9">
        <f t="shared" si="136"/>
        <v>70.076351846041206</v>
      </c>
      <c r="X961" s="9">
        <v>36604.867890000001</v>
      </c>
      <c r="Y961" s="9">
        <f t="shared" si="141"/>
        <v>40040.328035440827</v>
      </c>
      <c r="Z961" s="9">
        <v>879.21868700000005</v>
      </c>
      <c r="AA961" s="9">
        <f t="shared" si="142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43"/>
        <v>2338.3641878464596</v>
      </c>
      <c r="R962" s="9">
        <v>2478201.0630000001</v>
      </c>
      <c r="S962" s="9">
        <f t="shared" si="144"/>
        <v>2710786.5488952091</v>
      </c>
      <c r="T962" s="9">
        <v>118658000</v>
      </c>
      <c r="U962" s="9">
        <f t="shared" si="145"/>
        <v>135748770.16359684</v>
      </c>
      <c r="V962" s="1">
        <v>132</v>
      </c>
      <c r="W962" s="9">
        <f t="shared" si="136"/>
        <v>138.06087229369314</v>
      </c>
      <c r="X962" s="9">
        <v>127948.43240000001</v>
      </c>
      <c r="Y962" s="9">
        <f t="shared" si="141"/>
        <v>139956.71887989499</v>
      </c>
      <c r="Z962" s="9">
        <v>1505.8650479999999</v>
      </c>
      <c r="AA962" s="9">
        <f t="shared" si="142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43"/>
        <v>1055.8309800230102</v>
      </c>
      <c r="R963" s="9">
        <v>797404.96750000003</v>
      </c>
      <c r="S963" s="9">
        <f t="shared" si="144"/>
        <v>872243.45602712757</v>
      </c>
      <c r="T963" s="9">
        <v>24368500</v>
      </c>
      <c r="U963" s="9">
        <f t="shared" si="145"/>
        <v>27878389.20032033</v>
      </c>
      <c r="V963" s="1">
        <v>95</v>
      </c>
      <c r="W963" s="9">
        <f t="shared" si="136"/>
        <v>99.361991423491276</v>
      </c>
      <c r="X963" s="9">
        <v>19080.447270000001</v>
      </c>
      <c r="Y963" s="9">
        <f t="shared" si="141"/>
        <v>20871.195876175891</v>
      </c>
      <c r="Z963" s="9">
        <v>629.15009399999997</v>
      </c>
      <c r="AA963" s="9">
        <f t="shared" si="142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43"/>
        <v>869.94352055224363</v>
      </c>
      <c r="R964" s="9">
        <v>794208.02910000004</v>
      </c>
      <c r="S964" s="9">
        <f t="shared" si="144"/>
        <v>868746.47681032598</v>
      </c>
      <c r="T964" s="9">
        <v>20592000</v>
      </c>
      <c r="U964" s="9">
        <f t="shared" si="145"/>
        <v>23557945.31518133</v>
      </c>
      <c r="V964" s="1">
        <v>106</v>
      </c>
      <c r="W964" s="9">
        <f t="shared" si="136"/>
        <v>110.86706411463237</v>
      </c>
      <c r="X964" s="9">
        <v>34684.1</v>
      </c>
      <c r="Y964" s="9">
        <f t="shared" si="141"/>
        <v>37939.291183548456</v>
      </c>
      <c r="Z964" s="9">
        <v>886.67337339999995</v>
      </c>
      <c r="AA964" s="9">
        <f t="shared" si="142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43"/>
        <v>1713.4086392636755</v>
      </c>
      <c r="R965" s="9">
        <v>1097434.3589999999</v>
      </c>
      <c r="S965" s="9">
        <f t="shared" si="144"/>
        <v>1200431.3705972433</v>
      </c>
      <c r="T965" s="9">
        <v>30506500</v>
      </c>
      <c r="U965" s="9">
        <f t="shared" si="145"/>
        <v>34900469.053883992</v>
      </c>
      <c r="V965" s="1">
        <v>121</v>
      </c>
      <c r="W965" s="9">
        <f t="shared" si="136"/>
        <v>126.55579960255204</v>
      </c>
      <c r="X965" s="9">
        <v>35124.493779999997</v>
      </c>
      <c r="Y965" s="9">
        <f t="shared" si="141"/>
        <v>38421.017042222702</v>
      </c>
      <c r="Z965" s="9">
        <v>881.65942640000003</v>
      </c>
      <c r="AA965" s="9">
        <f t="shared" si="142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43"/>
        <v>1424.5685597740824</v>
      </c>
      <c r="R966" s="9">
        <v>1541942.075</v>
      </c>
      <c r="S966" s="9">
        <f t="shared" si="144"/>
        <v>1686657.2686501858</v>
      </c>
      <c r="T966" s="9">
        <v>54638500</v>
      </c>
      <c r="U966" s="9">
        <f t="shared" si="145"/>
        <v>62508294.245509669</v>
      </c>
      <c r="V966" s="1">
        <v>115</v>
      </c>
      <c r="W966" s="9">
        <f t="shared" si="136"/>
        <v>120.28030540738418</v>
      </c>
      <c r="X966" s="9">
        <v>94997.69425</v>
      </c>
      <c r="Y966" s="9">
        <f t="shared" si="141"/>
        <v>103913.46997374753</v>
      </c>
      <c r="Z966" s="9">
        <v>1409.0796130000001</v>
      </c>
      <c r="AA966" s="9">
        <f t="shared" si="142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43"/>
        <v>1648.666457483527</v>
      </c>
      <c r="R967" s="9">
        <v>1604559.825</v>
      </c>
      <c r="S967" s="9">
        <f t="shared" si="144"/>
        <v>1755151.85408007</v>
      </c>
      <c r="T967" s="9">
        <v>69366500</v>
      </c>
      <c r="U967" s="9">
        <f t="shared" si="145"/>
        <v>79357624.985699579</v>
      </c>
      <c r="V967" s="1">
        <v>128</v>
      </c>
      <c r="W967" s="9">
        <f t="shared" si="136"/>
        <v>133.87720949691456</v>
      </c>
      <c r="X967" s="9">
        <v>69109.952239999999</v>
      </c>
      <c r="Y967" s="9">
        <f t="shared" si="141"/>
        <v>75596.097396630925</v>
      </c>
      <c r="Z967" s="9">
        <v>1157.9097850000001</v>
      </c>
      <c r="AA967" s="9">
        <f t="shared" si="142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43"/>
        <v>1178.2867900847191</v>
      </c>
      <c r="R968" s="9">
        <v>790564.81550000003</v>
      </c>
      <c r="S968" s="9">
        <f t="shared" si="144"/>
        <v>864761.33832859329</v>
      </c>
      <c r="T968" s="9">
        <v>25483500</v>
      </c>
      <c r="U968" s="9">
        <f t="shared" si="145"/>
        <v>29153986.958013959</v>
      </c>
      <c r="V968" s="1">
        <v>70</v>
      </c>
      <c r="W968" s="9">
        <f t="shared" si="136"/>
        <v>73.214098943625146</v>
      </c>
      <c r="X968" s="9">
        <v>32471.164369999999</v>
      </c>
      <c r="Y968" s="9">
        <f t="shared" si="141"/>
        <v>35518.665904616057</v>
      </c>
      <c r="Z968" s="9">
        <v>1078.0800079999999</v>
      </c>
      <c r="AA968" s="9">
        <f t="shared" si="142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43"/>
        <v>1673.3291496705365</v>
      </c>
      <c r="R969" s="9">
        <v>1588144.358</v>
      </c>
      <c r="S969" s="9">
        <f t="shared" si="144"/>
        <v>1737195.753664406</v>
      </c>
      <c r="T969" s="9">
        <v>52347000</v>
      </c>
      <c r="U969" s="9">
        <f t="shared" si="145"/>
        <v>59886740.647523165</v>
      </c>
      <c r="V969" s="1">
        <v>77</v>
      </c>
      <c r="W969" s="9">
        <f t="shared" si="136"/>
        <v>80.535508837987663</v>
      </c>
      <c r="X969" s="9">
        <v>69500.006280000001</v>
      </c>
      <c r="Y969" s="9">
        <f t="shared" si="141"/>
        <v>76022.75900240647</v>
      </c>
      <c r="Z969" s="9">
        <v>1120.457521</v>
      </c>
      <c r="AA969" s="9">
        <f t="shared" si="142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43"/>
        <v>1494.749503190043</v>
      </c>
      <c r="R970" s="9">
        <v>1700826.317</v>
      </c>
      <c r="S970" s="9">
        <f t="shared" si="144"/>
        <v>1860453.2017064099</v>
      </c>
      <c r="T970" s="9">
        <v>74740000</v>
      </c>
      <c r="U970" s="9">
        <f t="shared" si="145"/>
        <v>85505090.950692147</v>
      </c>
      <c r="V970" s="1">
        <v>74</v>
      </c>
      <c r="W970" s="9">
        <f t="shared" si="136"/>
        <v>77.397761740403723</v>
      </c>
      <c r="X970" s="9">
        <v>108761.2116</v>
      </c>
      <c r="Y970" s="9">
        <f t="shared" si="141"/>
        <v>118968.72850579741</v>
      </c>
      <c r="Z970" s="9">
        <v>1589.850817</v>
      </c>
      <c r="AA970" s="9">
        <f t="shared" si="142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43"/>
        <v>530.79803367848547</v>
      </c>
      <c r="R971" s="9">
        <v>579046.62829999998</v>
      </c>
      <c r="S971" s="9">
        <f t="shared" si="144"/>
        <v>633391.63016845321</v>
      </c>
      <c r="T971" s="9">
        <v>15857500</v>
      </c>
      <c r="U971" s="9">
        <f t="shared" si="145"/>
        <v>18141516.988902871</v>
      </c>
      <c r="V971" s="1">
        <v>90</v>
      </c>
      <c r="W971" s="9">
        <f t="shared" si="136"/>
        <v>94.132412927518047</v>
      </c>
      <c r="X971" s="9">
        <v>33394.436130000002</v>
      </c>
      <c r="Y971" s="9">
        <f t="shared" si="141"/>
        <v>36528.589072413037</v>
      </c>
      <c r="Z971" s="9">
        <v>864.87160310000002</v>
      </c>
      <c r="AA971" s="9">
        <f t="shared" si="142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43"/>
        <v>1744.0958058780463</v>
      </c>
      <c r="R972" s="9">
        <v>1126209.102</v>
      </c>
      <c r="S972" s="9">
        <f t="shared" si="144"/>
        <v>1231906.696565303</v>
      </c>
      <c r="T972" s="9">
        <v>28747500</v>
      </c>
      <c r="U972" s="9">
        <f t="shared" si="145"/>
        <v>32888113.48815925</v>
      </c>
      <c r="V972" s="1">
        <v>90</v>
      </c>
      <c r="W972" s="9">
        <f t="shared" si="136"/>
        <v>94.132412927518047</v>
      </c>
      <c r="X972" s="9">
        <v>18124.31364</v>
      </c>
      <c r="Y972" s="9">
        <f t="shared" si="141"/>
        <v>19825.326668125137</v>
      </c>
      <c r="Z972" s="9">
        <v>592.95067870000003</v>
      </c>
      <c r="AA972" s="9">
        <f t="shared" si="142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43"/>
        <v>1444.1271833490221</v>
      </c>
      <c r="R973" s="9">
        <v>918417.27749999997</v>
      </c>
      <c r="S973" s="9">
        <f t="shared" si="144"/>
        <v>1004613.0797418507</v>
      </c>
      <c r="T973" s="9">
        <v>25337500</v>
      </c>
      <c r="U973" s="9">
        <f t="shared" si="145"/>
        <v>28986958.013957214</v>
      </c>
      <c r="V973" s="1">
        <v>144</v>
      </c>
      <c r="W973" s="9">
        <f t="shared" si="136"/>
        <v>150.61186068402887</v>
      </c>
      <c r="X973" s="9">
        <v>23332.221130000002</v>
      </c>
      <c r="Y973" s="9">
        <f t="shared" si="141"/>
        <v>25522.00954933275</v>
      </c>
      <c r="Z973" s="9">
        <v>642.23337160000005</v>
      </c>
      <c r="AA973" s="9">
        <f t="shared" si="142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43"/>
        <v>1272.471498797197</v>
      </c>
      <c r="R974" s="9">
        <v>1030454.022</v>
      </c>
      <c r="S974" s="9">
        <f t="shared" si="144"/>
        <v>1127164.7582585867</v>
      </c>
      <c r="T974" s="9">
        <v>32260500</v>
      </c>
      <c r="U974" s="9">
        <f t="shared" si="145"/>
        <v>36907104.45029173</v>
      </c>
      <c r="V974" s="1">
        <v>106</v>
      </c>
      <c r="W974" s="9">
        <f t="shared" si="136"/>
        <v>110.86706411463237</v>
      </c>
      <c r="X974" s="9">
        <v>35478.093359999999</v>
      </c>
      <c r="Y974" s="9">
        <f t="shared" si="141"/>
        <v>38807.802844016624</v>
      </c>
      <c r="Z974" s="9">
        <v>946.84499140000003</v>
      </c>
      <c r="AA974" s="9">
        <f t="shared" si="142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43"/>
        <v>821.44022591779105</v>
      </c>
      <c r="R975" s="9">
        <v>1153271.274</v>
      </c>
      <c r="S975" s="9">
        <f t="shared" si="144"/>
        <v>1261508.7223802232</v>
      </c>
      <c r="T975" s="9">
        <v>45859500</v>
      </c>
      <c r="U975" s="9">
        <f t="shared" si="145"/>
        <v>52464820.958700381</v>
      </c>
      <c r="V975" s="1">
        <v>210</v>
      </c>
      <c r="W975" s="9">
        <f t="shared" si="136"/>
        <v>219.64229683087544</v>
      </c>
      <c r="X975" s="9">
        <v>15159.603660000001</v>
      </c>
      <c r="Y975" s="9">
        <f t="shared" si="141"/>
        <v>16582.371100415665</v>
      </c>
      <c r="Z975" s="9">
        <v>508.38442559999999</v>
      </c>
      <c r="AA975" s="9">
        <f t="shared" si="142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43"/>
        <v>1230.3001778056689</v>
      </c>
      <c r="R976" s="9">
        <v>1110312.848</v>
      </c>
      <c r="S976" s="9">
        <f t="shared" si="144"/>
        <v>1214518.5386129951</v>
      </c>
      <c r="T976" s="9">
        <v>31168500</v>
      </c>
      <c r="U976" s="9">
        <f t="shared" si="145"/>
        <v>35657819.471456356</v>
      </c>
      <c r="V976" s="1">
        <v>98</v>
      </c>
      <c r="W976" s="9">
        <f t="shared" si="136"/>
        <v>102.4997385210752</v>
      </c>
      <c r="X976" s="9">
        <v>18832.753769999999</v>
      </c>
      <c r="Y976" s="9">
        <f t="shared" si="141"/>
        <v>20600.255709910303</v>
      </c>
      <c r="Z976" s="9">
        <v>588.12718359999997</v>
      </c>
      <c r="AA976" s="9">
        <f t="shared" si="142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43"/>
        <v>1263.5184604120909</v>
      </c>
      <c r="R977" s="9">
        <v>1393300.706</v>
      </c>
      <c r="S977" s="9">
        <f t="shared" si="144"/>
        <v>1524065.528330781</v>
      </c>
      <c r="T977" s="9">
        <v>57326500</v>
      </c>
      <c r="U977" s="9">
        <f t="shared" si="145"/>
        <v>65583457.270335205</v>
      </c>
      <c r="V977" s="1">
        <v>122</v>
      </c>
      <c r="W977" s="9">
        <f t="shared" si="136"/>
        <v>127.60171530174668</v>
      </c>
      <c r="X977" s="9">
        <v>95339.984849999993</v>
      </c>
      <c r="Y977" s="9">
        <f t="shared" si="141"/>
        <v>104287.88541894552</v>
      </c>
      <c r="Z977" s="9">
        <v>1493.2440300000001</v>
      </c>
      <c r="AA977" s="9">
        <f t="shared" si="142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43"/>
        <v>1720.5940801171425</v>
      </c>
      <c r="R978" s="9">
        <v>1609754.057</v>
      </c>
      <c r="S978" s="9">
        <f t="shared" si="144"/>
        <v>1760833.5779916868</v>
      </c>
      <c r="T978" s="9">
        <v>55125500</v>
      </c>
      <c r="U978" s="9">
        <f t="shared" si="145"/>
        <v>63065438.736986615</v>
      </c>
      <c r="V978" s="1">
        <v>161</v>
      </c>
      <c r="W978" s="9">
        <f t="shared" ref="W978:W1041" si="146">V978/0.9561</f>
        <v>168.39242757033784</v>
      </c>
      <c r="X978" s="9">
        <v>73144.064249999996</v>
      </c>
      <c r="Y978" s="9">
        <f t="shared" si="141"/>
        <v>80008.821100415662</v>
      </c>
      <c r="Z978" s="9">
        <v>1259.3673819999999</v>
      </c>
      <c r="AA978" s="9">
        <f t="shared" si="142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43"/>
        <v>1215.6573580169438</v>
      </c>
      <c r="R979" s="9">
        <v>702487.64049999998</v>
      </c>
      <c r="S979" s="9">
        <f t="shared" si="144"/>
        <v>768417.89597462257</v>
      </c>
      <c r="T979" s="9">
        <v>15895500</v>
      </c>
      <c r="U979" s="9">
        <f t="shared" si="145"/>
        <v>18184990.275712162</v>
      </c>
      <c r="V979" s="1">
        <v>105</v>
      </c>
      <c r="W979" s="9">
        <f t="shared" si="146"/>
        <v>109.82114841543772</v>
      </c>
      <c r="X979" s="9">
        <v>6665.9664810000004</v>
      </c>
      <c r="Y979" s="9">
        <f t="shared" si="141"/>
        <v>7291.58442463356</v>
      </c>
      <c r="Z979" s="9">
        <v>313.49419399999999</v>
      </c>
      <c r="AA979" s="9">
        <f t="shared" si="142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43"/>
        <v>1697.3538332810376</v>
      </c>
      <c r="R980" s="9">
        <v>2552951.1680000001</v>
      </c>
      <c r="S980" s="9">
        <f t="shared" si="144"/>
        <v>2792552.1417632904</v>
      </c>
      <c r="T980" s="9">
        <v>131580500</v>
      </c>
      <c r="U980" s="9">
        <f t="shared" si="145"/>
        <v>150532547.76341379</v>
      </c>
      <c r="V980" s="1">
        <v>80</v>
      </c>
      <c r="W980" s="9">
        <f t="shared" si="146"/>
        <v>83.673255935571603</v>
      </c>
      <c r="X980" s="9">
        <v>133558.96890000001</v>
      </c>
      <c r="Y980" s="9">
        <f t="shared" si="141"/>
        <v>146093.81852986218</v>
      </c>
      <c r="Z980" s="9">
        <v>2625.283199</v>
      </c>
      <c r="AA980" s="9">
        <f t="shared" si="142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43"/>
        <v>680.28762681727858</v>
      </c>
      <c r="R981" s="10">
        <v>918890.17</v>
      </c>
      <c r="S981" s="10">
        <f t="shared" si="144"/>
        <v>1005130.3544082259</v>
      </c>
      <c r="T981" s="10">
        <v>23179000</v>
      </c>
      <c r="U981" s="10">
        <f t="shared" si="145"/>
        <v>26517560.919803228</v>
      </c>
      <c r="V981" s="5">
        <v>66</v>
      </c>
      <c r="W981" s="10">
        <f t="shared" si="146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43"/>
        <v>1419.2971446501413</v>
      </c>
      <c r="R982" s="10">
        <v>1555299.06</v>
      </c>
      <c r="S982" s="10">
        <f t="shared" si="144"/>
        <v>1701267.840735069</v>
      </c>
      <c r="T982" s="10">
        <v>41212500</v>
      </c>
      <c r="U982" s="10">
        <f t="shared" si="145"/>
        <v>47148495.595469624</v>
      </c>
      <c r="V982" s="5">
        <v>78</v>
      </c>
      <c r="W982" s="10">
        <f t="shared" si="146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43"/>
        <v>1679.3327057839138</v>
      </c>
      <c r="R983" s="10">
        <v>869492.9</v>
      </c>
      <c r="S983" s="10">
        <f t="shared" si="144"/>
        <v>951097.02472106763</v>
      </c>
      <c r="T983" s="10">
        <v>20668000</v>
      </c>
      <c r="U983" s="10">
        <f t="shared" si="145"/>
        <v>23644891.88879991</v>
      </c>
      <c r="V983" s="5">
        <v>70</v>
      </c>
      <c r="W983" s="10">
        <f t="shared" si="146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43"/>
        <v>889.95607154063384</v>
      </c>
      <c r="R984" s="9">
        <v>676068.59990000003</v>
      </c>
      <c r="S984" s="9">
        <f t="shared" si="144"/>
        <v>739519.36108072638</v>
      </c>
      <c r="T984" s="9">
        <v>17066000</v>
      </c>
      <c r="U984" s="9">
        <f t="shared" si="145"/>
        <v>19524081.91282462</v>
      </c>
      <c r="V984" s="1">
        <v>87</v>
      </c>
      <c r="W984" s="9">
        <f t="shared" si="146"/>
        <v>90.994665829934107</v>
      </c>
      <c r="X984" s="9">
        <v>8136.9576150000003</v>
      </c>
      <c r="Y984" s="9">
        <f t="shared" ref="Y984:Y1013" si="147">X984/0.9142</f>
        <v>8900.6318256399045</v>
      </c>
      <c r="Z984" s="9">
        <v>411.09652460000001</v>
      </c>
      <c r="AA984" s="9">
        <f t="shared" ref="AA984:AA1013" si="148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43"/>
        <v>1686.1729944566471</v>
      </c>
      <c r="R985" s="9">
        <v>2577054.247</v>
      </c>
      <c r="S985" s="9">
        <f t="shared" si="144"/>
        <v>2818917.3561583897</v>
      </c>
      <c r="T985" s="9">
        <v>118526000</v>
      </c>
      <c r="U985" s="9">
        <f t="shared" si="145"/>
        <v>135597757.69362774</v>
      </c>
      <c r="V985" s="1">
        <v>212</v>
      </c>
      <c r="W985" s="9">
        <f t="shared" si="146"/>
        <v>221.73412822926474</v>
      </c>
      <c r="X985" s="9">
        <v>90591.106109999993</v>
      </c>
      <c r="Y985" s="9">
        <f t="shared" si="147"/>
        <v>99093.312305841158</v>
      </c>
      <c r="Z985" s="9">
        <v>1370.401337</v>
      </c>
      <c r="AA985" s="9">
        <f t="shared" si="148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43"/>
        <v>1520.4058152912876</v>
      </c>
      <c r="R986" s="9">
        <v>1988891.4580000001</v>
      </c>
      <c r="S986" s="9">
        <f t="shared" si="144"/>
        <v>2175553.9903740976</v>
      </c>
      <c r="T986" s="9">
        <v>51903500</v>
      </c>
      <c r="U986" s="9">
        <f t="shared" si="145"/>
        <v>59379361.629104219</v>
      </c>
      <c r="V986" s="1">
        <v>90</v>
      </c>
      <c r="W986" s="9">
        <f t="shared" si="146"/>
        <v>94.132412927518047</v>
      </c>
      <c r="X986" s="9">
        <v>24117.58381</v>
      </c>
      <c r="Y986" s="9">
        <f t="shared" si="147"/>
        <v>26381.080518486109</v>
      </c>
      <c r="Z986" s="9">
        <v>838.58785850000004</v>
      </c>
      <c r="AA986" s="9">
        <f t="shared" si="148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43"/>
        <v>1172.900324233867</v>
      </c>
      <c r="R987" s="9">
        <v>1332964.932</v>
      </c>
      <c r="S987" s="9">
        <f t="shared" si="144"/>
        <v>1458067.0881645153</v>
      </c>
      <c r="T987" s="9">
        <v>60294000</v>
      </c>
      <c r="U987" s="9">
        <f t="shared" si="145"/>
        <v>68978377.759981692</v>
      </c>
      <c r="V987" s="1">
        <v>98</v>
      </c>
      <c r="W987" s="9">
        <f t="shared" si="146"/>
        <v>102.4997385210752</v>
      </c>
      <c r="X987" s="9">
        <v>80021.538119999997</v>
      </c>
      <c r="Y987" s="9">
        <f t="shared" si="147"/>
        <v>87531.763421570766</v>
      </c>
      <c r="Z987" s="9">
        <v>1199.0160900000001</v>
      </c>
      <c r="AA987" s="9">
        <f t="shared" si="148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43"/>
        <v>2175.2850120280305</v>
      </c>
      <c r="R988" s="9">
        <v>2099130.023</v>
      </c>
      <c r="S988" s="9">
        <f t="shared" si="144"/>
        <v>2296138.7256617807</v>
      </c>
      <c r="T988" s="9">
        <v>84485000</v>
      </c>
      <c r="U988" s="9">
        <f t="shared" si="145"/>
        <v>96653700.94954811</v>
      </c>
      <c r="V988" s="1">
        <v>173</v>
      </c>
      <c r="W988" s="9">
        <f t="shared" si="146"/>
        <v>180.94341596067358</v>
      </c>
      <c r="X988" s="9">
        <v>104746.0382</v>
      </c>
      <c r="Y988" s="9">
        <f t="shared" si="147"/>
        <v>114576.72084882957</v>
      </c>
      <c r="Z988" s="9">
        <v>2327.5185409999999</v>
      </c>
      <c r="AA988" s="9">
        <f t="shared" si="148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43"/>
        <v>1955.6740926681309</v>
      </c>
      <c r="R989" s="9">
        <v>2045263.9839999999</v>
      </c>
      <c r="S989" s="9">
        <f t="shared" si="144"/>
        <v>2237217.2216145261</v>
      </c>
      <c r="T989" s="9">
        <v>81648000</v>
      </c>
      <c r="U989" s="9">
        <f t="shared" si="145"/>
        <v>93408076.879075617</v>
      </c>
      <c r="V989" s="1">
        <v>102</v>
      </c>
      <c r="W989" s="9">
        <f t="shared" si="146"/>
        <v>106.68340131785379</v>
      </c>
      <c r="X989" s="9">
        <v>79534.268859999996</v>
      </c>
      <c r="Y989" s="9">
        <f t="shared" si="147"/>
        <v>86998.762699628089</v>
      </c>
      <c r="Z989" s="9">
        <v>1243.8648250000001</v>
      </c>
      <c r="AA989" s="9">
        <f t="shared" si="148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43"/>
        <v>2393.0864972283239</v>
      </c>
      <c r="R990" s="9">
        <v>2631897.1940000001</v>
      </c>
      <c r="S990" s="9">
        <f t="shared" si="144"/>
        <v>2878907.453511267</v>
      </c>
      <c r="T990" s="9">
        <v>96238500</v>
      </c>
      <c r="U990" s="9">
        <f t="shared" si="145"/>
        <v>110100102.96304771</v>
      </c>
      <c r="V990" s="1">
        <v>97</v>
      </c>
      <c r="W990" s="9">
        <f t="shared" si="146"/>
        <v>101.45382282188056</v>
      </c>
      <c r="X990" s="9">
        <v>37131.564910000001</v>
      </c>
      <c r="Y990" s="9">
        <f t="shared" si="147"/>
        <v>40616.456913148111</v>
      </c>
      <c r="Z990" s="9">
        <v>955.32416599999999</v>
      </c>
      <c r="AA990" s="9">
        <f t="shared" si="148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43"/>
        <v>1204.1732036397866</v>
      </c>
      <c r="R991" s="9">
        <v>1019223.623</v>
      </c>
      <c r="S991" s="9">
        <f t="shared" si="144"/>
        <v>1114880.3576897834</v>
      </c>
      <c r="T991" s="9">
        <v>30362500</v>
      </c>
      <c r="U991" s="9">
        <f t="shared" si="145"/>
        <v>34735728.177554056</v>
      </c>
      <c r="V991" s="1">
        <v>127</v>
      </c>
      <c r="W991" s="9">
        <f t="shared" si="146"/>
        <v>132.83129379771992</v>
      </c>
      <c r="X991" s="9">
        <v>51972.723980000002</v>
      </c>
      <c r="Y991" s="9">
        <f t="shared" si="147"/>
        <v>56850.496587180052</v>
      </c>
      <c r="Z991" s="9">
        <v>1391.98705</v>
      </c>
      <c r="AA991" s="9">
        <f t="shared" si="148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43"/>
        <v>1127.5598786737789</v>
      </c>
      <c r="R992" s="9">
        <v>764686.52870000002</v>
      </c>
      <c r="S992" s="9">
        <f t="shared" si="144"/>
        <v>836454.30835703353</v>
      </c>
      <c r="T992" s="9">
        <v>18325000</v>
      </c>
      <c r="U992" s="9">
        <f t="shared" si="145"/>
        <v>20964420.546848185</v>
      </c>
      <c r="V992" s="1">
        <v>93</v>
      </c>
      <c r="W992" s="9">
        <f t="shared" si="146"/>
        <v>97.270160025101987</v>
      </c>
      <c r="X992" s="9">
        <v>24069.726030000002</v>
      </c>
      <c r="Y992" s="9">
        <f t="shared" si="147"/>
        <v>26328.731163859113</v>
      </c>
      <c r="Z992" s="9">
        <v>696.6434491</v>
      </c>
      <c r="AA992" s="9">
        <f t="shared" si="148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43"/>
        <v>1394.4566467942684</v>
      </c>
      <c r="R993" s="9">
        <v>1071506.3570000001</v>
      </c>
      <c r="S993" s="9">
        <f t="shared" si="144"/>
        <v>1172069.9595274557</v>
      </c>
      <c r="T993" s="9">
        <v>31759000</v>
      </c>
      <c r="U993" s="9">
        <f t="shared" si="145"/>
        <v>36333371.467795447</v>
      </c>
      <c r="V993" s="1">
        <v>77</v>
      </c>
      <c r="W993" s="9">
        <f t="shared" si="146"/>
        <v>80.535508837987663</v>
      </c>
      <c r="X993" s="9">
        <v>24279.052960000001</v>
      </c>
      <c r="Y993" s="9">
        <f t="shared" si="147"/>
        <v>26557.703959746228</v>
      </c>
      <c r="Z993" s="9">
        <v>746.66050240000004</v>
      </c>
      <c r="AA993" s="9">
        <f t="shared" si="148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43"/>
        <v>1664.1669281455916</v>
      </c>
      <c r="R994" s="9">
        <v>1416857.8470000001</v>
      </c>
      <c r="S994" s="9">
        <f t="shared" si="144"/>
        <v>1549833.5670531613</v>
      </c>
      <c r="T994" s="9">
        <v>39106000</v>
      </c>
      <c r="U994" s="9">
        <f t="shared" si="145"/>
        <v>44738588.26221256</v>
      </c>
      <c r="V994" s="1">
        <v>137</v>
      </c>
      <c r="W994" s="9">
        <f t="shared" si="146"/>
        <v>143.29045078966635</v>
      </c>
      <c r="X994" s="9">
        <v>37131.564910000001</v>
      </c>
      <c r="Y994" s="9">
        <f t="shared" si="147"/>
        <v>40616.456913148111</v>
      </c>
      <c r="Z994" s="9">
        <v>955.32416599999999</v>
      </c>
      <c r="AA994" s="9">
        <f t="shared" si="148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43"/>
        <v>810.99048216713743</v>
      </c>
      <c r="R995" s="9">
        <v>776153.26210000005</v>
      </c>
      <c r="S995" s="9">
        <f t="shared" si="144"/>
        <v>848997.22391161672</v>
      </c>
      <c r="T995" s="9">
        <v>23561500</v>
      </c>
      <c r="U995" s="9">
        <f t="shared" si="145"/>
        <v>26955153.872554626</v>
      </c>
      <c r="V995" s="1">
        <v>134</v>
      </c>
      <c r="W995" s="9">
        <f t="shared" si="146"/>
        <v>140.15270369208241</v>
      </c>
      <c r="X995" s="9">
        <v>18960.802680000001</v>
      </c>
      <c r="Y995" s="9">
        <f t="shared" si="147"/>
        <v>20740.322336469046</v>
      </c>
      <c r="Z995" s="9">
        <v>549.50915039999995</v>
      </c>
      <c r="AA995" s="9">
        <f t="shared" si="148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43"/>
        <v>1854.3248614161701</v>
      </c>
      <c r="R996" s="9">
        <v>1459568.94</v>
      </c>
      <c r="S996" s="9">
        <f t="shared" si="144"/>
        <v>1596553.2049879676</v>
      </c>
      <c r="T996" s="9">
        <v>41495500</v>
      </c>
      <c r="U996" s="9">
        <f t="shared" si="145"/>
        <v>47472257.178812496</v>
      </c>
      <c r="V996" s="1">
        <v>80</v>
      </c>
      <c r="W996" s="9">
        <f t="shared" si="146"/>
        <v>83.673255935571603</v>
      </c>
      <c r="X996" s="9">
        <v>38658.954469999997</v>
      </c>
      <c r="Y996" s="9">
        <f t="shared" si="147"/>
        <v>42287.195876175887</v>
      </c>
      <c r="Z996" s="9">
        <v>945.93984780000005</v>
      </c>
      <c r="AA996" s="9">
        <f t="shared" si="148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43"/>
        <v>1173.7788934211903</v>
      </c>
      <c r="R997" s="9">
        <v>1732086.399</v>
      </c>
      <c r="S997" s="9">
        <f t="shared" si="144"/>
        <v>1894647.1220739444</v>
      </c>
      <c r="T997" s="9">
        <v>58424000</v>
      </c>
      <c r="U997" s="9">
        <f t="shared" si="145"/>
        <v>66839034.435419291</v>
      </c>
      <c r="V997" s="1">
        <v>272</v>
      </c>
      <c r="W997" s="9">
        <f t="shared" si="146"/>
        <v>284.48907018094343</v>
      </c>
      <c r="X997" s="9">
        <v>60650.421300000002</v>
      </c>
      <c r="Y997" s="9">
        <f t="shared" si="147"/>
        <v>66342.617917304742</v>
      </c>
      <c r="Z997" s="9">
        <v>1173.7779780000001</v>
      </c>
      <c r="AA997" s="9">
        <f t="shared" si="148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43"/>
        <v>1308.1895199246942</v>
      </c>
      <c r="R998" s="9">
        <v>1097388.6299999999</v>
      </c>
      <c r="S998" s="9">
        <f t="shared" si="144"/>
        <v>1200381.349814045</v>
      </c>
      <c r="T998" s="9">
        <v>29504000</v>
      </c>
      <c r="U998" s="9">
        <f t="shared" si="145"/>
        <v>33753575.105823129</v>
      </c>
      <c r="V998" s="1">
        <v>73</v>
      </c>
      <c r="W998" s="9">
        <f t="shared" si="146"/>
        <v>76.351846041209086</v>
      </c>
      <c r="X998" s="9">
        <v>33630.786269999997</v>
      </c>
      <c r="Y998" s="9">
        <f t="shared" si="147"/>
        <v>36787.121275432066</v>
      </c>
      <c r="Z998" s="9">
        <v>1007.7632610000001</v>
      </c>
      <c r="AA998" s="9">
        <f t="shared" si="148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43"/>
        <v>1932.4547641460099</v>
      </c>
      <c r="R999" s="9">
        <v>2494136.6809999999</v>
      </c>
      <c r="S999" s="9">
        <f t="shared" si="144"/>
        <v>2728217.7652592431</v>
      </c>
      <c r="T999" s="9">
        <v>137741500</v>
      </c>
      <c r="U999" s="9">
        <f t="shared" si="145"/>
        <v>157580940.39583573</v>
      </c>
      <c r="V999" s="1">
        <v>127</v>
      </c>
      <c r="W999" s="9">
        <f t="shared" si="146"/>
        <v>132.83129379771992</v>
      </c>
      <c r="X999" s="9">
        <v>155389.15160000001</v>
      </c>
      <c r="Y999" s="9">
        <f t="shared" si="147"/>
        <v>169972.81951432949</v>
      </c>
      <c r="Z999" s="9">
        <v>1934.6889410000001</v>
      </c>
      <c r="AA999" s="9">
        <f t="shared" si="148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43"/>
        <v>1826.0642192239306</v>
      </c>
      <c r="R1000" s="9">
        <v>1973926.9129999999</v>
      </c>
      <c r="S1000" s="9">
        <f t="shared" si="144"/>
        <v>2159184.9846860641</v>
      </c>
      <c r="T1000" s="9">
        <v>86882500</v>
      </c>
      <c r="U1000" s="9">
        <f t="shared" si="145"/>
        <v>99396522.137055263</v>
      </c>
      <c r="V1000" s="1">
        <v>132</v>
      </c>
      <c r="W1000" s="9">
        <f t="shared" si="146"/>
        <v>138.06087229369314</v>
      </c>
      <c r="X1000" s="9">
        <v>54783.638279999999</v>
      </c>
      <c r="Y1000" s="9">
        <f t="shared" si="147"/>
        <v>59925.222358346095</v>
      </c>
      <c r="Z1000" s="9">
        <v>1321.5822370000001</v>
      </c>
      <c r="AA1000" s="9">
        <f t="shared" si="148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43"/>
        <v>766.67085032946352</v>
      </c>
      <c r="R1001" s="9">
        <v>646472.88049999997</v>
      </c>
      <c r="S1001" s="9">
        <f t="shared" si="144"/>
        <v>707146.00798512355</v>
      </c>
      <c r="T1001" s="9">
        <v>18371000</v>
      </c>
      <c r="U1001" s="9">
        <f t="shared" si="145"/>
        <v>21017046.104564697</v>
      </c>
      <c r="V1001" s="1">
        <v>237</v>
      </c>
      <c r="W1001" s="9">
        <f t="shared" si="146"/>
        <v>247.88202070913087</v>
      </c>
      <c r="X1001" s="9">
        <v>22768.442370000001</v>
      </c>
      <c r="Y1001" s="9">
        <f t="shared" si="147"/>
        <v>24905.318715817109</v>
      </c>
      <c r="Z1001" s="9">
        <v>678.83935280000003</v>
      </c>
      <c r="AA1001" s="9">
        <f t="shared" si="148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43"/>
        <v>2612.1953770526097</v>
      </c>
      <c r="R1002" s="9">
        <v>2030362.3430000001</v>
      </c>
      <c r="S1002" s="9">
        <f t="shared" si="144"/>
        <v>2220917.0236272151</v>
      </c>
      <c r="T1002" s="9">
        <v>61926000</v>
      </c>
      <c r="U1002" s="9">
        <f t="shared" si="145"/>
        <v>70845441.025054336</v>
      </c>
      <c r="V1002" s="1">
        <v>70</v>
      </c>
      <c r="W1002" s="9">
        <f t="shared" si="146"/>
        <v>73.214098943625146</v>
      </c>
      <c r="X1002" s="9">
        <v>50919.876669999998</v>
      </c>
      <c r="Y1002" s="9">
        <f t="shared" si="147"/>
        <v>55698.836873769411</v>
      </c>
      <c r="Z1002" s="9">
        <v>1019.009038</v>
      </c>
      <c r="AA1002" s="9">
        <f t="shared" si="148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43"/>
        <v>1329.6726283861522</v>
      </c>
      <c r="R1003" s="9">
        <v>1599920.7080000001</v>
      </c>
      <c r="S1003" s="9">
        <f t="shared" si="144"/>
        <v>1750077.3441260119</v>
      </c>
      <c r="T1003" s="9">
        <v>51314500</v>
      </c>
      <c r="U1003" s="9">
        <f t="shared" si="145"/>
        <v>58705525.683560237</v>
      </c>
      <c r="V1003" s="1">
        <v>119</v>
      </c>
      <c r="W1003" s="9">
        <f t="shared" si="146"/>
        <v>124.46396820416275</v>
      </c>
      <c r="X1003" s="9">
        <v>39347.185949999999</v>
      </c>
      <c r="Y1003" s="9">
        <f t="shared" si="147"/>
        <v>43040.019634653247</v>
      </c>
      <c r="Z1003" s="9">
        <v>948.415392</v>
      </c>
      <c r="AA1003" s="9">
        <f t="shared" si="148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43"/>
        <v>1329.6726283861522</v>
      </c>
      <c r="R1004" s="9">
        <v>1599920.7080000001</v>
      </c>
      <c r="S1004" s="9">
        <f t="shared" si="144"/>
        <v>1750077.3441260119</v>
      </c>
      <c r="T1004" s="9">
        <v>51314500</v>
      </c>
      <c r="U1004" s="9">
        <f t="shared" si="145"/>
        <v>58705525.683560237</v>
      </c>
      <c r="V1004" s="1">
        <v>119</v>
      </c>
      <c r="W1004" s="9">
        <f t="shared" si="146"/>
        <v>124.46396820416275</v>
      </c>
      <c r="X1004" s="9">
        <v>29388.7922</v>
      </c>
      <c r="Y1004" s="9">
        <f t="shared" si="147"/>
        <v>32147.005250492231</v>
      </c>
      <c r="Z1004" s="9">
        <v>969.82460419999995</v>
      </c>
      <c r="AA1004" s="9">
        <f t="shared" si="148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43"/>
        <v>1722.9264721263467</v>
      </c>
      <c r="R1005" s="9">
        <v>1813333.75</v>
      </c>
      <c r="S1005" s="9">
        <f t="shared" si="144"/>
        <v>1983519.7440385036</v>
      </c>
      <c r="T1005" s="9">
        <v>68586000</v>
      </c>
      <c r="U1005" s="9">
        <f t="shared" si="145"/>
        <v>78464706.555314034</v>
      </c>
      <c r="V1005" s="1">
        <v>106</v>
      </c>
      <c r="W1005" s="9">
        <f t="shared" si="146"/>
        <v>110.86706411463237</v>
      </c>
      <c r="X1005" s="9">
        <v>85545.503509999995</v>
      </c>
      <c r="Y1005" s="9">
        <f t="shared" si="147"/>
        <v>93574.167042222703</v>
      </c>
      <c r="Z1005" s="9">
        <v>2027.0843729999999</v>
      </c>
      <c r="AA1005" s="9">
        <f t="shared" si="148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43"/>
        <v>880.8315029808598</v>
      </c>
      <c r="R1006" s="9">
        <v>564178.11239999998</v>
      </c>
      <c r="S1006" s="9">
        <f t="shared" si="144"/>
        <v>617127.66615620209</v>
      </c>
      <c r="T1006" s="9">
        <v>11861000</v>
      </c>
      <c r="U1006" s="9">
        <f t="shared" si="145"/>
        <v>13569385.653815353</v>
      </c>
      <c r="V1006" s="1">
        <v>78</v>
      </c>
      <c r="W1006" s="9">
        <f t="shared" si="146"/>
        <v>81.581424537182301</v>
      </c>
      <c r="X1006" s="9">
        <v>11626.313109999999</v>
      </c>
      <c r="Y1006" s="9">
        <f t="shared" si="147"/>
        <v>12717.472227083788</v>
      </c>
      <c r="Z1006" s="9">
        <v>453.30408740000001</v>
      </c>
      <c r="AA1006" s="9">
        <f t="shared" si="148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43"/>
        <v>785.84562284279889</v>
      </c>
      <c r="R1007" s="9">
        <v>1538758.125</v>
      </c>
      <c r="S1007" s="9">
        <f t="shared" si="144"/>
        <v>1683174.4968278275</v>
      </c>
      <c r="T1007" s="9">
        <v>60765000</v>
      </c>
      <c r="U1007" s="9">
        <f t="shared" si="145"/>
        <v>69517217.709644213</v>
      </c>
      <c r="V1007" s="1">
        <v>191</v>
      </c>
      <c r="W1007" s="9">
        <f t="shared" si="146"/>
        <v>199.76989854617719</v>
      </c>
      <c r="X1007" s="9">
        <v>71946.323879999996</v>
      </c>
      <c r="Y1007" s="9">
        <f t="shared" si="147"/>
        <v>78698.669744038503</v>
      </c>
      <c r="Z1007" s="9">
        <v>1371.7716780000001</v>
      </c>
      <c r="AA1007" s="9">
        <f t="shared" si="148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43"/>
        <v>1610.8775232716246</v>
      </c>
      <c r="R1008" s="9">
        <v>1295399.608</v>
      </c>
      <c r="S1008" s="9">
        <f t="shared" si="144"/>
        <v>1416976.1627652592</v>
      </c>
      <c r="T1008" s="9">
        <v>39608500</v>
      </c>
      <c r="U1008" s="9">
        <f t="shared" si="145"/>
        <v>45313465.278572246</v>
      </c>
      <c r="V1008" s="1">
        <v>142</v>
      </c>
      <c r="W1008" s="9">
        <f t="shared" si="146"/>
        <v>148.52002928563959</v>
      </c>
      <c r="X1008" s="9">
        <v>26593.722559999998</v>
      </c>
      <c r="Y1008" s="9">
        <f t="shared" si="147"/>
        <v>29089.611201050095</v>
      </c>
      <c r="Z1008" s="9">
        <v>710.3325208</v>
      </c>
      <c r="AA1008" s="9">
        <f t="shared" si="148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43"/>
        <v>2024.9032527978245</v>
      </c>
      <c r="R1009" s="9">
        <v>5024991.2019999996</v>
      </c>
      <c r="S1009" s="9">
        <f t="shared" si="144"/>
        <v>5496599.4333843794</v>
      </c>
      <c r="T1009" s="9">
        <v>227778500</v>
      </c>
      <c r="U1009" s="9">
        <f t="shared" si="145"/>
        <v>260586317.3549937</v>
      </c>
      <c r="V1009" s="1">
        <v>129</v>
      </c>
      <c r="W1009" s="9">
        <f t="shared" si="146"/>
        <v>134.9231251961092</v>
      </c>
      <c r="X1009" s="9">
        <v>148945.83609999999</v>
      </c>
      <c r="Y1009" s="9">
        <f t="shared" si="147"/>
        <v>162924.78243272804</v>
      </c>
      <c r="Z1009" s="9">
        <v>3326.3367699999999</v>
      </c>
      <c r="AA1009" s="9">
        <f t="shared" si="148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43"/>
        <v>1966.2483003869891</v>
      </c>
      <c r="R1010" s="9">
        <v>1489985.5970000001</v>
      </c>
      <c r="S1010" s="9">
        <f t="shared" si="144"/>
        <v>1629824.5427696346</v>
      </c>
      <c r="T1010" s="9">
        <v>44455500</v>
      </c>
      <c r="U1010" s="9">
        <f t="shared" si="145"/>
        <v>50858597.414483473</v>
      </c>
      <c r="V1010" s="1">
        <v>103</v>
      </c>
      <c r="W1010" s="9">
        <f t="shared" si="146"/>
        <v>107.72931701704843</v>
      </c>
      <c r="X1010" s="9">
        <v>23171.04047</v>
      </c>
      <c r="Y1010" s="9">
        <f t="shared" si="147"/>
        <v>25345.701673594398</v>
      </c>
      <c r="Z1010" s="9">
        <v>750.77507979999996</v>
      </c>
      <c r="AA1010" s="9">
        <f t="shared" si="148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43"/>
        <v>2373.7475159502146</v>
      </c>
      <c r="R1011" s="9">
        <v>1476646.831</v>
      </c>
      <c r="S1011" s="9">
        <f t="shared" si="144"/>
        <v>1615233.899584336</v>
      </c>
      <c r="T1011" s="9">
        <v>30401500</v>
      </c>
      <c r="U1011" s="9">
        <f t="shared" si="145"/>
        <v>34780345.498226747</v>
      </c>
      <c r="V1011" s="1">
        <v>67</v>
      </c>
      <c r="W1011" s="9">
        <f t="shared" si="146"/>
        <v>70.076351846041206</v>
      </c>
      <c r="X1011" s="9">
        <v>14896.844810000001</v>
      </c>
      <c r="Y1011" s="9">
        <f t="shared" si="147"/>
        <v>16294.951662655874</v>
      </c>
      <c r="Z1011" s="9">
        <v>647.82998759999998</v>
      </c>
      <c r="AA1011" s="9">
        <f t="shared" si="148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43"/>
        <v>2616.3685806923963</v>
      </c>
      <c r="R1012" s="9">
        <v>1686597.2660000001</v>
      </c>
      <c r="S1012" s="9">
        <f t="shared" si="144"/>
        <v>1844888.718004813</v>
      </c>
      <c r="T1012" s="9">
        <v>50062000</v>
      </c>
      <c r="U1012" s="9">
        <f t="shared" si="145"/>
        <v>57272623.269648783</v>
      </c>
      <c r="V1012" s="1">
        <v>66</v>
      </c>
      <c r="W1012" s="9">
        <f t="shared" si="146"/>
        <v>69.030436146846569</v>
      </c>
      <c r="X1012" s="9">
        <v>40490.196329999999</v>
      </c>
      <c r="Y1012" s="9">
        <f t="shared" si="147"/>
        <v>44290.304451979871</v>
      </c>
      <c r="Z1012" s="9">
        <v>1036.981266</v>
      </c>
      <c r="AA1012" s="9">
        <f t="shared" si="148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43"/>
        <v>1718.1466373810272</v>
      </c>
      <c r="R1013" s="9">
        <v>1397550.6329999999</v>
      </c>
      <c r="S1013" s="9">
        <f t="shared" si="144"/>
        <v>1528714.3218114197</v>
      </c>
      <c r="T1013" s="9">
        <v>33381000</v>
      </c>
      <c r="U1013" s="9">
        <f t="shared" si="145"/>
        <v>38188994.394234069</v>
      </c>
      <c r="V1013" s="1">
        <v>89</v>
      </c>
      <c r="W1013" s="9">
        <f t="shared" si="146"/>
        <v>93.086497228323395</v>
      </c>
      <c r="X1013" s="9">
        <v>28762.131160000001</v>
      </c>
      <c r="Y1013" s="9">
        <f t="shared" si="147"/>
        <v>31461.530474732008</v>
      </c>
      <c r="Z1013" s="9">
        <v>1794.1170090000001</v>
      </c>
      <c r="AA1013" s="9">
        <f t="shared" si="148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43"/>
        <v>3492.1033364710806</v>
      </c>
      <c r="R1014" s="9">
        <v>3985346.8840000001</v>
      </c>
      <c r="S1014" s="9">
        <f t="shared" si="144"/>
        <v>4359381.8464231025</v>
      </c>
      <c r="T1014" s="9">
        <v>184515000</v>
      </c>
      <c r="U1014" s="9">
        <f t="shared" si="145"/>
        <v>211091408.30568585</v>
      </c>
      <c r="V1014" s="1">
        <v>102</v>
      </c>
      <c r="W1014" s="9">
        <f t="shared" si="146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43"/>
        <v>2269.7730362932748</v>
      </c>
      <c r="R1015" s="9">
        <v>2266577.7009999999</v>
      </c>
      <c r="S1015" s="9">
        <f t="shared" si="144"/>
        <v>2479301.7950120321</v>
      </c>
      <c r="T1015" s="9">
        <v>92116000</v>
      </c>
      <c r="U1015" s="9">
        <f t="shared" si="145"/>
        <v>105383823.3611715</v>
      </c>
      <c r="V1015" s="1">
        <v>85</v>
      </c>
      <c r="W1015" s="9">
        <f t="shared" si="146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43"/>
        <v>2250.8942579228114</v>
      </c>
      <c r="R1016" s="9">
        <v>2598288.8990000002</v>
      </c>
      <c r="S1016" s="9">
        <f t="shared" si="144"/>
        <v>2842144.9343688474</v>
      </c>
      <c r="T1016" s="9">
        <v>92399000</v>
      </c>
      <c r="U1016" s="9">
        <f t="shared" si="145"/>
        <v>105707584.94451436</v>
      </c>
      <c r="V1016" s="1">
        <v>102</v>
      </c>
      <c r="W1016" s="9">
        <f t="shared" si="146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43"/>
        <v>961.35341491475788</v>
      </c>
      <c r="R1017" s="10">
        <v>683728.29</v>
      </c>
      <c r="S1017" s="10">
        <f t="shared" si="144"/>
        <v>747897.93261868309</v>
      </c>
      <c r="T1017" s="10">
        <v>18113000</v>
      </c>
      <c r="U1017" s="10">
        <f t="shared" si="145"/>
        <v>20721885.367806889</v>
      </c>
      <c r="V1017" s="5">
        <v>104</v>
      </c>
      <c r="W1017" s="10">
        <f t="shared" si="146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43"/>
        <v>1069.7102813513231</v>
      </c>
      <c r="R1018" s="10">
        <v>985081.47</v>
      </c>
      <c r="S1018" s="10">
        <f t="shared" si="144"/>
        <v>1077533.8766134325</v>
      </c>
      <c r="T1018" s="10">
        <v>26022000</v>
      </c>
      <c r="U1018" s="10">
        <f t="shared" si="145"/>
        <v>29770049.193456128</v>
      </c>
      <c r="V1018" s="5">
        <v>63</v>
      </c>
      <c r="W1018" s="10">
        <f t="shared" si="146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43"/>
        <v>1076.4459784541368</v>
      </c>
      <c r="R1019" s="10">
        <v>685996.19</v>
      </c>
      <c r="S1019" s="10">
        <f t="shared" si="144"/>
        <v>750378.68081382627</v>
      </c>
      <c r="T1019" s="10">
        <v>17887500</v>
      </c>
      <c r="U1019" s="10">
        <f t="shared" si="145"/>
        <v>20463905.731609657</v>
      </c>
      <c r="V1019" s="5">
        <v>101</v>
      </c>
      <c r="W1019" s="10">
        <f t="shared" si="146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43"/>
        <v>705.01830352473587</v>
      </c>
      <c r="R1020" s="9">
        <v>546440.69519999996</v>
      </c>
      <c r="S1020" s="9">
        <f t="shared" si="144"/>
        <v>597725.54714504478</v>
      </c>
      <c r="T1020" s="9">
        <v>14806500</v>
      </c>
      <c r="U1020" s="9">
        <f t="shared" si="145"/>
        <v>16939137.398466993</v>
      </c>
      <c r="V1020" s="1">
        <v>109</v>
      </c>
      <c r="W1020" s="9">
        <f t="shared" si="146"/>
        <v>114.0048112122163</v>
      </c>
      <c r="X1020" s="9">
        <v>23006.808110000002</v>
      </c>
      <c r="Y1020" s="9">
        <f t="shared" ref="Y1020:Y1025" si="149">X1020/0.9142</f>
        <v>25166.055688033255</v>
      </c>
      <c r="Z1020" s="9">
        <v>663.99133019999999</v>
      </c>
      <c r="AA1020" s="9">
        <f t="shared" ref="AA1020:AA1025" si="150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43"/>
        <v>1790.0324233866752</v>
      </c>
      <c r="R1021" s="9">
        <v>1061115.5519999999</v>
      </c>
      <c r="S1021" s="9">
        <f t="shared" si="144"/>
        <v>1160703.9509954057</v>
      </c>
      <c r="T1021" s="9">
        <v>23849500</v>
      </c>
      <c r="U1021" s="9">
        <f t="shared" si="145"/>
        <v>27284635.625214506</v>
      </c>
      <c r="V1021" s="1">
        <v>86</v>
      </c>
      <c r="W1021" s="9">
        <f t="shared" si="146"/>
        <v>89.948750130739469</v>
      </c>
      <c r="X1021" s="9">
        <v>39013.405619999998</v>
      </c>
      <c r="Y1021" s="9">
        <f t="shared" si="149"/>
        <v>42674.913169984684</v>
      </c>
      <c r="Z1021" s="9">
        <v>987.02365029999999</v>
      </c>
      <c r="AA1021" s="9">
        <f t="shared" si="150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43"/>
        <v>1607.1854408534673</v>
      </c>
      <c r="R1022" s="9">
        <v>2001899.8389999999</v>
      </c>
      <c r="S1022" s="9">
        <f t="shared" si="144"/>
        <v>2189783.2410851014</v>
      </c>
      <c r="T1022" s="9">
        <v>82566000</v>
      </c>
      <c r="U1022" s="9">
        <f t="shared" si="145"/>
        <v>94458299.96567899</v>
      </c>
      <c r="V1022" s="1">
        <v>100</v>
      </c>
      <c r="W1022" s="9">
        <f t="shared" si="146"/>
        <v>104.59156991946449</v>
      </c>
      <c r="X1022" s="9">
        <v>81202.896840000001</v>
      </c>
      <c r="Y1022" s="9">
        <f t="shared" si="149"/>
        <v>88823.995668343909</v>
      </c>
      <c r="Z1022" s="9">
        <v>3465.8935970000002</v>
      </c>
      <c r="AA1022" s="9">
        <f t="shared" si="150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51">P1023/0.9561</f>
        <v>910.52400376529658</v>
      </c>
      <c r="R1023" s="9">
        <v>785156.14749999996</v>
      </c>
      <c r="S1023" s="9">
        <f t="shared" ref="S1023:S1086" si="152">R1023/0.9142</f>
        <v>858845.05305184855</v>
      </c>
      <c r="T1023" s="9">
        <v>22162000</v>
      </c>
      <c r="U1023" s="9">
        <f t="shared" ref="U1023:U1086" si="153">T1023/0.8741</f>
        <v>25354078.480723031</v>
      </c>
      <c r="V1023" s="1">
        <v>200</v>
      </c>
      <c r="W1023" s="9">
        <f t="shared" si="146"/>
        <v>209.18313983892898</v>
      </c>
      <c r="X1023" s="9">
        <v>20411.689490000001</v>
      </c>
      <c r="Y1023" s="9">
        <f t="shared" si="149"/>
        <v>22327.378571428573</v>
      </c>
      <c r="Z1023" s="9">
        <v>611.82709169999998</v>
      </c>
      <c r="AA1023" s="9">
        <f t="shared" si="150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51"/>
        <v>1335.4356238887146</v>
      </c>
      <c r="R1024" s="9">
        <v>882102.90749999997</v>
      </c>
      <c r="S1024" s="9">
        <f t="shared" si="152"/>
        <v>964890.51356377162</v>
      </c>
      <c r="T1024" s="9">
        <v>21414000</v>
      </c>
      <c r="U1024" s="9">
        <f t="shared" si="153"/>
        <v>24498341.150898065</v>
      </c>
      <c r="V1024" s="1">
        <v>142</v>
      </c>
      <c r="W1024" s="9">
        <f t="shared" si="146"/>
        <v>148.52002928563959</v>
      </c>
      <c r="X1024" s="9">
        <v>24002.894520000002</v>
      </c>
      <c r="Y1024" s="9">
        <f t="shared" si="149"/>
        <v>26255.627346313719</v>
      </c>
      <c r="Z1024" s="9">
        <v>727.16371370000002</v>
      </c>
      <c r="AA1024" s="9">
        <f t="shared" si="150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51"/>
        <v>1259.1883694174251</v>
      </c>
      <c r="R1025" s="9">
        <v>1012858.626</v>
      </c>
      <c r="S1025" s="9">
        <f t="shared" si="152"/>
        <v>1107917.9894990155</v>
      </c>
      <c r="T1025" s="9">
        <v>37599500</v>
      </c>
      <c r="U1025" s="9">
        <f t="shared" si="153"/>
        <v>43015101.246996909</v>
      </c>
      <c r="V1025" s="1">
        <v>108</v>
      </c>
      <c r="W1025" s="9">
        <f t="shared" si="146"/>
        <v>112.95889551302166</v>
      </c>
      <c r="X1025" s="9">
        <v>44200.65064</v>
      </c>
      <c r="Y1025" s="9">
        <f t="shared" si="149"/>
        <v>48348.994355720846</v>
      </c>
      <c r="Z1025" s="9">
        <v>1843.648586</v>
      </c>
      <c r="AA1025" s="9">
        <f t="shared" si="150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51"/>
        <v>4220.0711222675454</v>
      </c>
      <c r="R1026" s="9">
        <v>3489259.2489999998</v>
      </c>
      <c r="S1026" s="9">
        <f t="shared" si="152"/>
        <v>3816735.1225114851</v>
      </c>
      <c r="T1026" s="9">
        <v>128352000</v>
      </c>
      <c r="U1026" s="9">
        <f t="shared" si="153"/>
        <v>146839034.43541929</v>
      </c>
      <c r="V1026" s="1">
        <v>144</v>
      </c>
      <c r="W1026" s="9">
        <f t="shared" si="146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51"/>
        <v>2494.6239933061397</v>
      </c>
      <c r="R1027" s="9">
        <v>2202382.4350000001</v>
      </c>
      <c r="S1027" s="9">
        <f t="shared" si="152"/>
        <v>2409081.6396849705</v>
      </c>
      <c r="T1027" s="9">
        <v>80149000</v>
      </c>
      <c r="U1027" s="9">
        <f t="shared" si="153"/>
        <v>91693170.117835492</v>
      </c>
      <c r="V1027" s="1">
        <v>153</v>
      </c>
      <c r="W1027" s="9">
        <f t="shared" si="146"/>
        <v>160.02510197678069</v>
      </c>
      <c r="X1027" s="9">
        <v>37895.86954</v>
      </c>
      <c r="Y1027" s="9">
        <f t="shared" ref="Y1027:Y1054" si="154">X1027/0.9142</f>
        <v>41452.493480638812</v>
      </c>
      <c r="Z1027" s="9">
        <v>936.48160929999995</v>
      </c>
      <c r="AA1027" s="9">
        <f t="shared" ref="AA1027:AA1054" si="155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51"/>
        <v>2494.6239933061397</v>
      </c>
      <c r="R1028" s="9">
        <v>2202382.4350000001</v>
      </c>
      <c r="S1028" s="9">
        <f t="shared" si="152"/>
        <v>2409081.6396849705</v>
      </c>
      <c r="T1028" s="9">
        <v>80149000</v>
      </c>
      <c r="U1028" s="9">
        <f t="shared" si="153"/>
        <v>91693170.117835492</v>
      </c>
      <c r="V1028" s="1">
        <v>153</v>
      </c>
      <c r="W1028" s="9">
        <f t="shared" si="146"/>
        <v>160.02510197678069</v>
      </c>
      <c r="X1028" s="9">
        <v>21107.122739999999</v>
      </c>
      <c r="Y1028" s="9">
        <f t="shared" si="154"/>
        <v>23088.08000437541</v>
      </c>
      <c r="Z1028" s="9">
        <v>730.55011190000005</v>
      </c>
      <c r="AA1028" s="9">
        <f t="shared" si="155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51"/>
        <v>2494.6239933061397</v>
      </c>
      <c r="R1029" s="9">
        <v>2202382.4350000001</v>
      </c>
      <c r="S1029" s="9">
        <f t="shared" si="152"/>
        <v>2409081.6396849705</v>
      </c>
      <c r="T1029" s="9">
        <v>80149000</v>
      </c>
      <c r="U1029" s="9">
        <f t="shared" si="153"/>
        <v>91693170.117835492</v>
      </c>
      <c r="V1029" s="1">
        <v>153</v>
      </c>
      <c r="W1029" s="9">
        <f t="shared" si="146"/>
        <v>160.02510197678069</v>
      </c>
      <c r="X1029" s="9">
        <v>34429.354630000002</v>
      </c>
      <c r="Y1029" s="9">
        <f t="shared" si="154"/>
        <v>37660.637311310435</v>
      </c>
      <c r="Z1029" s="9">
        <v>780.15091659999996</v>
      </c>
      <c r="AA1029" s="9">
        <f t="shared" si="155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51"/>
        <v>1771.7707352787365</v>
      </c>
      <c r="R1030" s="9">
        <v>1463671.726</v>
      </c>
      <c r="S1030" s="9">
        <f t="shared" si="152"/>
        <v>1601041.0479107415</v>
      </c>
      <c r="T1030" s="9">
        <v>48203000</v>
      </c>
      <c r="U1030" s="9">
        <f t="shared" si="153"/>
        <v>55145864.317583799</v>
      </c>
      <c r="V1030" s="1">
        <v>98</v>
      </c>
      <c r="W1030" s="9">
        <f t="shared" si="146"/>
        <v>102.4997385210752</v>
      </c>
      <c r="X1030" s="9">
        <v>18847.00389</v>
      </c>
      <c r="Y1030" s="9">
        <f t="shared" si="154"/>
        <v>20615.843239991249</v>
      </c>
      <c r="Z1030" s="9">
        <v>863.58050830000002</v>
      </c>
      <c r="AA1030" s="9">
        <f t="shared" si="155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51"/>
        <v>1771.7707352787365</v>
      </c>
      <c r="R1031" s="9">
        <v>1463671.726</v>
      </c>
      <c r="S1031" s="9">
        <f t="shared" si="152"/>
        <v>1601041.0479107415</v>
      </c>
      <c r="T1031" s="9">
        <v>48203000</v>
      </c>
      <c r="U1031" s="9">
        <f t="shared" si="153"/>
        <v>55145864.317583799</v>
      </c>
      <c r="V1031" s="1">
        <v>98</v>
      </c>
      <c r="W1031" s="9">
        <f t="shared" si="146"/>
        <v>102.4997385210752</v>
      </c>
      <c r="X1031" s="9">
        <v>43481.920709999999</v>
      </c>
      <c r="Y1031" s="9">
        <f t="shared" si="154"/>
        <v>47562.809789980311</v>
      </c>
      <c r="Z1031" s="9">
        <v>880.72988310000005</v>
      </c>
      <c r="AA1031" s="9">
        <f t="shared" si="155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51"/>
        <v>1525.8341177701077</v>
      </c>
      <c r="R1032" s="9">
        <v>1891326.436</v>
      </c>
      <c r="S1032" s="9">
        <f t="shared" si="152"/>
        <v>2068832.2423977247</v>
      </c>
      <c r="T1032" s="9">
        <v>83761500</v>
      </c>
      <c r="U1032" s="9">
        <f t="shared" si="153"/>
        <v>95825992.449376509</v>
      </c>
      <c r="V1032" s="1">
        <v>141</v>
      </c>
      <c r="W1032" s="9">
        <f t="shared" si="146"/>
        <v>147.47411358644493</v>
      </c>
      <c r="X1032" s="9">
        <v>69039.45336</v>
      </c>
      <c r="Y1032" s="9">
        <f t="shared" si="154"/>
        <v>75518.982017064103</v>
      </c>
      <c r="Z1032" s="9">
        <v>1253.619506</v>
      </c>
      <c r="AA1032" s="9">
        <f t="shared" si="155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51"/>
        <v>1392.7727225185652</v>
      </c>
      <c r="R1033" s="9">
        <v>1432017.31</v>
      </c>
      <c r="S1033" s="9">
        <f t="shared" si="152"/>
        <v>1566415.7842922774</v>
      </c>
      <c r="T1033" s="9">
        <v>48446000</v>
      </c>
      <c r="U1033" s="9">
        <f t="shared" si="153"/>
        <v>55423864.546390571</v>
      </c>
      <c r="V1033" s="1">
        <v>151</v>
      </c>
      <c r="W1033" s="9">
        <f t="shared" si="146"/>
        <v>157.93327057839139</v>
      </c>
      <c r="X1033" s="9">
        <v>52304.767939999998</v>
      </c>
      <c r="Y1033" s="9">
        <f t="shared" si="154"/>
        <v>57213.703719098659</v>
      </c>
      <c r="Z1033" s="9">
        <v>982.15885119999996</v>
      </c>
      <c r="AA1033" s="9">
        <f t="shared" si="155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51"/>
        <v>1465.3383537286895</v>
      </c>
      <c r="R1034" s="9">
        <v>957046.92720000003</v>
      </c>
      <c r="S1034" s="9">
        <f t="shared" si="152"/>
        <v>1046868.2205206738</v>
      </c>
      <c r="T1034" s="9">
        <v>22403000</v>
      </c>
      <c r="U1034" s="9">
        <f t="shared" si="153"/>
        <v>25629790.641802996</v>
      </c>
      <c r="V1034" s="1">
        <v>96</v>
      </c>
      <c r="W1034" s="9">
        <f t="shared" si="146"/>
        <v>100.40790712268591</v>
      </c>
      <c r="X1034" s="9">
        <v>25521.096239999999</v>
      </c>
      <c r="Y1034" s="9">
        <f t="shared" si="154"/>
        <v>27916.316167140667</v>
      </c>
      <c r="Z1034" s="9">
        <v>707.56002030000002</v>
      </c>
      <c r="AA1034" s="9">
        <f t="shared" si="155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51"/>
        <v>2012.320886936513</v>
      </c>
      <c r="R1035" s="9">
        <v>2253213.2519999999</v>
      </c>
      <c r="S1035" s="9">
        <f t="shared" si="152"/>
        <v>2464683.0584117258</v>
      </c>
      <c r="T1035" s="9">
        <v>88833500</v>
      </c>
      <c r="U1035" s="9">
        <f t="shared" si="153"/>
        <v>101628532.20455326</v>
      </c>
      <c r="V1035" s="1">
        <v>151</v>
      </c>
      <c r="W1035" s="9">
        <f t="shared" si="146"/>
        <v>157.93327057839139</v>
      </c>
      <c r="X1035" s="9">
        <v>97252.376480000006</v>
      </c>
      <c r="Y1035" s="9">
        <f t="shared" si="154"/>
        <v>106379.75987748853</v>
      </c>
      <c r="Z1035" s="9">
        <v>1473.510886</v>
      </c>
      <c r="AA1035" s="9">
        <f t="shared" si="155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51"/>
        <v>1609.5492103336474</v>
      </c>
      <c r="R1036" s="9">
        <v>1846627.969</v>
      </c>
      <c r="S1036" s="9">
        <f t="shared" si="152"/>
        <v>2019938.7103478452</v>
      </c>
      <c r="T1036" s="9">
        <v>79730500</v>
      </c>
      <c r="U1036" s="9">
        <f t="shared" si="153"/>
        <v>91214391.946001604</v>
      </c>
      <c r="V1036" s="1">
        <v>106</v>
      </c>
      <c r="W1036" s="9">
        <f t="shared" si="146"/>
        <v>110.86706411463237</v>
      </c>
      <c r="X1036" s="9">
        <v>71297.676949999994</v>
      </c>
      <c r="Y1036" s="9">
        <f t="shared" si="154"/>
        <v>77989.145646466844</v>
      </c>
      <c r="Z1036" s="9">
        <v>1256.527914</v>
      </c>
      <c r="AA1036" s="9">
        <f t="shared" si="155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51"/>
        <v>1376.6342432799918</v>
      </c>
      <c r="R1037" s="9">
        <v>1144066.0390000001</v>
      </c>
      <c r="S1037" s="9">
        <f t="shared" si="152"/>
        <v>1251439.5526143077</v>
      </c>
      <c r="T1037" s="9">
        <v>39392000</v>
      </c>
      <c r="U1037" s="9">
        <f t="shared" si="153"/>
        <v>45065781.947145633</v>
      </c>
      <c r="V1037" s="1">
        <v>98</v>
      </c>
      <c r="W1037" s="9">
        <f t="shared" si="146"/>
        <v>102.4997385210752</v>
      </c>
      <c r="X1037" s="9">
        <v>62872.182399999998</v>
      </c>
      <c r="Y1037" s="9">
        <f t="shared" si="154"/>
        <v>68772.896959089907</v>
      </c>
      <c r="Z1037" s="9">
        <v>1537.7118459999999</v>
      </c>
      <c r="AA1037" s="9">
        <f t="shared" si="155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51"/>
        <v>2471.2791549001149</v>
      </c>
      <c r="R1038" s="9">
        <v>2848048.2779999999</v>
      </c>
      <c r="S1038" s="9">
        <f t="shared" si="152"/>
        <v>3115344.8676438415</v>
      </c>
      <c r="T1038" s="9">
        <v>116172000</v>
      </c>
      <c r="U1038" s="9">
        <f t="shared" si="153"/>
        <v>132904701.97917859</v>
      </c>
      <c r="V1038" s="1">
        <v>80</v>
      </c>
      <c r="W1038" s="9">
        <f t="shared" si="146"/>
        <v>83.673255935571603</v>
      </c>
      <c r="X1038" s="9">
        <v>78573.052490000002</v>
      </c>
      <c r="Y1038" s="9">
        <f t="shared" si="154"/>
        <v>85947.333723474076</v>
      </c>
      <c r="Z1038" s="9">
        <v>1971.4600419999999</v>
      </c>
      <c r="AA1038" s="9">
        <f t="shared" si="155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51"/>
        <v>2160.1506118606844</v>
      </c>
      <c r="R1039" s="9">
        <v>2276135.358</v>
      </c>
      <c r="S1039" s="9">
        <f t="shared" si="152"/>
        <v>2489756.4624808575</v>
      </c>
      <c r="T1039" s="9">
        <v>80228000</v>
      </c>
      <c r="U1039" s="9">
        <f t="shared" si="153"/>
        <v>91783548.793044269</v>
      </c>
      <c r="V1039" s="1">
        <v>142</v>
      </c>
      <c r="W1039" s="9">
        <f t="shared" si="146"/>
        <v>148.52002928563959</v>
      </c>
      <c r="X1039" s="9">
        <v>69772.556819999998</v>
      </c>
      <c r="Y1039" s="9">
        <f t="shared" si="154"/>
        <v>76320.889105228605</v>
      </c>
      <c r="Z1039" s="9">
        <v>1598.060379</v>
      </c>
      <c r="AA1039" s="9">
        <f t="shared" si="155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51"/>
        <v>1328.0305407384167</v>
      </c>
      <c r="R1040" s="9">
        <v>1194783.476</v>
      </c>
      <c r="S1040" s="9">
        <f t="shared" si="152"/>
        <v>1306916.9503390943</v>
      </c>
      <c r="T1040" s="9">
        <v>34349500</v>
      </c>
      <c r="U1040" s="9">
        <f t="shared" si="153"/>
        <v>39296991.190939255</v>
      </c>
      <c r="V1040" s="1">
        <v>93</v>
      </c>
      <c r="W1040" s="9">
        <f t="shared" si="146"/>
        <v>97.270160025101987</v>
      </c>
      <c r="X1040" s="9">
        <v>24510.043399999999</v>
      </c>
      <c r="Y1040" s="9">
        <f t="shared" si="154"/>
        <v>26810.373441260115</v>
      </c>
      <c r="Z1040" s="9">
        <v>748.34178099999997</v>
      </c>
      <c r="AA1040" s="9">
        <f t="shared" si="155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51"/>
        <v>1834.787156155214</v>
      </c>
      <c r="R1041" s="9">
        <v>1404127.524</v>
      </c>
      <c r="S1041" s="9">
        <f t="shared" si="152"/>
        <v>1535908.4707941369</v>
      </c>
      <c r="T1041" s="9">
        <v>41539500</v>
      </c>
      <c r="U1041" s="9">
        <f t="shared" si="153"/>
        <v>47522594.668802194</v>
      </c>
      <c r="V1041" s="1">
        <v>80</v>
      </c>
      <c r="W1041" s="9">
        <f t="shared" si="146"/>
        <v>83.673255935571603</v>
      </c>
      <c r="X1041" s="9">
        <v>35135.704989999998</v>
      </c>
      <c r="Y1041" s="9">
        <f t="shared" si="154"/>
        <v>38433.280452854953</v>
      </c>
      <c r="Z1041" s="9">
        <v>958.28128360000005</v>
      </c>
      <c r="AA1041" s="9">
        <f t="shared" si="155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51"/>
        <v>2205.3864658508528</v>
      </c>
      <c r="R1042" s="9">
        <v>1164008.1410000001</v>
      </c>
      <c r="S1042" s="9">
        <f t="shared" si="152"/>
        <v>1273253.2717129732</v>
      </c>
      <c r="T1042" s="9">
        <v>27017500</v>
      </c>
      <c r="U1042" s="9">
        <f t="shared" si="153"/>
        <v>30908934.904473174</v>
      </c>
      <c r="V1042" s="1">
        <v>86</v>
      </c>
      <c r="W1042" s="9">
        <f t="shared" ref="W1042:W1105" si="156">V1042/0.9561</f>
        <v>89.948750130739469</v>
      </c>
      <c r="X1042" s="9">
        <v>22829.946960000001</v>
      </c>
      <c r="Y1042" s="9">
        <f t="shared" si="154"/>
        <v>24972.595668343907</v>
      </c>
      <c r="Z1042" s="9">
        <v>729.00312029999998</v>
      </c>
      <c r="AA1042" s="9">
        <f t="shared" si="155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51"/>
        <v>1632.2874176341388</v>
      </c>
      <c r="R1043" s="9">
        <v>2701253.1329999999</v>
      </c>
      <c r="S1043" s="9">
        <f t="shared" si="152"/>
        <v>2954772.6241522641</v>
      </c>
      <c r="T1043" s="9">
        <v>150103000</v>
      </c>
      <c r="U1043" s="9">
        <f t="shared" si="153"/>
        <v>171722914.99828395</v>
      </c>
      <c r="V1043" s="1">
        <v>171</v>
      </c>
      <c r="W1043" s="9">
        <f t="shared" si="156"/>
        <v>178.8515845622843</v>
      </c>
      <c r="X1043" s="9">
        <v>199930.47709999999</v>
      </c>
      <c r="Y1043" s="9">
        <f t="shared" si="154"/>
        <v>218694.46193393128</v>
      </c>
      <c r="Z1043" s="9">
        <v>2564.7462449999998</v>
      </c>
      <c r="AA1043" s="9">
        <f t="shared" si="155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51"/>
        <v>1435.9481225813201</v>
      </c>
      <c r="R1044" s="9">
        <v>1055851.7819999999</v>
      </c>
      <c r="S1044" s="9">
        <f t="shared" si="152"/>
        <v>1154946.1627652592</v>
      </c>
      <c r="T1044" s="9">
        <v>27014500</v>
      </c>
      <c r="U1044" s="9">
        <f t="shared" si="153"/>
        <v>30905502.802882966</v>
      </c>
      <c r="V1044" s="1">
        <v>213</v>
      </c>
      <c r="W1044" s="9">
        <f t="shared" si="156"/>
        <v>222.78004392845938</v>
      </c>
      <c r="X1044" s="9">
        <v>51644.233180000003</v>
      </c>
      <c r="Y1044" s="9">
        <f t="shared" si="154"/>
        <v>56491.17608838329</v>
      </c>
      <c r="Z1044" s="9">
        <v>1628.2357939999999</v>
      </c>
      <c r="AA1044" s="9">
        <f t="shared" si="155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51"/>
        <v>1696.6844472335531</v>
      </c>
      <c r="R1045" s="9">
        <v>1403561.905</v>
      </c>
      <c r="S1045" s="9">
        <f t="shared" si="152"/>
        <v>1535289.767009407</v>
      </c>
      <c r="T1045" s="9">
        <v>42349000</v>
      </c>
      <c r="U1045" s="9">
        <f t="shared" si="153"/>
        <v>48448690.081226408</v>
      </c>
      <c r="V1045" s="1">
        <v>71</v>
      </c>
      <c r="W1045" s="9">
        <f t="shared" si="156"/>
        <v>74.260014642819797</v>
      </c>
      <c r="X1045" s="9">
        <v>46383.218260000001</v>
      </c>
      <c r="Y1045" s="9">
        <f t="shared" si="154"/>
        <v>50736.401509516516</v>
      </c>
      <c r="Z1045" s="9">
        <v>888.66369020000002</v>
      </c>
      <c r="AA1045" s="9">
        <f t="shared" si="155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51"/>
        <v>1492.8668549314925</v>
      </c>
      <c r="R1046" s="9">
        <v>1111500.706</v>
      </c>
      <c r="S1046" s="9">
        <f t="shared" si="152"/>
        <v>1215817.8801137607</v>
      </c>
      <c r="T1046" s="9">
        <v>24131500</v>
      </c>
      <c r="U1046" s="9">
        <f t="shared" si="153"/>
        <v>27607253.174693972</v>
      </c>
      <c r="V1046" s="1">
        <v>80</v>
      </c>
      <c r="W1046" s="9">
        <f t="shared" si="156"/>
        <v>83.673255935571603</v>
      </c>
      <c r="X1046" s="9">
        <v>38667.726490000001</v>
      </c>
      <c r="Y1046" s="9">
        <f t="shared" si="154"/>
        <v>42296.791172609934</v>
      </c>
      <c r="Z1046" s="9">
        <v>1498.787834</v>
      </c>
      <c r="AA1046" s="9">
        <f t="shared" si="155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51"/>
        <v>1575.9543980755152</v>
      </c>
      <c r="R1047" s="9">
        <v>1336272.2220000001</v>
      </c>
      <c r="S1047" s="9">
        <f t="shared" si="152"/>
        <v>1461684.7757602276</v>
      </c>
      <c r="T1047" s="9">
        <v>52676500</v>
      </c>
      <c r="U1047" s="9">
        <f t="shared" si="153"/>
        <v>60263699.805514246</v>
      </c>
      <c r="V1047" s="1">
        <v>103</v>
      </c>
      <c r="W1047" s="9">
        <f t="shared" si="156"/>
        <v>107.72931701704843</v>
      </c>
      <c r="X1047" s="9">
        <v>62574.123310000003</v>
      </c>
      <c r="Y1047" s="9">
        <f t="shared" si="154"/>
        <v>68446.86426383724</v>
      </c>
      <c r="Z1047" s="9">
        <v>1416.691538</v>
      </c>
      <c r="AA1047" s="9">
        <f t="shared" si="155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51"/>
        <v>2182.2926472126346</v>
      </c>
      <c r="R1048" s="9">
        <v>2305971.1370000001</v>
      </c>
      <c r="S1048" s="9">
        <f t="shared" si="152"/>
        <v>2522392.4053817545</v>
      </c>
      <c r="T1048" s="9">
        <v>86378500</v>
      </c>
      <c r="U1048" s="9">
        <f t="shared" si="153"/>
        <v>98819929.069900468</v>
      </c>
      <c r="V1048" s="1">
        <v>157</v>
      </c>
      <c r="W1048" s="9">
        <f t="shared" si="156"/>
        <v>164.20876477355927</v>
      </c>
      <c r="X1048" s="9">
        <v>83545.038230000006</v>
      </c>
      <c r="Y1048" s="9">
        <f t="shared" si="154"/>
        <v>91385.952997155982</v>
      </c>
      <c r="Z1048" s="9">
        <v>2708.1065400000002</v>
      </c>
      <c r="AA1048" s="9">
        <f t="shared" si="155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51"/>
        <v>1773.0049158037864</v>
      </c>
      <c r="R1049" s="9">
        <v>1062730.176</v>
      </c>
      <c r="S1049" s="9">
        <f t="shared" si="152"/>
        <v>1162470.1115729599</v>
      </c>
      <c r="T1049" s="9">
        <v>25285500</v>
      </c>
      <c r="U1049" s="9">
        <f t="shared" si="153"/>
        <v>28927468.253060292</v>
      </c>
      <c r="V1049" s="1">
        <v>111</v>
      </c>
      <c r="W1049" s="9">
        <f t="shared" si="156"/>
        <v>116.09664261060558</v>
      </c>
      <c r="X1049" s="9">
        <v>13827.339029999999</v>
      </c>
      <c r="Y1049" s="9">
        <f t="shared" si="154"/>
        <v>15125.07003937869</v>
      </c>
      <c r="Z1049" s="9">
        <v>601.38427209999998</v>
      </c>
      <c r="AA1049" s="9">
        <f t="shared" si="155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51"/>
        <v>1149.4927308858905</v>
      </c>
      <c r="R1050" s="9">
        <v>750349.39950000006</v>
      </c>
      <c r="S1050" s="9">
        <f t="shared" si="152"/>
        <v>820771.60304091009</v>
      </c>
      <c r="T1050" s="9">
        <v>16888500</v>
      </c>
      <c r="U1050" s="9">
        <f t="shared" si="153"/>
        <v>19321015.902070701</v>
      </c>
      <c r="V1050" s="1">
        <v>73</v>
      </c>
      <c r="W1050" s="9">
        <f t="shared" si="156"/>
        <v>76.351846041209086</v>
      </c>
      <c r="X1050" s="9">
        <v>14497.565930000001</v>
      </c>
      <c r="Y1050" s="9">
        <f t="shared" si="154"/>
        <v>15858.199442135201</v>
      </c>
      <c r="Z1050" s="9">
        <v>496.95500470000002</v>
      </c>
      <c r="AA1050" s="9">
        <f t="shared" si="155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51"/>
        <v>2172.5237945821568</v>
      </c>
      <c r="R1051" s="9">
        <v>1425289.8419999999</v>
      </c>
      <c r="S1051" s="9">
        <f t="shared" si="152"/>
        <v>1559056.926274338</v>
      </c>
      <c r="T1051" s="9">
        <v>37281000</v>
      </c>
      <c r="U1051" s="9">
        <f t="shared" si="153"/>
        <v>42650726.46150326</v>
      </c>
      <c r="V1051" s="1">
        <v>89</v>
      </c>
      <c r="W1051" s="9">
        <f t="shared" si="156"/>
        <v>93.086497228323395</v>
      </c>
      <c r="X1051" s="9">
        <v>13839.45923</v>
      </c>
      <c r="Y1051" s="9">
        <f t="shared" si="154"/>
        <v>15138.32775103916</v>
      </c>
      <c r="Z1051" s="9">
        <v>534.30555560000005</v>
      </c>
      <c r="AA1051" s="9">
        <f t="shared" si="155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51"/>
        <v>1712.4882334483841</v>
      </c>
      <c r="R1052" s="9">
        <v>1302102.335</v>
      </c>
      <c r="S1052" s="9">
        <f t="shared" si="152"/>
        <v>1424307.9577772915</v>
      </c>
      <c r="T1052" s="9">
        <v>32955500</v>
      </c>
      <c r="U1052" s="9">
        <f t="shared" si="153"/>
        <v>37702207.985356368</v>
      </c>
      <c r="V1052" s="1">
        <v>104</v>
      </c>
      <c r="W1052" s="9">
        <f t="shared" si="156"/>
        <v>108.77523271624308</v>
      </c>
      <c r="X1052" s="9">
        <v>13665.98914</v>
      </c>
      <c r="Y1052" s="9">
        <f t="shared" si="154"/>
        <v>14948.577050973528</v>
      </c>
      <c r="Z1052" s="9">
        <v>717.31265880000001</v>
      </c>
      <c r="AA1052" s="9">
        <f t="shared" si="155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51"/>
        <v>1763.487082941115</v>
      </c>
      <c r="R1053" s="9">
        <v>1381701.9469999999</v>
      </c>
      <c r="S1053" s="9">
        <f t="shared" si="152"/>
        <v>1511378.1962371471</v>
      </c>
      <c r="T1053" s="9">
        <v>29921500</v>
      </c>
      <c r="U1053" s="9">
        <f t="shared" si="153"/>
        <v>34231209.243793614</v>
      </c>
      <c r="V1053" s="1">
        <v>69</v>
      </c>
      <c r="W1053" s="9">
        <f t="shared" si="156"/>
        <v>72.168183244430509</v>
      </c>
      <c r="X1053" s="9">
        <v>6349.1433980000002</v>
      </c>
      <c r="Y1053" s="9">
        <f t="shared" si="154"/>
        <v>6945.026687814483</v>
      </c>
      <c r="Z1053" s="9">
        <v>398.55862780000001</v>
      </c>
      <c r="AA1053" s="9">
        <f t="shared" si="155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51"/>
        <v>743.27894571697527</v>
      </c>
      <c r="R1054" s="9">
        <v>694975.70900000003</v>
      </c>
      <c r="S1054" s="9">
        <f t="shared" si="152"/>
        <v>760200.95055786485</v>
      </c>
      <c r="T1054" s="9">
        <v>16815000</v>
      </c>
      <c r="U1054" s="9">
        <f t="shared" si="153"/>
        <v>19236929.413110629</v>
      </c>
      <c r="V1054" s="1">
        <v>134</v>
      </c>
      <c r="W1054" s="9">
        <f t="shared" si="156"/>
        <v>140.15270369208241</v>
      </c>
      <c r="X1054" s="9">
        <v>28095.273850000001</v>
      </c>
      <c r="Y1054" s="9">
        <f t="shared" si="154"/>
        <v>30732.086906584995</v>
      </c>
      <c r="Z1054" s="9">
        <v>706.58481259999996</v>
      </c>
      <c r="AA1054" s="9">
        <f t="shared" si="155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51"/>
        <v>549.05762995502562</v>
      </c>
      <c r="R1055" s="10">
        <v>398858.48</v>
      </c>
      <c r="S1055" s="10">
        <f t="shared" si="152"/>
        <v>436292.36490921018</v>
      </c>
      <c r="T1055" s="10">
        <v>11008500</v>
      </c>
      <c r="U1055" s="10">
        <f t="shared" si="153"/>
        <v>12594096.785264844</v>
      </c>
      <c r="V1055" s="5">
        <v>134</v>
      </c>
      <c r="W1055" s="10">
        <f t="shared" si="156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51"/>
        <v>2317.6655161593976</v>
      </c>
      <c r="R1056" s="10">
        <v>1978076.7</v>
      </c>
      <c r="S1056" s="10">
        <f t="shared" si="152"/>
        <v>2163724.2397724786</v>
      </c>
      <c r="T1056" s="10">
        <v>54261000</v>
      </c>
      <c r="U1056" s="10">
        <f t="shared" si="153"/>
        <v>62076421.462075278</v>
      </c>
      <c r="V1056" s="5">
        <v>100</v>
      </c>
      <c r="W1056" s="10">
        <f t="shared" si="156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51"/>
        <v>573.67743959836844</v>
      </c>
      <c r="R1057" s="10">
        <v>138850.07999999999</v>
      </c>
      <c r="S1057" s="10">
        <f t="shared" si="152"/>
        <v>151881.51389192734</v>
      </c>
      <c r="T1057" s="10">
        <v>1852500</v>
      </c>
      <c r="U1057" s="10">
        <f t="shared" si="153"/>
        <v>2119322.7319528656</v>
      </c>
      <c r="V1057" s="5">
        <v>51</v>
      </c>
      <c r="W1057" s="10">
        <f t="shared" si="156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51"/>
        <v>1553.4149147578705</v>
      </c>
      <c r="R1058" s="9">
        <v>1053171.3459999999</v>
      </c>
      <c r="S1058" s="9">
        <f t="shared" si="152"/>
        <v>1152014.161015095</v>
      </c>
      <c r="T1058" s="9">
        <v>26665500</v>
      </c>
      <c r="U1058" s="9">
        <f t="shared" si="153"/>
        <v>30506234.984555542</v>
      </c>
      <c r="V1058" s="1">
        <v>153</v>
      </c>
      <c r="W1058" s="9">
        <f t="shared" si="156"/>
        <v>160.02510197678069</v>
      </c>
      <c r="X1058" s="9">
        <v>26657.820479999998</v>
      </c>
      <c r="Y1058" s="9">
        <f t="shared" ref="Y1058:Y1087" si="157">X1058/0.9142</f>
        <v>29159.724874206953</v>
      </c>
      <c r="Z1058" s="9">
        <v>695.59241120000002</v>
      </c>
      <c r="AA1058" s="9">
        <f t="shared" ref="AA1058:AA1087" si="158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51"/>
        <v>2463.0791758184291</v>
      </c>
      <c r="R1059" s="9">
        <v>2713689.4780000001</v>
      </c>
      <c r="S1059" s="9">
        <f t="shared" si="152"/>
        <v>2968376.1518267337</v>
      </c>
      <c r="T1059" s="9">
        <v>136834500</v>
      </c>
      <c r="U1059" s="9">
        <f t="shared" si="153"/>
        <v>156543301.68172979</v>
      </c>
      <c r="V1059" s="1">
        <v>152</v>
      </c>
      <c r="W1059" s="9">
        <f t="shared" si="156"/>
        <v>158.97918627758602</v>
      </c>
      <c r="X1059" s="9">
        <v>107096.2525</v>
      </c>
      <c r="Y1059" s="9">
        <f t="shared" si="157"/>
        <v>117147.50875082039</v>
      </c>
      <c r="Z1059" s="9">
        <v>1492.4953459999999</v>
      </c>
      <c r="AA1059" s="9">
        <f t="shared" si="158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51"/>
        <v>1034.1721577240876</v>
      </c>
      <c r="R1060" s="9">
        <v>1084565.4310000001</v>
      </c>
      <c r="S1060" s="9">
        <f t="shared" si="152"/>
        <v>1186354.66090571</v>
      </c>
      <c r="T1060" s="9">
        <v>38564000</v>
      </c>
      <c r="U1060" s="9">
        <f t="shared" si="153"/>
        <v>44118521.908248484</v>
      </c>
      <c r="V1060" s="1">
        <v>126</v>
      </c>
      <c r="W1060" s="9">
        <f t="shared" si="156"/>
        <v>131.78537809852526</v>
      </c>
      <c r="X1060" s="9">
        <v>65428.795279999998</v>
      </c>
      <c r="Y1060" s="9">
        <f t="shared" si="157"/>
        <v>71569.454473856924</v>
      </c>
      <c r="Z1060" s="9">
        <v>1195.6897280000001</v>
      </c>
      <c r="AA1060" s="9">
        <f t="shared" si="158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51"/>
        <v>2923.7004497437506</v>
      </c>
      <c r="R1061" s="9">
        <v>3087660.801</v>
      </c>
      <c r="S1061" s="9">
        <f t="shared" si="152"/>
        <v>3377445.6366221835</v>
      </c>
      <c r="T1061" s="9">
        <v>125996000</v>
      </c>
      <c r="U1061" s="9">
        <f t="shared" si="153"/>
        <v>144143690.65324333</v>
      </c>
      <c r="V1061" s="1">
        <v>124</v>
      </c>
      <c r="W1061" s="9">
        <f t="shared" si="156"/>
        <v>129.69354670013598</v>
      </c>
      <c r="X1061" s="9">
        <v>92925.561730000001</v>
      </c>
      <c r="Y1061" s="9">
        <f t="shared" si="157"/>
        <v>101646.8625355502</v>
      </c>
      <c r="Z1061" s="9">
        <v>1704.656657</v>
      </c>
      <c r="AA1061" s="9">
        <f t="shared" si="158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51"/>
        <v>1784.2485095701288</v>
      </c>
      <c r="R1062" s="9">
        <v>2442907.39</v>
      </c>
      <c r="S1062" s="9">
        <f t="shared" si="152"/>
        <v>2672180.4747320064</v>
      </c>
      <c r="T1062" s="9">
        <v>122608000</v>
      </c>
      <c r="U1062" s="9">
        <f t="shared" si="153"/>
        <v>140267703.92403615</v>
      </c>
      <c r="V1062" s="1">
        <v>175</v>
      </c>
      <c r="W1062" s="9">
        <f t="shared" si="156"/>
        <v>183.03524735906288</v>
      </c>
      <c r="X1062" s="9">
        <v>137704.79010000001</v>
      </c>
      <c r="Y1062" s="9">
        <f t="shared" si="157"/>
        <v>150628.73561583899</v>
      </c>
      <c r="Z1062" s="9">
        <v>2781.336335</v>
      </c>
      <c r="AA1062" s="9">
        <f t="shared" si="158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51"/>
        <v>3303.4828992783182</v>
      </c>
      <c r="R1063" s="9">
        <v>3195851.8280000002</v>
      </c>
      <c r="S1063" s="9">
        <f t="shared" si="152"/>
        <v>3495790.6672500549</v>
      </c>
      <c r="T1063" s="9">
        <v>102804500</v>
      </c>
      <c r="U1063" s="9">
        <f t="shared" si="153"/>
        <v>117611829.31014758</v>
      </c>
      <c r="V1063" s="1">
        <v>82</v>
      </c>
      <c r="W1063" s="9">
        <f t="shared" si="156"/>
        <v>85.765087333960892</v>
      </c>
      <c r="X1063" s="9">
        <v>78841.282619999998</v>
      </c>
      <c r="Y1063" s="9">
        <f t="shared" si="157"/>
        <v>86240.737934806384</v>
      </c>
      <c r="Z1063" s="9">
        <v>1294.213068</v>
      </c>
      <c r="AA1063" s="9">
        <f t="shared" si="158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51"/>
        <v>951.4224453509047</v>
      </c>
      <c r="R1064" s="9">
        <v>916494.36300000001</v>
      </c>
      <c r="S1064" s="9">
        <f t="shared" si="152"/>
        <v>1002509.6948151389</v>
      </c>
      <c r="T1064" s="9">
        <v>34100000</v>
      </c>
      <c r="U1064" s="9">
        <f t="shared" si="153"/>
        <v>39011554.742020361</v>
      </c>
      <c r="V1064" s="1">
        <v>113</v>
      </c>
      <c r="W1064" s="9">
        <f t="shared" si="156"/>
        <v>118.18847400899489</v>
      </c>
      <c r="X1064" s="9">
        <v>23037.337309999999</v>
      </c>
      <c r="Y1064" s="9">
        <f t="shared" si="157"/>
        <v>25199.450131262303</v>
      </c>
      <c r="Z1064" s="9">
        <v>771.94037219999996</v>
      </c>
      <c r="AA1064" s="9">
        <f t="shared" si="158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51"/>
        <v>951.4224453509047</v>
      </c>
      <c r="R1065" s="9">
        <v>916494.36300000001</v>
      </c>
      <c r="S1065" s="9">
        <f t="shared" si="152"/>
        <v>1002509.6948151389</v>
      </c>
      <c r="T1065" s="9">
        <v>34100000</v>
      </c>
      <c r="U1065" s="9">
        <f t="shared" si="153"/>
        <v>39011554.742020361</v>
      </c>
      <c r="V1065" s="1">
        <v>113</v>
      </c>
      <c r="W1065" s="9">
        <f t="shared" si="156"/>
        <v>118.18847400899489</v>
      </c>
      <c r="X1065" s="9">
        <v>31480.37371</v>
      </c>
      <c r="Y1065" s="9">
        <f t="shared" si="157"/>
        <v>34434.887015970249</v>
      </c>
      <c r="Z1065" s="9">
        <v>1250.8353790000001</v>
      </c>
      <c r="AA1065" s="9">
        <f t="shared" si="158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51"/>
        <v>1438.667503399226</v>
      </c>
      <c r="R1066" s="9">
        <v>1063244.014</v>
      </c>
      <c r="S1066" s="9">
        <f t="shared" si="152"/>
        <v>1163032.1745788667</v>
      </c>
      <c r="T1066" s="9">
        <v>27267000</v>
      </c>
      <c r="U1066" s="9">
        <f t="shared" si="153"/>
        <v>31194371.353392061</v>
      </c>
      <c r="V1066" s="1">
        <v>107</v>
      </c>
      <c r="W1066" s="9">
        <f t="shared" si="156"/>
        <v>111.91297981382701</v>
      </c>
      <c r="X1066" s="9">
        <v>45706.784619999999</v>
      </c>
      <c r="Y1066" s="9">
        <f t="shared" si="157"/>
        <v>49996.482848392036</v>
      </c>
      <c r="Z1066" s="9">
        <v>946.85017000000005</v>
      </c>
      <c r="AA1066" s="9">
        <f t="shared" si="158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51"/>
        <v>1555.7786842380506</v>
      </c>
      <c r="R1067" s="9">
        <v>1307266.6810000001</v>
      </c>
      <c r="S1067" s="9">
        <f t="shared" si="152"/>
        <v>1429956.9908116388</v>
      </c>
      <c r="T1067" s="9">
        <v>49221000</v>
      </c>
      <c r="U1067" s="9">
        <f t="shared" si="153"/>
        <v>56310490.790527403</v>
      </c>
      <c r="V1067" s="1">
        <v>111</v>
      </c>
      <c r="W1067" s="9">
        <f t="shared" si="156"/>
        <v>116.09664261060558</v>
      </c>
      <c r="X1067" s="9">
        <v>62252.531260000003</v>
      </c>
      <c r="Y1067" s="9">
        <f t="shared" si="157"/>
        <v>68095.089980310659</v>
      </c>
      <c r="Z1067" s="9">
        <v>1316.8012699999999</v>
      </c>
      <c r="AA1067" s="9">
        <f t="shared" si="158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51"/>
        <v>2586.9783495450265</v>
      </c>
      <c r="R1068" s="9">
        <v>4238589.46</v>
      </c>
      <c r="S1068" s="9">
        <f t="shared" si="152"/>
        <v>4636391.8836140884</v>
      </c>
      <c r="T1068" s="9">
        <v>297481000</v>
      </c>
      <c r="U1068" s="9">
        <f t="shared" si="153"/>
        <v>340328337.71879649</v>
      </c>
      <c r="V1068" s="1">
        <v>131</v>
      </c>
      <c r="W1068" s="9">
        <f t="shared" si="156"/>
        <v>137.0149565944985</v>
      </c>
      <c r="X1068" s="9">
        <v>249432.79819999999</v>
      </c>
      <c r="Y1068" s="9">
        <f t="shared" si="157"/>
        <v>272842.70203456574</v>
      </c>
      <c r="Z1068" s="9">
        <v>4487.1242659999998</v>
      </c>
      <c r="AA1068" s="9">
        <f t="shared" si="158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51"/>
        <v>1040.5145905240038</v>
      </c>
      <c r="R1069" s="9">
        <v>1147226.3370000001</v>
      </c>
      <c r="S1069" s="9">
        <f t="shared" si="152"/>
        <v>1254896.4526361846</v>
      </c>
      <c r="T1069" s="9">
        <v>39715000</v>
      </c>
      <c r="U1069" s="9">
        <f t="shared" si="153"/>
        <v>45435304.8850246</v>
      </c>
      <c r="V1069" s="1">
        <v>147</v>
      </c>
      <c r="W1069" s="9">
        <f t="shared" si="156"/>
        <v>153.74960778161281</v>
      </c>
      <c r="X1069" s="9">
        <v>72516.25735</v>
      </c>
      <c r="Y1069" s="9">
        <f t="shared" si="157"/>
        <v>79322.092922774013</v>
      </c>
      <c r="Z1069" s="9">
        <v>1289.4579490000001</v>
      </c>
      <c r="AA1069" s="9">
        <f t="shared" si="158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51"/>
        <v>1793.9023114736954</v>
      </c>
      <c r="R1070" s="9">
        <v>1378597.223</v>
      </c>
      <c r="S1070" s="9">
        <f t="shared" si="152"/>
        <v>1507982.0859768102</v>
      </c>
      <c r="T1070" s="9">
        <v>42947000</v>
      </c>
      <c r="U1070" s="9">
        <f t="shared" si="153"/>
        <v>49132822.331541017</v>
      </c>
      <c r="V1070" s="1">
        <v>112</v>
      </c>
      <c r="W1070" s="9">
        <f t="shared" si="156"/>
        <v>117.14255830980024</v>
      </c>
      <c r="X1070" s="9">
        <v>17846.289489999999</v>
      </c>
      <c r="Y1070" s="9">
        <f t="shared" si="157"/>
        <v>19521.209243054036</v>
      </c>
      <c r="Z1070" s="9">
        <v>634.45212660000004</v>
      </c>
      <c r="AA1070" s="9">
        <f t="shared" si="158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51"/>
        <v>2208.7333960882752</v>
      </c>
      <c r="R1071" s="9">
        <v>2664427.639</v>
      </c>
      <c r="S1071" s="9">
        <f t="shared" si="152"/>
        <v>2914490.9636840955</v>
      </c>
      <c r="T1071" s="9">
        <v>115905000</v>
      </c>
      <c r="U1071" s="9">
        <f t="shared" si="153"/>
        <v>132599244.93765016</v>
      </c>
      <c r="V1071" s="1">
        <v>98</v>
      </c>
      <c r="W1071" s="9">
        <f t="shared" si="156"/>
        <v>102.4997385210752</v>
      </c>
      <c r="X1071" s="9">
        <v>98974.822159999996</v>
      </c>
      <c r="Y1071" s="9">
        <f t="shared" si="157"/>
        <v>108263.86147451324</v>
      </c>
      <c r="Z1071" s="9">
        <v>1551.395982</v>
      </c>
      <c r="AA1071" s="9">
        <f t="shared" si="158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51"/>
        <v>1927.9364083254891</v>
      </c>
      <c r="R1072" s="9">
        <v>1688889.824</v>
      </c>
      <c r="S1072" s="9">
        <f t="shared" si="152"/>
        <v>1847396.4384161015</v>
      </c>
      <c r="T1072" s="9">
        <v>62437000</v>
      </c>
      <c r="U1072" s="9">
        <f t="shared" si="153"/>
        <v>71430042.329252943</v>
      </c>
      <c r="V1072" s="1">
        <v>116</v>
      </c>
      <c r="W1072" s="9">
        <f t="shared" si="156"/>
        <v>121.32622110657881</v>
      </c>
      <c r="X1072" s="9">
        <v>49364.603410000003</v>
      </c>
      <c r="Y1072" s="9">
        <f t="shared" si="157"/>
        <v>53997.597254430104</v>
      </c>
      <c r="Z1072" s="9">
        <v>1092.0252700000001</v>
      </c>
      <c r="AA1072" s="9">
        <f t="shared" si="158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51"/>
        <v>2228.7626817278529</v>
      </c>
      <c r="R1073" s="9">
        <v>1798264.977</v>
      </c>
      <c r="S1073" s="9">
        <f t="shared" si="152"/>
        <v>1967036.7282870268</v>
      </c>
      <c r="T1073" s="9">
        <v>55291500</v>
      </c>
      <c r="U1073" s="9">
        <f t="shared" si="153"/>
        <v>63255348.358311407</v>
      </c>
      <c r="V1073" s="1">
        <v>129</v>
      </c>
      <c r="W1073" s="9">
        <f t="shared" si="156"/>
        <v>134.9231251961092</v>
      </c>
      <c r="X1073" s="9">
        <v>58241.161189999999</v>
      </c>
      <c r="Y1073" s="9">
        <f t="shared" si="157"/>
        <v>63707.24260555677</v>
      </c>
      <c r="Z1073" s="9">
        <v>963.64407029999995</v>
      </c>
      <c r="AA1073" s="9">
        <f t="shared" si="158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51"/>
        <v>2045.7169752117982</v>
      </c>
      <c r="R1074" s="9">
        <v>1567963.4439999999</v>
      </c>
      <c r="S1074" s="9">
        <f t="shared" si="152"/>
        <v>1715120.809450886</v>
      </c>
      <c r="T1074" s="9">
        <v>42976000</v>
      </c>
      <c r="U1074" s="9">
        <f t="shared" si="153"/>
        <v>49165999.313579686</v>
      </c>
      <c r="V1074" s="1">
        <v>78</v>
      </c>
      <c r="W1074" s="9">
        <f t="shared" si="156"/>
        <v>81.581424537182301</v>
      </c>
      <c r="X1074" s="9">
        <v>55889.833839999999</v>
      </c>
      <c r="Y1074" s="9">
        <f t="shared" si="157"/>
        <v>61135.237190986656</v>
      </c>
      <c r="Z1074" s="9">
        <v>1273.9495569999999</v>
      </c>
      <c r="AA1074" s="9">
        <f t="shared" si="158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51"/>
        <v>1393.4734860370254</v>
      </c>
      <c r="R1075" s="9">
        <v>2505831.1579999998</v>
      </c>
      <c r="S1075" s="9">
        <f t="shared" si="152"/>
        <v>2741009.798731131</v>
      </c>
      <c r="T1075" s="9">
        <v>141226000</v>
      </c>
      <c r="U1075" s="9">
        <f t="shared" si="153"/>
        <v>161567326.39286122</v>
      </c>
      <c r="V1075" s="1">
        <v>261</v>
      </c>
      <c r="W1075" s="9">
        <f t="shared" si="156"/>
        <v>272.98399748980233</v>
      </c>
      <c r="X1075" s="9">
        <v>110909.2009</v>
      </c>
      <c r="Y1075" s="9">
        <f t="shared" si="157"/>
        <v>121318.31207613213</v>
      </c>
      <c r="Z1075" s="9">
        <v>2511.688533</v>
      </c>
      <c r="AA1075" s="9">
        <f t="shared" si="158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51"/>
        <v>1254.1052191193389</v>
      </c>
      <c r="R1076" s="9">
        <v>1370790.0519999999</v>
      </c>
      <c r="S1076" s="9">
        <f t="shared" si="152"/>
        <v>1499442.1920805075</v>
      </c>
      <c r="T1076" s="9">
        <v>59312500</v>
      </c>
      <c r="U1076" s="9">
        <f t="shared" si="153"/>
        <v>67855508.52305229</v>
      </c>
      <c r="V1076" s="1">
        <v>108</v>
      </c>
      <c r="W1076" s="9">
        <f t="shared" si="156"/>
        <v>112.95889551302166</v>
      </c>
      <c r="X1076" s="9">
        <v>33076.654779999997</v>
      </c>
      <c r="Y1076" s="9">
        <f t="shared" si="157"/>
        <v>36180.983132793699</v>
      </c>
      <c r="Z1076" s="9">
        <v>750.87888039999996</v>
      </c>
      <c r="AA1076" s="9">
        <f t="shared" si="158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51"/>
        <v>1628.9823240246837</v>
      </c>
      <c r="R1077" s="9">
        <v>1328076.398</v>
      </c>
      <c r="S1077" s="9">
        <f t="shared" si="152"/>
        <v>1452719.7527893239</v>
      </c>
      <c r="T1077" s="9">
        <v>45762000</v>
      </c>
      <c r="U1077" s="9">
        <f t="shared" si="153"/>
        <v>52353277.657018647</v>
      </c>
      <c r="V1077" s="1">
        <v>116</v>
      </c>
      <c r="W1077" s="9">
        <f t="shared" si="156"/>
        <v>121.32622110657881</v>
      </c>
      <c r="X1077" s="9">
        <v>39933.301800000001</v>
      </c>
      <c r="Y1077" s="9">
        <f t="shared" si="157"/>
        <v>43681.143950995407</v>
      </c>
      <c r="Z1077" s="9">
        <v>862.89304779999998</v>
      </c>
      <c r="AA1077" s="9">
        <f t="shared" si="158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51"/>
        <v>2171.8125719067043</v>
      </c>
      <c r="R1078" s="9">
        <v>1029553.6189999999</v>
      </c>
      <c r="S1078" s="9">
        <f t="shared" si="152"/>
        <v>1126179.8501422007</v>
      </c>
      <c r="T1078" s="9">
        <v>22198500</v>
      </c>
      <c r="U1078" s="9">
        <f t="shared" si="153"/>
        <v>25395835.716737214</v>
      </c>
      <c r="V1078" s="1">
        <v>59</v>
      </c>
      <c r="W1078" s="9">
        <f t="shared" si="156"/>
        <v>61.709026252484051</v>
      </c>
      <c r="X1078" s="9">
        <v>25994.62556</v>
      </c>
      <c r="Y1078" s="9">
        <f t="shared" si="157"/>
        <v>28434.287420695691</v>
      </c>
      <c r="Z1078" s="9">
        <v>627.84591769999997</v>
      </c>
      <c r="AA1078" s="9">
        <f t="shared" si="158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51"/>
        <v>2112.2999686225289</v>
      </c>
      <c r="R1079" s="9">
        <v>1574377.4129999999</v>
      </c>
      <c r="S1079" s="9">
        <f t="shared" si="152"/>
        <v>1722136.7457886676</v>
      </c>
      <c r="T1079" s="9">
        <v>49147500</v>
      </c>
      <c r="U1079" s="9">
        <f t="shared" si="153"/>
        <v>56226404.301567324</v>
      </c>
      <c r="V1079" s="1">
        <v>90</v>
      </c>
      <c r="W1079" s="9">
        <f t="shared" si="156"/>
        <v>94.132412927518047</v>
      </c>
      <c r="X1079" s="9">
        <v>36276.770810000002</v>
      </c>
      <c r="Y1079" s="9">
        <f t="shared" si="157"/>
        <v>39681.43820826953</v>
      </c>
      <c r="Z1079" s="9">
        <v>837.91318739999997</v>
      </c>
      <c r="AA1079" s="9">
        <f t="shared" si="158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51"/>
        <v>533.48708294111498</v>
      </c>
      <c r="R1080" s="9">
        <v>381458.82160000002</v>
      </c>
      <c r="S1080" s="9">
        <f t="shared" si="152"/>
        <v>417259.70422227087</v>
      </c>
      <c r="T1080" s="9">
        <v>8303000</v>
      </c>
      <c r="U1080" s="9">
        <f t="shared" si="153"/>
        <v>9498913.1678297687</v>
      </c>
      <c r="V1080" s="1">
        <v>127</v>
      </c>
      <c r="W1080" s="9">
        <f t="shared" si="156"/>
        <v>132.83129379771992</v>
      </c>
      <c r="X1080" s="9">
        <v>20430.710879999999</v>
      </c>
      <c r="Y1080" s="9">
        <f t="shared" si="157"/>
        <v>22348.185167359439</v>
      </c>
      <c r="Z1080" s="9">
        <v>666.97625530000005</v>
      </c>
      <c r="AA1080" s="9">
        <f t="shared" si="158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51"/>
        <v>2645.2463131471604</v>
      </c>
      <c r="R1081" s="9">
        <v>1820176.3629999999</v>
      </c>
      <c r="S1081" s="9">
        <f t="shared" si="152"/>
        <v>1991004.5537081601</v>
      </c>
      <c r="T1081" s="9">
        <v>51689000</v>
      </c>
      <c r="U1081" s="9">
        <f t="shared" si="153"/>
        <v>59133966.36540442</v>
      </c>
      <c r="V1081" s="1">
        <v>130</v>
      </c>
      <c r="W1081" s="9">
        <f t="shared" si="156"/>
        <v>135.96904089530383</v>
      </c>
      <c r="X1081" s="9">
        <v>76561.701700000005</v>
      </c>
      <c r="Y1081" s="9">
        <f t="shared" si="157"/>
        <v>83747.212535550207</v>
      </c>
      <c r="Z1081" s="9">
        <v>1457.6442070000001</v>
      </c>
      <c r="AA1081" s="9">
        <f t="shared" si="158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51"/>
        <v>993.69731199665307</v>
      </c>
      <c r="R1082" s="9">
        <v>460566.1973</v>
      </c>
      <c r="S1082" s="9">
        <f t="shared" si="152"/>
        <v>503791.50875082036</v>
      </c>
      <c r="T1082" s="9">
        <v>11089000</v>
      </c>
      <c r="U1082" s="9">
        <f t="shared" si="153"/>
        <v>12686191.511268733</v>
      </c>
      <c r="V1082" s="1">
        <v>74</v>
      </c>
      <c r="W1082" s="9">
        <f t="shared" si="156"/>
        <v>77.397761740403723</v>
      </c>
      <c r="X1082" s="9">
        <v>22517.405299999999</v>
      </c>
      <c r="Y1082" s="9">
        <f t="shared" si="157"/>
        <v>24630.721176985342</v>
      </c>
      <c r="Z1082" s="9">
        <v>682.9226913</v>
      </c>
      <c r="AA1082" s="9">
        <f t="shared" si="158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51"/>
        <v>397.03273716138483</v>
      </c>
      <c r="R1083" s="9">
        <v>414141.49619999999</v>
      </c>
      <c r="S1083" s="9">
        <f t="shared" si="152"/>
        <v>453009.73113104352</v>
      </c>
      <c r="T1083" s="9">
        <v>9313000</v>
      </c>
      <c r="U1083" s="9">
        <f t="shared" si="153"/>
        <v>10654387.369866148</v>
      </c>
      <c r="V1083" s="1">
        <v>104</v>
      </c>
      <c r="W1083" s="9">
        <f t="shared" si="156"/>
        <v>108.77523271624308</v>
      </c>
      <c r="X1083" s="9">
        <v>14472.681759999999</v>
      </c>
      <c r="Y1083" s="9">
        <f t="shared" si="157"/>
        <v>15830.979829359001</v>
      </c>
      <c r="Z1083" s="9">
        <v>526.22368459999996</v>
      </c>
      <c r="AA1083" s="9">
        <f t="shared" si="158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51"/>
        <v>2738.5524526723148</v>
      </c>
      <c r="R1084" s="9">
        <v>4606574.6169999996</v>
      </c>
      <c r="S1084" s="9">
        <f t="shared" si="152"/>
        <v>5038913.3854736378</v>
      </c>
      <c r="T1084" s="9">
        <v>288357000</v>
      </c>
      <c r="U1084" s="9">
        <f t="shared" si="153"/>
        <v>329890172.74911338</v>
      </c>
      <c r="V1084" s="1">
        <v>280</v>
      </c>
      <c r="W1084" s="9">
        <f t="shared" si="156"/>
        <v>292.85639577450058</v>
      </c>
      <c r="X1084" s="9">
        <v>345821.59299999999</v>
      </c>
      <c r="Y1084" s="9">
        <f t="shared" si="157"/>
        <v>378277.83089039597</v>
      </c>
      <c r="Z1084" s="9">
        <v>6187.8591299999998</v>
      </c>
      <c r="AA1084" s="9">
        <f t="shared" si="158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51"/>
        <v>2738.5524526723148</v>
      </c>
      <c r="R1085" s="9">
        <v>4606574.6169999996</v>
      </c>
      <c r="S1085" s="9">
        <f t="shared" si="152"/>
        <v>5038913.3854736378</v>
      </c>
      <c r="T1085" s="9">
        <v>288357000</v>
      </c>
      <c r="U1085" s="9">
        <f t="shared" si="153"/>
        <v>329890172.74911338</v>
      </c>
      <c r="V1085" s="1">
        <v>280</v>
      </c>
      <c r="W1085" s="9">
        <f t="shared" si="156"/>
        <v>292.85639577450058</v>
      </c>
      <c r="X1085" s="9">
        <v>35144.563869999998</v>
      </c>
      <c r="Y1085" s="9">
        <f t="shared" si="157"/>
        <v>38442.970761321369</v>
      </c>
      <c r="Z1085" s="9">
        <v>1113.3535509999999</v>
      </c>
      <c r="AA1085" s="9">
        <f t="shared" si="158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51"/>
        <v>2147.4845727434372</v>
      </c>
      <c r="R1086" s="9">
        <v>1556700.602</v>
      </c>
      <c r="S1086" s="9">
        <f t="shared" si="152"/>
        <v>1702800.9210238459</v>
      </c>
      <c r="T1086" s="9">
        <v>46048500</v>
      </c>
      <c r="U1086" s="9">
        <f t="shared" si="153"/>
        <v>52681043.358883426</v>
      </c>
      <c r="V1086" s="1">
        <v>111</v>
      </c>
      <c r="W1086" s="9">
        <f t="shared" si="156"/>
        <v>116.09664261060558</v>
      </c>
      <c r="X1086" s="9">
        <v>33606.227489999997</v>
      </c>
      <c r="Y1086" s="9">
        <f t="shared" si="157"/>
        <v>36760.257591336682</v>
      </c>
      <c r="Z1086" s="9">
        <v>907.4979386</v>
      </c>
      <c r="AA1086" s="9">
        <f t="shared" si="158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59">P1087/0.9561</f>
        <v>1822.5290241606526</v>
      </c>
      <c r="R1087" s="9">
        <v>1008382.166</v>
      </c>
      <c r="S1087" s="9">
        <f t="shared" ref="S1087:S1128" si="160">R1087/0.9142</f>
        <v>1103021.4023189673</v>
      </c>
      <c r="T1087" s="9">
        <v>26919500</v>
      </c>
      <c r="U1087" s="9">
        <f t="shared" ref="U1087:U1128" si="161">T1087/0.8741</f>
        <v>30796819.585859742</v>
      </c>
      <c r="V1087" s="1">
        <v>99</v>
      </c>
      <c r="W1087" s="9">
        <f t="shared" si="156"/>
        <v>103.54565422026985</v>
      </c>
      <c r="X1087" s="9">
        <v>28727.082190000001</v>
      </c>
      <c r="Y1087" s="9">
        <f t="shared" si="157"/>
        <v>31423.192069569024</v>
      </c>
      <c r="Z1087" s="9">
        <v>719.95101420000003</v>
      </c>
      <c r="AA1087" s="9">
        <f t="shared" si="158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59"/>
        <v>7704.6961614893844</v>
      </c>
      <c r="R1088" s="9">
        <v>7021755.4740000004</v>
      </c>
      <c r="S1088" s="9">
        <f t="shared" si="160"/>
        <v>7680765.1214176333</v>
      </c>
      <c r="T1088" s="9">
        <v>266461000</v>
      </c>
      <c r="U1088" s="9">
        <f t="shared" si="161"/>
        <v>304840407.2760554</v>
      </c>
      <c r="V1088" s="1">
        <v>186</v>
      </c>
      <c r="W1088" s="9">
        <f t="shared" si="156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59"/>
        <v>2425.6249346302689</v>
      </c>
      <c r="R1089" s="9">
        <v>1854801.378</v>
      </c>
      <c r="S1089" s="9">
        <f t="shared" si="160"/>
        <v>2028879.21461387</v>
      </c>
      <c r="T1089" s="9">
        <v>57718500</v>
      </c>
      <c r="U1089" s="9">
        <f t="shared" si="161"/>
        <v>66031918.544788927</v>
      </c>
      <c r="V1089" s="1">
        <v>134</v>
      </c>
      <c r="W1089" s="9">
        <f t="shared" si="156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59"/>
        <v>3573.799811735174</v>
      </c>
      <c r="R1090" s="9">
        <v>3859140.9109999998</v>
      </c>
      <c r="S1090" s="9">
        <f t="shared" si="160"/>
        <v>4221331.1211988619</v>
      </c>
      <c r="T1090" s="9">
        <v>157857500</v>
      </c>
      <c r="U1090" s="9">
        <f t="shared" si="161"/>
        <v>180594325.59203753</v>
      </c>
      <c r="V1090" s="1">
        <v>127</v>
      </c>
      <c r="W1090" s="9">
        <f t="shared" si="156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59"/>
        <v>2610.5323710908901</v>
      </c>
      <c r="R1091" s="9">
        <v>1749910.4410000001</v>
      </c>
      <c r="S1091" s="9">
        <f t="shared" si="160"/>
        <v>1914143.9958433604</v>
      </c>
      <c r="T1091" s="9">
        <v>50885000</v>
      </c>
      <c r="U1091" s="9">
        <f t="shared" si="161"/>
        <v>58214163.139228925</v>
      </c>
      <c r="V1091" s="1">
        <v>152</v>
      </c>
      <c r="W1091" s="9">
        <f t="shared" si="156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59"/>
        <v>1443.0603493358437</v>
      </c>
      <c r="R1092" s="9">
        <v>1002052.154</v>
      </c>
      <c r="S1092" s="9">
        <f t="shared" si="160"/>
        <v>1096097.3025596149</v>
      </c>
      <c r="T1092" s="9">
        <v>24665500</v>
      </c>
      <c r="U1092" s="9">
        <f t="shared" si="161"/>
        <v>28218167.257750832</v>
      </c>
      <c r="V1092" s="1">
        <v>81</v>
      </c>
      <c r="W1092" s="9">
        <f t="shared" si="156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59"/>
        <v>3617.414496391591</v>
      </c>
      <c r="R1093" s="10">
        <v>1626108.44</v>
      </c>
      <c r="S1093" s="10">
        <f t="shared" si="160"/>
        <v>1778722.8615182673</v>
      </c>
      <c r="T1093" s="10">
        <v>32653500</v>
      </c>
      <c r="U1093" s="10">
        <f t="shared" si="161"/>
        <v>37356709.758608855</v>
      </c>
      <c r="V1093" s="5">
        <v>54</v>
      </c>
      <c r="W1093" s="10">
        <f t="shared" si="156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59"/>
        <v>868.67064114632365</v>
      </c>
      <c r="R1094" s="10">
        <v>510606.23</v>
      </c>
      <c r="S1094" s="10">
        <f t="shared" si="160"/>
        <v>558527.92605556769</v>
      </c>
      <c r="T1094" s="10">
        <v>12519500</v>
      </c>
      <c r="U1094" s="10">
        <f t="shared" si="161"/>
        <v>14322731.952865805</v>
      </c>
      <c r="V1094" s="5">
        <v>110</v>
      </c>
      <c r="W1094" s="10">
        <f t="shared" si="156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59"/>
        <v>2643.8343269532479</v>
      </c>
      <c r="R1095" s="14">
        <v>2523529.4010640779</v>
      </c>
      <c r="S1095" s="14">
        <f t="shared" si="160"/>
        <v>2760369.0670138677</v>
      </c>
      <c r="T1095" s="14">
        <v>88035000</v>
      </c>
      <c r="U1095" s="14">
        <f t="shared" si="161"/>
        <v>100715021.16462648</v>
      </c>
      <c r="V1095" s="17">
        <v>75</v>
      </c>
      <c r="W1095" s="14">
        <f t="shared" si="156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59"/>
        <v>2866.122790503086</v>
      </c>
      <c r="R1096" s="9">
        <v>2151088.7480000001</v>
      </c>
      <c r="S1096" s="9">
        <f t="shared" si="160"/>
        <v>2352973.9094290091</v>
      </c>
      <c r="T1096" s="9">
        <v>81285000</v>
      </c>
      <c r="U1096" s="9">
        <f t="shared" si="161"/>
        <v>92992792.586660564</v>
      </c>
      <c r="V1096" s="1">
        <v>75</v>
      </c>
      <c r="W1096" s="9">
        <f t="shared" si="156"/>
        <v>78.443677439598375</v>
      </c>
      <c r="X1096" s="9">
        <v>117324.3086</v>
      </c>
      <c r="Y1096" s="9">
        <f t="shared" ref="Y1096:Y1120" si="162">X1096/0.9142</f>
        <v>128335.49398381099</v>
      </c>
      <c r="Z1096" s="9">
        <v>1752.5949720000001</v>
      </c>
      <c r="AA1096" s="9">
        <f t="shared" ref="AA1096:AA1120" si="163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59"/>
        <v>2444.8384060244748</v>
      </c>
      <c r="R1097" s="9">
        <v>2668563.1869999999</v>
      </c>
      <c r="S1097" s="9">
        <f t="shared" si="160"/>
        <v>2919014.6434040689</v>
      </c>
      <c r="T1097" s="9">
        <v>103614000</v>
      </c>
      <c r="U1097" s="9">
        <f t="shared" si="161"/>
        <v>118537924.72257179</v>
      </c>
      <c r="V1097" s="1">
        <v>144</v>
      </c>
      <c r="W1097" s="9">
        <f t="shared" si="156"/>
        <v>150.61186068402887</v>
      </c>
      <c r="X1097" s="9">
        <v>109488.0238</v>
      </c>
      <c r="Y1097" s="9">
        <f t="shared" si="162"/>
        <v>119763.75388317654</v>
      </c>
      <c r="Z1097" s="9">
        <v>1610.7088659999999</v>
      </c>
      <c r="AA1097" s="9">
        <f t="shared" si="163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59"/>
        <v>1780.8911201757139</v>
      </c>
      <c r="R1098" s="9">
        <v>2143721.3330000001</v>
      </c>
      <c r="S1098" s="9">
        <f t="shared" si="160"/>
        <v>2344915.0437541022</v>
      </c>
      <c r="T1098" s="9">
        <v>102162000</v>
      </c>
      <c r="U1098" s="9">
        <f t="shared" si="161"/>
        <v>116876787.55291156</v>
      </c>
      <c r="V1098" s="1">
        <v>108</v>
      </c>
      <c r="W1098" s="9">
        <f t="shared" si="156"/>
        <v>112.95889551302166</v>
      </c>
      <c r="X1098" s="9">
        <v>105487.6483</v>
      </c>
      <c r="Y1098" s="9">
        <f t="shared" si="162"/>
        <v>115387.93294683876</v>
      </c>
      <c r="Z1098" s="9">
        <v>1491.509495</v>
      </c>
      <c r="AA1098" s="9">
        <f t="shared" si="163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59"/>
        <v>2487.2502876268172</v>
      </c>
      <c r="R1099" s="9">
        <v>1870481.075</v>
      </c>
      <c r="S1099" s="9">
        <f t="shared" si="160"/>
        <v>2046030.4911397942</v>
      </c>
      <c r="T1099" s="9">
        <v>55896500</v>
      </c>
      <c r="U1099" s="9">
        <f t="shared" si="161"/>
        <v>63947488.845669836</v>
      </c>
      <c r="V1099" s="1">
        <v>95</v>
      </c>
      <c r="W1099" s="9">
        <f t="shared" si="156"/>
        <v>99.361991423491276</v>
      </c>
      <c r="X1099" s="9">
        <v>87577.449309999996</v>
      </c>
      <c r="Y1099" s="9">
        <f t="shared" si="162"/>
        <v>95796.816134325083</v>
      </c>
      <c r="Z1099" s="9">
        <v>1341.2619199999999</v>
      </c>
      <c r="AA1099" s="9">
        <f t="shared" si="163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59"/>
        <v>1947.8820207091308</v>
      </c>
      <c r="R1100" s="9">
        <v>3055923.1949999998</v>
      </c>
      <c r="S1100" s="9">
        <f t="shared" si="160"/>
        <v>3342729.3754101945</v>
      </c>
      <c r="T1100" s="9">
        <v>187594500</v>
      </c>
      <c r="U1100" s="9">
        <f t="shared" si="161"/>
        <v>214614460.58803341</v>
      </c>
      <c r="V1100" s="1">
        <v>227</v>
      </c>
      <c r="W1100" s="9">
        <f t="shared" si="156"/>
        <v>237.42286371718441</v>
      </c>
      <c r="X1100" s="9">
        <v>157062.40609999999</v>
      </c>
      <c r="Y1100" s="9">
        <f t="shared" si="162"/>
        <v>171803.11321373878</v>
      </c>
      <c r="Z1100" s="9">
        <v>2296.1036829999998</v>
      </c>
      <c r="AA1100" s="9">
        <f t="shared" si="163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59"/>
        <v>2582.4495345675141</v>
      </c>
      <c r="R1101" s="9">
        <v>3296463.949</v>
      </c>
      <c r="S1101" s="9">
        <f t="shared" si="160"/>
        <v>3605845.492233647</v>
      </c>
      <c r="T1101" s="9">
        <v>184357000</v>
      </c>
      <c r="U1101" s="9">
        <f t="shared" si="161"/>
        <v>210910650.95526829</v>
      </c>
      <c r="V1101" s="1">
        <v>157</v>
      </c>
      <c r="W1101" s="9">
        <f t="shared" si="156"/>
        <v>164.20876477355927</v>
      </c>
      <c r="X1101" s="9">
        <v>186741.86799999999</v>
      </c>
      <c r="Y1101" s="9">
        <f t="shared" si="162"/>
        <v>204268.06825639901</v>
      </c>
      <c r="Z1101" s="9">
        <v>2145.7201140000002</v>
      </c>
      <c r="AA1101" s="9">
        <f t="shared" si="163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59"/>
        <v>2711.6933375169965</v>
      </c>
      <c r="R1102" s="9">
        <v>3185171.8590000002</v>
      </c>
      <c r="S1102" s="9">
        <f t="shared" si="160"/>
        <v>3484108.3559396197</v>
      </c>
      <c r="T1102" s="9">
        <v>141391000</v>
      </c>
      <c r="U1102" s="9">
        <f t="shared" si="161"/>
        <v>161756091.98032263</v>
      </c>
      <c r="V1102" s="1">
        <v>139</v>
      </c>
      <c r="W1102" s="9">
        <f t="shared" si="156"/>
        <v>145.38228218805565</v>
      </c>
      <c r="X1102" s="9">
        <v>141392.39309999999</v>
      </c>
      <c r="Y1102" s="9">
        <f t="shared" si="162"/>
        <v>154662.42955589585</v>
      </c>
      <c r="Z1102" s="9">
        <v>1868.218314</v>
      </c>
      <c r="AA1102" s="9">
        <f t="shared" si="163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59"/>
        <v>1506.4951364919987</v>
      </c>
      <c r="R1103" s="9">
        <v>1520267.682</v>
      </c>
      <c r="S1103" s="9">
        <f t="shared" si="160"/>
        <v>1662948.6786261213</v>
      </c>
      <c r="T1103" s="9">
        <v>43904000</v>
      </c>
      <c r="U1103" s="9">
        <f t="shared" si="161"/>
        <v>50227662.738817066</v>
      </c>
      <c r="V1103" s="1">
        <v>184</v>
      </c>
      <c r="W1103" s="9">
        <f t="shared" si="156"/>
        <v>192.44848865181467</v>
      </c>
      <c r="X1103" s="9">
        <v>60744.689740000002</v>
      </c>
      <c r="Y1103" s="9">
        <f t="shared" si="162"/>
        <v>66445.733690658497</v>
      </c>
      <c r="Z1103" s="9">
        <v>1109.555458</v>
      </c>
      <c r="AA1103" s="9">
        <f t="shared" si="163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59"/>
        <v>2760.4748457274345</v>
      </c>
      <c r="R1104" s="9">
        <v>2502468.8110000002</v>
      </c>
      <c r="S1104" s="9">
        <f t="shared" si="160"/>
        <v>2737331.8868956468</v>
      </c>
      <c r="T1104" s="9">
        <v>84959500</v>
      </c>
      <c r="U1104" s="9">
        <f t="shared" si="161"/>
        <v>97196545.017732531</v>
      </c>
      <c r="V1104" s="1">
        <v>143</v>
      </c>
      <c r="W1104" s="9">
        <f t="shared" si="156"/>
        <v>149.56594498483423</v>
      </c>
      <c r="X1104" s="9">
        <v>73143.124259999997</v>
      </c>
      <c r="Y1104" s="9">
        <f t="shared" si="162"/>
        <v>80007.792889958422</v>
      </c>
      <c r="Z1104" s="9">
        <v>1375.169183</v>
      </c>
      <c r="AA1104" s="9">
        <f t="shared" si="163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59"/>
        <v>2057.8391381654642</v>
      </c>
      <c r="R1105" s="9">
        <v>1286041.6540000001</v>
      </c>
      <c r="S1105" s="9">
        <f t="shared" si="160"/>
        <v>1406739.9409319626</v>
      </c>
      <c r="T1105" s="9">
        <v>32872000</v>
      </c>
      <c r="U1105" s="9">
        <f t="shared" si="161"/>
        <v>37606681.157762267</v>
      </c>
      <c r="V1105" s="1">
        <v>112</v>
      </c>
      <c r="W1105" s="9">
        <f t="shared" si="156"/>
        <v>117.14255830980024</v>
      </c>
      <c r="X1105" s="9">
        <v>34628.300499999998</v>
      </c>
      <c r="Y1105" s="9">
        <f t="shared" si="162"/>
        <v>37878.254758258583</v>
      </c>
      <c r="Z1105" s="9">
        <v>825.32511839999995</v>
      </c>
      <c r="AA1105" s="9">
        <f t="shared" si="163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59"/>
        <v>1314.9984311264514</v>
      </c>
      <c r="R1106" s="9">
        <v>1377521.09</v>
      </c>
      <c r="S1106" s="9">
        <f t="shared" si="160"/>
        <v>1506804.9551520455</v>
      </c>
      <c r="T1106" s="9">
        <v>57383500</v>
      </c>
      <c r="U1106" s="9">
        <f t="shared" si="161"/>
        <v>65648667.200549141</v>
      </c>
      <c r="V1106" s="1">
        <v>196</v>
      </c>
      <c r="W1106" s="9">
        <f t="shared" ref="W1106:W1128" si="164">V1106/0.9561</f>
        <v>204.9994770421504</v>
      </c>
      <c r="X1106" s="9">
        <v>74082.111619999996</v>
      </c>
      <c r="Y1106" s="9">
        <f t="shared" si="162"/>
        <v>81034.906606869394</v>
      </c>
      <c r="Z1106" s="9">
        <v>1125.5654460000001</v>
      </c>
      <c r="AA1106" s="9">
        <f t="shared" si="163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59"/>
        <v>1075.7452149356761</v>
      </c>
      <c r="R1107" s="9">
        <v>878668.08909999998</v>
      </c>
      <c r="S1107" s="9">
        <f t="shared" si="160"/>
        <v>961133.32870269089</v>
      </c>
      <c r="T1107" s="9">
        <v>28340500</v>
      </c>
      <c r="U1107" s="9">
        <f t="shared" si="161"/>
        <v>32422491.705754492</v>
      </c>
      <c r="V1107" s="1">
        <v>108</v>
      </c>
      <c r="W1107" s="9">
        <f t="shared" si="164"/>
        <v>112.95889551302166</v>
      </c>
      <c r="X1107" s="9">
        <v>47977.796219999997</v>
      </c>
      <c r="Y1107" s="9">
        <f t="shared" si="162"/>
        <v>52480.634675125788</v>
      </c>
      <c r="Z1107" s="9">
        <v>1093.1275479999999</v>
      </c>
      <c r="AA1107" s="9">
        <f t="shared" si="163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59"/>
        <v>1653.5195063277902</v>
      </c>
      <c r="R1108" s="9">
        <v>1227243.5900000001</v>
      </c>
      <c r="S1108" s="9">
        <f t="shared" si="160"/>
        <v>1342423.5287683222</v>
      </c>
      <c r="T1108" s="9">
        <v>34396500</v>
      </c>
      <c r="U1108" s="9">
        <f t="shared" si="161"/>
        <v>39350760.782519162</v>
      </c>
      <c r="V1108" s="1">
        <v>96</v>
      </c>
      <c r="W1108" s="9">
        <f t="shared" si="164"/>
        <v>100.40790712268591</v>
      </c>
      <c r="X1108" s="9">
        <v>31929.169689999999</v>
      </c>
      <c r="Y1108" s="9">
        <f t="shared" si="162"/>
        <v>34925.803642528983</v>
      </c>
      <c r="Z1108" s="9">
        <v>847.62107119999996</v>
      </c>
      <c r="AA1108" s="9">
        <f t="shared" si="163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59"/>
        <v>1319.0879615103024</v>
      </c>
      <c r="R1109" s="9">
        <v>1062935.111</v>
      </c>
      <c r="S1109" s="9">
        <f t="shared" si="160"/>
        <v>1162694.2802450231</v>
      </c>
      <c r="T1109" s="9">
        <v>30379500</v>
      </c>
      <c r="U1109" s="9">
        <f t="shared" si="161"/>
        <v>34755176.753231898</v>
      </c>
      <c r="V1109" s="1">
        <v>94</v>
      </c>
      <c r="W1109" s="9">
        <f t="shared" si="164"/>
        <v>98.316075724296624</v>
      </c>
      <c r="X1109" s="9">
        <v>47312.800779999998</v>
      </c>
      <c r="Y1109" s="9">
        <f t="shared" si="162"/>
        <v>51753.227718223578</v>
      </c>
      <c r="Z1109" s="9">
        <v>961.15823839999996</v>
      </c>
      <c r="AA1109" s="9">
        <f t="shared" si="163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59"/>
        <v>937.9228114213995</v>
      </c>
      <c r="R1110" s="9">
        <v>656502.13139999995</v>
      </c>
      <c r="S1110" s="9">
        <f t="shared" si="160"/>
        <v>718116.52964340406</v>
      </c>
      <c r="T1110" s="9">
        <v>21193500</v>
      </c>
      <c r="U1110" s="9">
        <f t="shared" si="161"/>
        <v>24246081.684017848</v>
      </c>
      <c r="V1110" s="1">
        <v>125</v>
      </c>
      <c r="W1110" s="9">
        <f t="shared" si="164"/>
        <v>130.73946239933062</v>
      </c>
      <c r="X1110" s="9">
        <v>40141.412920000002</v>
      </c>
      <c r="Y1110" s="9">
        <f t="shared" si="162"/>
        <v>43908.786830015313</v>
      </c>
      <c r="Z1110" s="9">
        <v>871.46825790000003</v>
      </c>
      <c r="AA1110" s="9">
        <f t="shared" si="163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59"/>
        <v>937.9228114213995</v>
      </c>
      <c r="R1111" s="9">
        <v>656502.13139999995</v>
      </c>
      <c r="S1111" s="9">
        <f t="shared" si="160"/>
        <v>718116.52964340406</v>
      </c>
      <c r="T1111" s="9">
        <v>21193500</v>
      </c>
      <c r="U1111" s="9">
        <f t="shared" si="161"/>
        <v>24246081.684017848</v>
      </c>
      <c r="V1111" s="1">
        <v>125</v>
      </c>
      <c r="W1111" s="9">
        <f t="shared" si="164"/>
        <v>130.73946239933062</v>
      </c>
      <c r="X1111" s="9">
        <v>36209.171110000003</v>
      </c>
      <c r="Y1111" s="9">
        <f t="shared" si="162"/>
        <v>39607.494104134763</v>
      </c>
      <c r="Z1111" s="9">
        <v>847.38441169999999</v>
      </c>
      <c r="AA1111" s="9">
        <f t="shared" si="163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59"/>
        <v>3040.6442840707041</v>
      </c>
      <c r="R1112" s="9">
        <v>2856634.8629999999</v>
      </c>
      <c r="S1112" s="9">
        <f t="shared" si="160"/>
        <v>3124737.3255305183</v>
      </c>
      <c r="T1112" s="9">
        <v>97909500</v>
      </c>
      <c r="U1112" s="9">
        <f t="shared" si="161"/>
        <v>112011783.54879305</v>
      </c>
      <c r="V1112" s="1">
        <v>115</v>
      </c>
      <c r="W1112" s="9">
        <f t="shared" si="164"/>
        <v>120.28030540738418</v>
      </c>
      <c r="X1112" s="9">
        <v>44342.613310000001</v>
      </c>
      <c r="Y1112" s="9">
        <f t="shared" si="162"/>
        <v>48504.280584117259</v>
      </c>
      <c r="Z1112" s="9">
        <v>1043.667089</v>
      </c>
      <c r="AA1112" s="9">
        <f t="shared" si="163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59"/>
        <v>556.45329986403101</v>
      </c>
      <c r="R1113" s="9">
        <v>489320.34740000003</v>
      </c>
      <c r="S1113" s="9">
        <f t="shared" si="160"/>
        <v>535244.30912273028</v>
      </c>
      <c r="T1113" s="9">
        <v>13764000</v>
      </c>
      <c r="U1113" s="9">
        <f t="shared" si="161"/>
        <v>15746482.095870038</v>
      </c>
      <c r="V1113" s="1">
        <v>153</v>
      </c>
      <c r="W1113" s="9">
        <f t="shared" si="164"/>
        <v>160.02510197678069</v>
      </c>
      <c r="X1113" s="9">
        <v>30598.278579999998</v>
      </c>
      <c r="Y1113" s="9">
        <f t="shared" si="162"/>
        <v>33470.005009844674</v>
      </c>
      <c r="Z1113" s="9">
        <v>1151.4349050000001</v>
      </c>
      <c r="AA1113" s="9">
        <f t="shared" si="163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59"/>
        <v>1617.4040372345992</v>
      </c>
      <c r="R1114" s="9">
        <v>2016367.64</v>
      </c>
      <c r="S1114" s="9">
        <f t="shared" si="160"/>
        <v>2205608.8820826951</v>
      </c>
      <c r="T1114" s="9">
        <v>78495000</v>
      </c>
      <c r="U1114" s="9">
        <f t="shared" si="161"/>
        <v>89800938.107767984</v>
      </c>
      <c r="V1114" s="1">
        <v>154</v>
      </c>
      <c r="W1114" s="9">
        <f t="shared" si="164"/>
        <v>161.07101767597533</v>
      </c>
      <c r="X1114" s="9">
        <v>81138.597150000001</v>
      </c>
      <c r="Y1114" s="9">
        <f t="shared" si="162"/>
        <v>88753.661288558302</v>
      </c>
      <c r="Z1114" s="9">
        <v>1397.299792</v>
      </c>
      <c r="AA1114" s="9">
        <f t="shared" si="163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59"/>
        <v>1923.6167764878153</v>
      </c>
      <c r="R1115" s="9">
        <v>1213115.0989999999</v>
      </c>
      <c r="S1115" s="9">
        <f t="shared" si="160"/>
        <v>1326969.0428790199</v>
      </c>
      <c r="T1115" s="9">
        <v>29532500</v>
      </c>
      <c r="U1115" s="9">
        <f t="shared" si="161"/>
        <v>33786180.070930101</v>
      </c>
      <c r="V1115" s="1">
        <v>112</v>
      </c>
      <c r="W1115" s="9">
        <f t="shared" si="164"/>
        <v>117.14255830980024</v>
      </c>
      <c r="X1115" s="9">
        <v>31405.500400000001</v>
      </c>
      <c r="Y1115" s="9">
        <f t="shared" si="162"/>
        <v>34352.986654998909</v>
      </c>
      <c r="Z1115" s="9">
        <v>709.02255849999995</v>
      </c>
      <c r="AA1115" s="9">
        <f t="shared" si="163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59"/>
        <v>523.46616462713109</v>
      </c>
      <c r="R1116" s="9">
        <v>629247.6851</v>
      </c>
      <c r="S1116" s="9">
        <f t="shared" si="160"/>
        <v>688304.18409538397</v>
      </c>
      <c r="T1116" s="9">
        <v>16851500</v>
      </c>
      <c r="U1116" s="9">
        <f t="shared" si="161"/>
        <v>19278686.649124816</v>
      </c>
      <c r="V1116" s="1">
        <v>111</v>
      </c>
      <c r="W1116" s="9">
        <f t="shared" si="164"/>
        <v>116.09664261060558</v>
      </c>
      <c r="X1116" s="9">
        <v>40330.492610000001</v>
      </c>
      <c r="Y1116" s="9">
        <f t="shared" si="162"/>
        <v>44115.612130824768</v>
      </c>
      <c r="Z1116" s="9">
        <v>855.32961969999997</v>
      </c>
      <c r="AA1116" s="9">
        <f t="shared" si="163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59"/>
        <v>1977.5337307812993</v>
      </c>
      <c r="R1117" s="9">
        <v>1957597.352</v>
      </c>
      <c r="S1117" s="9">
        <f t="shared" si="160"/>
        <v>2141322.852767447</v>
      </c>
      <c r="T1117" s="9">
        <v>69389000</v>
      </c>
      <c r="U1117" s="9">
        <f t="shared" si="161"/>
        <v>79383365.747626126</v>
      </c>
      <c r="V1117" s="1">
        <v>145</v>
      </c>
      <c r="W1117" s="9">
        <f t="shared" si="164"/>
        <v>151.65777638322351</v>
      </c>
      <c r="X1117" s="9">
        <v>97893.557750000007</v>
      </c>
      <c r="Y1117" s="9">
        <f t="shared" si="162"/>
        <v>107081.11764384162</v>
      </c>
      <c r="Z1117" s="9">
        <v>1485.9019499999999</v>
      </c>
      <c r="AA1117" s="9">
        <f t="shared" si="163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59"/>
        <v>1145.6646794268381</v>
      </c>
      <c r="R1118" s="9">
        <v>534024.19720000005</v>
      </c>
      <c r="S1118" s="9">
        <f t="shared" si="160"/>
        <v>584143.72916210897</v>
      </c>
      <c r="T1118" s="9">
        <v>10871000</v>
      </c>
      <c r="U1118" s="9">
        <f t="shared" si="161"/>
        <v>12436792.129047019</v>
      </c>
      <c r="V1118" s="1">
        <v>106</v>
      </c>
      <c r="W1118" s="9">
        <f t="shared" si="164"/>
        <v>110.86706411463237</v>
      </c>
      <c r="X1118" s="9">
        <v>4789.7544319999997</v>
      </c>
      <c r="Y1118" s="9">
        <f t="shared" si="162"/>
        <v>5239.2850929774659</v>
      </c>
      <c r="Z1118" s="9">
        <v>300.05908620000002</v>
      </c>
      <c r="AA1118" s="9">
        <f t="shared" si="163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59"/>
        <v>1600.596171948541</v>
      </c>
      <c r="R1119" s="9">
        <v>3283984.835</v>
      </c>
      <c r="S1119" s="9">
        <f t="shared" si="160"/>
        <v>3592195.1815795228</v>
      </c>
      <c r="T1119" s="9">
        <v>266865500</v>
      </c>
      <c r="U1119" s="9">
        <f t="shared" si="161"/>
        <v>305303168.97380161</v>
      </c>
      <c r="V1119" s="1">
        <v>118</v>
      </c>
      <c r="W1119" s="9">
        <f t="shared" si="164"/>
        <v>123.4180525049681</v>
      </c>
      <c r="X1119" s="9">
        <v>183315.00229999999</v>
      </c>
      <c r="Y1119" s="9">
        <f t="shared" si="162"/>
        <v>200519.58247648217</v>
      </c>
      <c r="Z1119" s="9">
        <v>4860.1814219999997</v>
      </c>
      <c r="AA1119" s="9">
        <f t="shared" si="163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59"/>
        <v>1524.5476414600982</v>
      </c>
      <c r="R1120" s="9">
        <v>1203282.7</v>
      </c>
      <c r="S1120" s="9">
        <f t="shared" si="160"/>
        <v>1316213.8481732663</v>
      </c>
      <c r="T1120" s="9">
        <v>34560500</v>
      </c>
      <c r="U1120" s="9">
        <f t="shared" si="161"/>
        <v>39538382.336117148</v>
      </c>
      <c r="V1120" s="1">
        <v>112</v>
      </c>
      <c r="W1120" s="9">
        <f t="shared" si="164"/>
        <v>117.14255830980024</v>
      </c>
      <c r="X1120" s="9">
        <v>13322.86925</v>
      </c>
      <c r="Y1120" s="9">
        <f t="shared" si="162"/>
        <v>14573.254484795449</v>
      </c>
      <c r="Z1120" s="9">
        <v>543.88365839999994</v>
      </c>
      <c r="AA1120" s="9">
        <f t="shared" si="163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59"/>
        <v>2424.3907541052195</v>
      </c>
      <c r="R1121" s="9">
        <v>1312417.08</v>
      </c>
      <c r="S1121" s="9">
        <f t="shared" si="160"/>
        <v>1435590.7678844891</v>
      </c>
      <c r="T1121" s="9">
        <v>37742000</v>
      </c>
      <c r="U1121" s="9">
        <f t="shared" si="161"/>
        <v>43178126.072531745</v>
      </c>
      <c r="V1121" s="1">
        <v>112</v>
      </c>
      <c r="W1121" s="9">
        <f t="shared" si="164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59"/>
        <v>1429.6098734442003</v>
      </c>
      <c r="R1122" s="9">
        <v>866623.16520000005</v>
      </c>
      <c r="S1122" s="9">
        <f t="shared" si="160"/>
        <v>947957.95799606212</v>
      </c>
      <c r="T1122" s="9">
        <v>25732000</v>
      </c>
      <c r="U1122" s="9">
        <f t="shared" si="161"/>
        <v>29438279.373069443</v>
      </c>
      <c r="V1122" s="1">
        <v>106</v>
      </c>
      <c r="W1122" s="9">
        <f t="shared" si="164"/>
        <v>110.86706411463237</v>
      </c>
      <c r="X1122" s="9">
        <v>27687.24108</v>
      </c>
      <c r="Y1122" s="9">
        <f t="shared" ref="Y1122:Y1128" si="165">X1122/0.9142</f>
        <v>30285.759221176984</v>
      </c>
      <c r="Z1122" s="9">
        <v>938.38414880000005</v>
      </c>
      <c r="AA1122" s="9">
        <f t="shared" ref="AA1122:AA1128" si="166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59"/>
        <v>1318.6905135446084</v>
      </c>
      <c r="R1123" s="9">
        <v>549678.33039999998</v>
      </c>
      <c r="S1123" s="9">
        <f t="shared" si="160"/>
        <v>601267.0426602494</v>
      </c>
      <c r="T1123" s="9">
        <v>12010000</v>
      </c>
      <c r="U1123" s="9">
        <f t="shared" si="161"/>
        <v>13739846.699462304</v>
      </c>
      <c r="V1123" s="1">
        <v>70</v>
      </c>
      <c r="W1123" s="9">
        <f t="shared" si="164"/>
        <v>73.214098943625146</v>
      </c>
      <c r="X1123" s="9">
        <v>25531.646130000001</v>
      </c>
      <c r="Y1123" s="9">
        <f t="shared" si="165"/>
        <v>27927.856191205425</v>
      </c>
      <c r="Z1123" s="9">
        <v>712.49118629999998</v>
      </c>
      <c r="AA1123" s="9">
        <f t="shared" si="166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59"/>
        <v>2116.7555695010983</v>
      </c>
      <c r="R1124" s="9">
        <v>2282671.6779999998</v>
      </c>
      <c r="S1124" s="9">
        <f t="shared" si="160"/>
        <v>2496906.2327718223</v>
      </c>
      <c r="T1124" s="9">
        <v>104934500</v>
      </c>
      <c r="U1124" s="9">
        <f t="shared" si="161"/>
        <v>120048621.4391946</v>
      </c>
      <c r="V1124" s="1">
        <v>98</v>
      </c>
      <c r="W1124" s="9">
        <f t="shared" si="164"/>
        <v>102.4997385210752</v>
      </c>
      <c r="X1124" s="9">
        <v>101177.9856</v>
      </c>
      <c r="Y1124" s="9">
        <f t="shared" si="165"/>
        <v>110673.79741850798</v>
      </c>
      <c r="Z1124" s="9">
        <v>1564.257912</v>
      </c>
      <c r="AA1124" s="9">
        <f t="shared" si="166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59"/>
        <v>524.2035351950633</v>
      </c>
      <c r="R1125" s="9">
        <v>699309.82640000002</v>
      </c>
      <c r="S1125" s="9">
        <f t="shared" si="160"/>
        <v>764941.83592211769</v>
      </c>
      <c r="T1125" s="9">
        <v>24615500</v>
      </c>
      <c r="U1125" s="9">
        <f t="shared" si="161"/>
        <v>28160965.564580712</v>
      </c>
      <c r="V1125" s="1">
        <v>145</v>
      </c>
      <c r="W1125" s="9">
        <f t="shared" si="164"/>
        <v>151.65777638322351</v>
      </c>
      <c r="X1125" s="9">
        <v>19807.58207</v>
      </c>
      <c r="Y1125" s="9">
        <f t="shared" si="165"/>
        <v>21666.574130387224</v>
      </c>
      <c r="Z1125" s="9">
        <v>613.5319988</v>
      </c>
      <c r="AA1125" s="9">
        <f t="shared" si="166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59"/>
        <v>1209.371404664784</v>
      </c>
      <c r="R1126" s="9">
        <v>1271430.1680000001</v>
      </c>
      <c r="S1126" s="9">
        <f t="shared" si="160"/>
        <v>1390757.1297309124</v>
      </c>
      <c r="T1126" s="9">
        <v>42648500</v>
      </c>
      <c r="U1126" s="9">
        <f t="shared" si="161"/>
        <v>48791328.22331541</v>
      </c>
      <c r="V1126" s="1">
        <v>138</v>
      </c>
      <c r="W1126" s="9">
        <f t="shared" si="164"/>
        <v>144.33636648886102</v>
      </c>
      <c r="X1126" s="9">
        <v>26235.998309999999</v>
      </c>
      <c r="Y1126" s="9">
        <f t="shared" si="165"/>
        <v>28698.313618464228</v>
      </c>
      <c r="Z1126" s="9">
        <v>763.93118460000005</v>
      </c>
      <c r="AA1126" s="9">
        <f t="shared" si="166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59"/>
        <v>2676.9166405187743</v>
      </c>
      <c r="R1127" s="9">
        <v>1733481.216</v>
      </c>
      <c r="S1127" s="9">
        <f t="shared" si="160"/>
        <v>1896172.8462043316</v>
      </c>
      <c r="T1127" s="9">
        <v>48130500</v>
      </c>
      <c r="U1127" s="9">
        <f t="shared" si="161"/>
        <v>55062921.86248713</v>
      </c>
      <c r="V1127" s="1">
        <v>63</v>
      </c>
      <c r="W1127" s="9">
        <f t="shared" si="164"/>
        <v>65.892689049262628</v>
      </c>
      <c r="X1127" s="9">
        <v>17464.6034</v>
      </c>
      <c r="Y1127" s="9">
        <f t="shared" si="165"/>
        <v>19103.700940713192</v>
      </c>
      <c r="Z1127" s="9">
        <v>719.93083300000001</v>
      </c>
      <c r="AA1127" s="9">
        <f t="shared" si="166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59"/>
        <v>2686.0684028867277</v>
      </c>
      <c r="R1128" s="9">
        <v>1892042.476</v>
      </c>
      <c r="S1128" s="9">
        <f t="shared" si="160"/>
        <v>2069615.4845766791</v>
      </c>
      <c r="T1128" s="9">
        <v>51968000</v>
      </c>
      <c r="U1128" s="9">
        <f t="shared" si="161"/>
        <v>59453151.813293673</v>
      </c>
      <c r="V1128" s="1">
        <v>112</v>
      </c>
      <c r="W1128" s="9">
        <f t="shared" si="164"/>
        <v>117.14255830980024</v>
      </c>
      <c r="X1128" s="9">
        <v>15453.970530000001</v>
      </c>
      <c r="Y1128" s="9">
        <f t="shared" si="165"/>
        <v>16904.36505141107</v>
      </c>
      <c r="Z1128" s="9">
        <v>571.22957740000004</v>
      </c>
      <c r="AA1128" s="9">
        <f t="shared" si="166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67">P1129/0.9561</f>
        <v>1125.4785064323814</v>
      </c>
      <c r="R1129" s="11">
        <v>659902.11</v>
      </c>
      <c r="S1129" s="10">
        <f t="shared" ref="S1129:S1131" si="168">R1129/0.9142</f>
        <v>721835.60490045941</v>
      </c>
      <c r="T1129" s="11">
        <v>15148500</v>
      </c>
      <c r="U1129" s="10">
        <f t="shared" ref="U1129:U1131" si="169">T1129/0.8741</f>
        <v>17330396.9797506</v>
      </c>
      <c r="V1129" s="11">
        <v>63</v>
      </c>
      <c r="W1129" s="10">
        <f t="shared" ref="W1129:W1131" si="170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67"/>
        <v>3015.2285325802745</v>
      </c>
      <c r="R1130" s="11">
        <v>1608131.29</v>
      </c>
      <c r="S1130" s="10">
        <f t="shared" si="168"/>
        <v>1759058.5101728288</v>
      </c>
      <c r="T1130" s="11">
        <v>34667000</v>
      </c>
      <c r="U1130" s="10">
        <f t="shared" si="169"/>
        <v>39660221.942569502</v>
      </c>
      <c r="V1130" s="11">
        <v>52</v>
      </c>
      <c r="W1130" s="10">
        <f t="shared" si="170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67"/>
        <v>1630.7812990272985</v>
      </c>
      <c r="R1131" s="11">
        <v>908286.46</v>
      </c>
      <c r="S1131" s="10">
        <f t="shared" si="168"/>
        <v>993531.45919929992</v>
      </c>
      <c r="T1131" s="11">
        <v>19452500</v>
      </c>
      <c r="U1131" s="10">
        <f t="shared" si="169"/>
        <v>22254318.727834344</v>
      </c>
      <c r="V1131" s="11">
        <v>55</v>
      </c>
      <c r="W1131" s="10">
        <f t="shared" si="170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Va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812:AE910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2023-05-08T19:06:26Z</dcterms:modified>
</cp:coreProperties>
</file>